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hidePivotFieldList="1"/>
  <bookViews>
    <workbookView xWindow="0" yWindow="0" windowWidth="22260" windowHeight="12645"/>
  </bookViews>
  <sheets>
    <sheet name="Сводная таблица" sheetId="2" r:id="rId1"/>
    <sheet name="Лист1" sheetId="1" r:id="rId2"/>
  </sheets>
  <externalReferences>
    <externalReference r:id="rId3"/>
  </externalReferences>
  <definedNames>
    <definedName name="_xlnm._FilterDatabase" localSheetId="1" hidden="1">Лист1!$A$1:$M$42</definedName>
    <definedName name="Срез_Подразделение_ЭУ">#N/A</definedName>
    <definedName name="Срез_Статус">#N/A</definedName>
  </definedNames>
  <calcPr calcId="152511"/>
  <pivotCaches>
    <pivotCache cacheId="6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3" i="1"/>
</calcChain>
</file>

<file path=xl/sharedStrings.xml><?xml version="1.0" encoding="utf-8"?>
<sst xmlns="http://schemas.openxmlformats.org/spreadsheetml/2006/main" count="186" uniqueCount="36">
  <si>
    <t>ФИО</t>
  </si>
  <si>
    <t>Подразделение ЭУ</t>
  </si>
  <si>
    <t>Статус</t>
  </si>
  <si>
    <t>Даты</t>
  </si>
  <si>
    <t>№ п.п.</t>
  </si>
  <si>
    <t>Должность</t>
  </si>
  <si>
    <t>Наименование выполняемой задачи</t>
  </si>
  <si>
    <t xml:space="preserve">Классификация  выполненной задачи </t>
  </si>
  <si>
    <t>Полученный результат (количественные/объемные показатели)</t>
  </si>
  <si>
    <t>Затраченное время</t>
  </si>
  <si>
    <t xml:space="preserve">Примечание
(работа на месте (офис), отпуск/больничный) </t>
  </si>
  <si>
    <t>.</t>
  </si>
  <si>
    <t>Руководство</t>
  </si>
  <si>
    <t>Отдел</t>
  </si>
  <si>
    <t>ФИО 1</t>
  </si>
  <si>
    <t>ФИО 2</t>
  </si>
  <si>
    <t>ФИО 3</t>
  </si>
  <si>
    <t>Организация работы</t>
  </si>
  <si>
    <t>Участие (организация) в совещаниях</t>
  </si>
  <si>
    <t>Работа в СЭД</t>
  </si>
  <si>
    <t>Аналитическая работа</t>
  </si>
  <si>
    <t>Названия строк</t>
  </si>
  <si>
    <t>Общий итог</t>
  </si>
  <si>
    <t>ОАП</t>
  </si>
  <si>
    <t>ФИО 4</t>
  </si>
  <si>
    <t>ФИО 5</t>
  </si>
  <si>
    <t>ФИО 6</t>
  </si>
  <si>
    <t>С_АН</t>
  </si>
  <si>
    <t>ПЭЛ</t>
  </si>
  <si>
    <t>ОЭК</t>
  </si>
  <si>
    <t>Общее время</t>
  </si>
  <si>
    <t>Среднее за 5 дней.</t>
  </si>
  <si>
    <t>Среднее за 5 дн. (на 1 чел.).</t>
  </si>
  <si>
    <t>ед</t>
  </si>
  <si>
    <t>Справочно. Можно удалить это поле</t>
  </si>
  <si>
    <t>Кол-во занятых работой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</si>
</sst>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protection locked="0"/>
    </xf>
    <xf numFmtId="2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top" wrapText="1"/>
      <protection locked="0"/>
    </xf>
    <xf numFmtId="2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top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4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123826</xdr:rowOff>
    </xdr:from>
    <xdr:to>
      <xdr:col>2</xdr:col>
      <xdr:colOff>57150</xdr:colOff>
      <xdr:row>1</xdr:row>
      <xdr:rowOff>885825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Подразделение ЭУ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одразделение ЭУ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23826"/>
              <a:ext cx="3333750" cy="9524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1076325</xdr:colOff>
      <xdr:row>0</xdr:row>
      <xdr:rowOff>85725</xdr:rowOff>
    </xdr:from>
    <xdr:to>
      <xdr:col>3</xdr:col>
      <xdr:colOff>571500</xdr:colOff>
      <xdr:row>1</xdr:row>
      <xdr:rowOff>1114425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Статус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татус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76600" y="85725"/>
              <a:ext cx="1828800" cy="1219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3.7\eu$\&#1044;&#1083;&#1103;%20&#1086;&#1073;&#1084;&#1077;&#1085;&#1072;%20&#1076;&#1072;&#1085;&#1085;&#1099;&#1084;&#1080;\&#1050;&#1054;&#1053;&#1058;&#1056;&#1054;&#1051;&#1068;_&#1069;&#1059;\06.04-10.04\&#1053;&#1054;&#1042;%2006.04-10.04\&#1069;&#1059;_6.04.-10.04%20(&#1092;&#1080;&#1085;&#1072;&#1083;)%20&#1074;%20&#1050;&#1057;&#1057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быстрого перехода"/>
      <sheetName val="Аналитика (draft)"/>
      <sheetName val="ЭУ"/>
      <sheetName val="Лист2"/>
      <sheetName val="Пример"/>
      <sheetName val="не удалять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0810249_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936.928109722219" createdVersion="6" refreshedVersion="5" minRefreshableVersion="3" recordCount="41">
  <cacheSource type="worksheet">
    <worksheetSource ref="A1:M42" sheet="Лист1" r:id="rId2"/>
  </cacheSource>
  <cacheFields count="15">
    <cacheField name="ФИО" numFmtId="0">
      <sharedItems containsBlank="1"/>
    </cacheField>
    <cacheField name="Подразделение ЭУ" numFmtId="0">
      <sharedItems containsBlank="1" count="5">
        <m/>
        <s v="ОАП"/>
        <s v="С_АН"/>
        <s v="ПЭЛ"/>
        <s v="ОЭК"/>
      </sharedItems>
    </cacheField>
    <cacheField name="Статус" numFmtId="0">
      <sharedItems containsBlank="1" count="3">
        <m/>
        <s v="Руководство"/>
        <s v="Отдел"/>
      </sharedItems>
    </cacheField>
    <cacheField name="Даты" numFmtId="0">
      <sharedItems containsNonDate="0" containsString="0" containsBlank="1"/>
    </cacheField>
    <cacheField name="ед" numFmtId="0">
      <sharedItems containsBlank="1" containsMixedTypes="1" containsNumber="1" containsInteger="1" minValue="1" maxValue="1"/>
    </cacheField>
    <cacheField name="№ п.п." numFmtId="0">
      <sharedItems containsMixedTypes="1" containsNumber="1" containsInteger="1" minValue="1" maxValue="40"/>
    </cacheField>
    <cacheField name="Должность" numFmtId="0">
      <sharedItems containsBlank="1"/>
    </cacheField>
    <cacheField name="ФИО2" numFmtId="0">
      <sharedItems containsNonDate="0" containsString="0" containsBlank="1"/>
    </cacheField>
    <cacheField name="Наименование выполняемой задачи" numFmtId="0">
      <sharedItems containsNonDate="0" containsString="0" containsBlank="1"/>
    </cacheField>
    <cacheField name="Классификация  выполненной задачи " numFmtId="0">
      <sharedItems containsBlank="1" count="5">
        <m/>
        <s v="Организация работы"/>
        <s v="Участие (организация) в совещаниях"/>
        <s v="Работа в СЭД"/>
        <s v="Аналитическая работа"/>
      </sharedItems>
    </cacheField>
    <cacheField name="Полученный результат (количественные/объемные показатели)" numFmtId="0">
      <sharedItems containsNonDate="0" containsString="0" containsBlank="1"/>
    </cacheField>
    <cacheField name="Затраченное время" numFmtId="0">
      <sharedItems containsString="0" containsBlank="1" containsNumber="1" containsInteger="1" minValue="10" maxValue="20"/>
    </cacheField>
    <cacheField name="Примечание_x000a_(работа на месте (офис), отпуск/больничный) " numFmtId="0">
      <sharedItems containsNonDate="0" containsString="0" containsBlank="1"/>
    </cacheField>
    <cacheField name="Среднее за 5 дней" numFmtId="0" formula="'Затраченное время'/5" databaseField="0"/>
    <cacheField name="Среднее за 5 дн. (на 1 чел.)" numFmtId="0" formula="'Затраченное время'/5/ед" databaseField="0"/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m/>
    <x v="0"/>
    <x v="0"/>
    <m/>
    <m/>
    <s v="."/>
    <s v="Отдел"/>
    <m/>
    <m/>
    <x v="0"/>
    <m/>
    <m/>
    <m/>
  </r>
  <r>
    <s v="ФИО 1"/>
    <x v="1"/>
    <x v="1"/>
    <m/>
    <n v="1"/>
    <n v="1"/>
    <m/>
    <m/>
    <m/>
    <x v="1"/>
    <m/>
    <n v="10"/>
    <m/>
  </r>
  <r>
    <s v="ФИО 1"/>
    <x v="1"/>
    <x v="1"/>
    <m/>
    <n v="1"/>
    <n v="2"/>
    <m/>
    <m/>
    <m/>
    <x v="2"/>
    <m/>
    <n v="20"/>
    <m/>
  </r>
  <r>
    <s v="ФИО 1"/>
    <x v="1"/>
    <x v="1"/>
    <m/>
    <n v="1"/>
    <n v="3"/>
    <m/>
    <m/>
    <m/>
    <x v="3"/>
    <m/>
    <n v="10"/>
    <m/>
  </r>
  <r>
    <s v="ФИО 1"/>
    <x v="1"/>
    <x v="1"/>
    <m/>
    <s v=""/>
    <n v="4"/>
    <m/>
    <m/>
    <m/>
    <x v="3"/>
    <m/>
    <n v="20"/>
    <m/>
  </r>
  <r>
    <s v="ФИО 1"/>
    <x v="1"/>
    <x v="1"/>
    <m/>
    <n v="1"/>
    <n v="5"/>
    <m/>
    <m/>
    <m/>
    <x v="4"/>
    <m/>
    <n v="10"/>
    <m/>
  </r>
  <r>
    <s v="ФИО 1"/>
    <x v="1"/>
    <x v="1"/>
    <m/>
    <s v=""/>
    <n v="6"/>
    <m/>
    <m/>
    <m/>
    <x v="1"/>
    <m/>
    <n v="20"/>
    <m/>
  </r>
  <r>
    <s v="ФИО 1"/>
    <x v="1"/>
    <x v="1"/>
    <m/>
    <s v=""/>
    <n v="7"/>
    <m/>
    <m/>
    <m/>
    <x v="2"/>
    <m/>
    <n v="10"/>
    <m/>
  </r>
  <r>
    <s v="ФИО 1"/>
    <x v="1"/>
    <x v="1"/>
    <m/>
    <s v=""/>
    <n v="8"/>
    <m/>
    <m/>
    <m/>
    <x v="3"/>
    <m/>
    <n v="20"/>
    <m/>
  </r>
  <r>
    <s v="ФИО 1"/>
    <x v="1"/>
    <x v="1"/>
    <m/>
    <s v=""/>
    <n v="9"/>
    <m/>
    <m/>
    <m/>
    <x v="3"/>
    <m/>
    <n v="10"/>
    <m/>
  </r>
  <r>
    <s v="ФИО 2"/>
    <x v="1"/>
    <x v="1"/>
    <m/>
    <n v="1"/>
    <n v="10"/>
    <m/>
    <m/>
    <m/>
    <x v="4"/>
    <m/>
    <n v="20"/>
    <m/>
  </r>
  <r>
    <s v="ФИО 2"/>
    <x v="1"/>
    <x v="1"/>
    <m/>
    <n v="1"/>
    <n v="11"/>
    <m/>
    <m/>
    <m/>
    <x v="1"/>
    <m/>
    <n v="10"/>
    <m/>
  </r>
  <r>
    <s v="ФИО 2"/>
    <x v="1"/>
    <x v="1"/>
    <m/>
    <n v="1"/>
    <n v="12"/>
    <m/>
    <m/>
    <m/>
    <x v="2"/>
    <m/>
    <n v="20"/>
    <m/>
  </r>
  <r>
    <s v="ФИО 2"/>
    <x v="1"/>
    <x v="1"/>
    <m/>
    <n v="1"/>
    <n v="13"/>
    <m/>
    <m/>
    <m/>
    <x v="3"/>
    <m/>
    <n v="10"/>
    <m/>
  </r>
  <r>
    <s v="ФИО 2"/>
    <x v="1"/>
    <x v="1"/>
    <m/>
    <s v=""/>
    <n v="14"/>
    <m/>
    <m/>
    <m/>
    <x v="3"/>
    <m/>
    <n v="20"/>
    <m/>
  </r>
  <r>
    <s v="ФИО 2"/>
    <x v="1"/>
    <x v="1"/>
    <m/>
    <s v=""/>
    <n v="15"/>
    <m/>
    <m/>
    <m/>
    <x v="4"/>
    <m/>
    <n v="10"/>
    <m/>
  </r>
  <r>
    <s v="ФИО 2"/>
    <x v="1"/>
    <x v="1"/>
    <m/>
    <s v=""/>
    <n v="16"/>
    <m/>
    <m/>
    <m/>
    <x v="1"/>
    <m/>
    <n v="20"/>
    <m/>
  </r>
  <r>
    <s v="ФИО 3"/>
    <x v="2"/>
    <x v="2"/>
    <m/>
    <n v="1"/>
    <n v="17"/>
    <m/>
    <m/>
    <m/>
    <x v="2"/>
    <m/>
    <n v="10"/>
    <m/>
  </r>
  <r>
    <s v="ФИО 3"/>
    <x v="2"/>
    <x v="2"/>
    <m/>
    <n v="1"/>
    <n v="18"/>
    <m/>
    <m/>
    <m/>
    <x v="3"/>
    <m/>
    <n v="20"/>
    <m/>
  </r>
  <r>
    <s v="ФИО 3"/>
    <x v="2"/>
    <x v="2"/>
    <m/>
    <s v=""/>
    <n v="19"/>
    <m/>
    <m/>
    <m/>
    <x v="3"/>
    <m/>
    <n v="10"/>
    <m/>
  </r>
  <r>
    <s v="ФИО 3"/>
    <x v="2"/>
    <x v="2"/>
    <m/>
    <n v="1"/>
    <n v="20"/>
    <m/>
    <m/>
    <m/>
    <x v="4"/>
    <m/>
    <n v="20"/>
    <m/>
  </r>
  <r>
    <s v="ФИО 3"/>
    <x v="2"/>
    <x v="2"/>
    <m/>
    <n v="1"/>
    <n v="21"/>
    <m/>
    <m/>
    <m/>
    <x v="1"/>
    <m/>
    <n v="10"/>
    <m/>
  </r>
  <r>
    <s v="ФИО 3"/>
    <x v="2"/>
    <x v="2"/>
    <m/>
    <s v=""/>
    <n v="22"/>
    <m/>
    <m/>
    <m/>
    <x v="2"/>
    <m/>
    <n v="20"/>
    <m/>
  </r>
  <r>
    <s v="ФИО 3"/>
    <x v="2"/>
    <x v="2"/>
    <m/>
    <s v=""/>
    <n v="23"/>
    <m/>
    <m/>
    <m/>
    <x v="3"/>
    <m/>
    <n v="10"/>
    <m/>
  </r>
  <r>
    <s v="ФИО 3"/>
    <x v="2"/>
    <x v="2"/>
    <m/>
    <s v=""/>
    <n v="24"/>
    <m/>
    <m/>
    <m/>
    <x v="3"/>
    <m/>
    <n v="20"/>
    <m/>
  </r>
  <r>
    <s v="ФИО 4"/>
    <x v="2"/>
    <x v="2"/>
    <m/>
    <n v="1"/>
    <n v="25"/>
    <m/>
    <m/>
    <m/>
    <x v="4"/>
    <m/>
    <n v="10"/>
    <m/>
  </r>
  <r>
    <s v="ФИО 4"/>
    <x v="2"/>
    <x v="2"/>
    <m/>
    <n v="1"/>
    <n v="26"/>
    <m/>
    <m/>
    <m/>
    <x v="3"/>
    <m/>
    <n v="20"/>
    <m/>
  </r>
  <r>
    <s v="ФИО 4"/>
    <x v="2"/>
    <x v="2"/>
    <m/>
    <s v=""/>
    <n v="27"/>
    <m/>
    <m/>
    <m/>
    <x v="4"/>
    <m/>
    <n v="10"/>
    <m/>
  </r>
  <r>
    <s v="ФИО 4"/>
    <x v="2"/>
    <x v="2"/>
    <m/>
    <n v="1"/>
    <n v="28"/>
    <m/>
    <m/>
    <m/>
    <x v="1"/>
    <m/>
    <n v="20"/>
    <m/>
  </r>
  <r>
    <s v="ФИО 4"/>
    <x v="2"/>
    <x v="2"/>
    <m/>
    <n v="1"/>
    <n v="29"/>
    <m/>
    <m/>
    <m/>
    <x v="2"/>
    <m/>
    <n v="10"/>
    <m/>
  </r>
  <r>
    <s v="ФИО 4"/>
    <x v="2"/>
    <x v="2"/>
    <m/>
    <s v=""/>
    <n v="30"/>
    <m/>
    <m/>
    <m/>
    <x v="3"/>
    <m/>
    <n v="20"/>
    <m/>
  </r>
  <r>
    <s v="ФИО 4"/>
    <x v="2"/>
    <x v="2"/>
    <m/>
    <s v=""/>
    <n v="31"/>
    <m/>
    <m/>
    <m/>
    <x v="3"/>
    <m/>
    <n v="10"/>
    <m/>
  </r>
  <r>
    <s v="ФИО 4"/>
    <x v="2"/>
    <x v="2"/>
    <m/>
    <s v=""/>
    <n v="32"/>
    <m/>
    <m/>
    <m/>
    <x v="4"/>
    <m/>
    <n v="20"/>
    <m/>
  </r>
  <r>
    <s v="ФИО 4"/>
    <x v="2"/>
    <x v="2"/>
    <m/>
    <s v=""/>
    <n v="33"/>
    <m/>
    <m/>
    <m/>
    <x v="3"/>
    <m/>
    <n v="10"/>
    <m/>
  </r>
  <r>
    <s v="ФИО 4"/>
    <x v="2"/>
    <x v="2"/>
    <m/>
    <s v=""/>
    <n v="34"/>
    <m/>
    <m/>
    <m/>
    <x v="4"/>
    <m/>
    <n v="20"/>
    <m/>
  </r>
  <r>
    <s v="ФИО 5"/>
    <x v="3"/>
    <x v="2"/>
    <m/>
    <n v="1"/>
    <n v="35"/>
    <m/>
    <m/>
    <m/>
    <x v="1"/>
    <m/>
    <n v="10"/>
    <m/>
  </r>
  <r>
    <s v="ФИО 5"/>
    <x v="3"/>
    <x v="2"/>
    <m/>
    <n v="1"/>
    <n v="36"/>
    <m/>
    <m/>
    <m/>
    <x v="2"/>
    <m/>
    <n v="20"/>
    <m/>
  </r>
  <r>
    <s v="ФИО 5"/>
    <x v="3"/>
    <x v="2"/>
    <m/>
    <n v="1"/>
    <n v="37"/>
    <m/>
    <m/>
    <m/>
    <x v="3"/>
    <m/>
    <n v="10"/>
    <m/>
  </r>
  <r>
    <s v="ФИО 5"/>
    <x v="3"/>
    <x v="2"/>
    <m/>
    <s v=""/>
    <n v="38"/>
    <m/>
    <m/>
    <m/>
    <x v="3"/>
    <m/>
    <n v="20"/>
    <m/>
  </r>
  <r>
    <s v="ФИО 6"/>
    <x v="4"/>
    <x v="2"/>
    <m/>
    <n v="1"/>
    <n v="39"/>
    <m/>
    <m/>
    <m/>
    <x v="4"/>
    <m/>
    <n v="10"/>
    <m/>
  </r>
  <r>
    <s v="ФИО 6"/>
    <x v="4"/>
    <x v="2"/>
    <m/>
    <s v=""/>
    <n v="40"/>
    <m/>
    <m/>
    <m/>
    <x v="4"/>
    <m/>
    <n v="2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6" applyNumberFormats="0" applyBorderFormats="0" applyFontFormats="0" applyPatternFormats="0" applyAlignmentFormats="0" applyWidthHeightFormats="1" dataCaption="Значения" updatedVersion="5" minRefreshableVersion="3" itemPrintTitles="1" createdVersion="6" indent="0" outline="1" outlineData="1" multipleFieldFilters="0">
  <location ref="A3:E8" firstHeaderRow="0" firstDataRow="1" firstDataCol="1"/>
  <pivotFields count="15">
    <pivotField showAll="0"/>
    <pivotField showAll="0">
      <items count="6">
        <item x="1"/>
        <item x="4"/>
        <item x="3"/>
        <item x="2"/>
        <item x="0"/>
        <item t="default"/>
      </items>
    </pivotField>
    <pivotField showAll="0">
      <items count="4">
        <item x="2"/>
        <item x="1"/>
        <item x="0"/>
        <item t="default"/>
      </items>
    </pivotField>
    <pivotField showAll="0"/>
    <pivotField dataField="1" showAll="0" defaultSubtotal="0"/>
    <pivotField showAll="0"/>
    <pivotField showAll="0"/>
    <pivotField showAll="0"/>
    <pivotField showAll="0"/>
    <pivotField axis="axisRow" showAll="0">
      <items count="6">
        <item x="4"/>
        <item x="1"/>
        <item x="3"/>
        <item x="2"/>
        <item h="1" x="0"/>
        <item t="default"/>
      </items>
    </pivotField>
    <pivotField showAll="0"/>
    <pivotField dataField="1" showAll="0"/>
    <pivotField showAll="0"/>
    <pivotField dataField="1" dragToRow="0" dragToCol="0" dragToPage="0" showAll="0" defaultSubtotal="0"/>
    <pivotField dataField="1" dragToRow="0" dragToCol="0" dragToPage="0" showAll="0" defaultSubtotal="0"/>
  </pivotFields>
  <rowFields count="1">
    <field x="9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Общее время" fld="11" baseField="8" baseItem="0"/>
    <dataField name="Среднее за 5 дней." fld="13" baseField="0" baseItem="0"/>
    <dataField name="Среднее за 5 дн. (на 1 чел.)." fld="14" baseField="9" baseItem="0"/>
    <dataField name="Кол-во занятых работой" fld="4" baseField="9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одразделение_ЭУ" sourceName="Подразделение ЭУ">
  <pivotTables>
    <pivotTable tabId="2" name="Сводная таблица1"/>
  </pivotTables>
  <data>
    <tabular pivotCacheId="1">
      <items count="5">
        <i x="1" s="1"/>
        <i x="4" s="1"/>
        <i x="3" s="1"/>
        <i x="2" s="1"/>
        <i x="0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Статус" sourceName="Статус">
  <pivotTables>
    <pivotTable tabId="2" name="Сводная таблица1"/>
  </pivotTables>
  <data>
    <tabular pivotCacheId="1">
      <items count="3">
        <i x="2" s="1"/>
        <i x="1" s="1"/>
        <i x="0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одразделение ЭУ" cache="Срез_Подразделение_ЭУ" caption="Подразделение ЭУ" columnCount="3" rowHeight="241300"/>
  <slicer name="Статус" cache="Срез_Статус" caption="Статус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F8"/>
  <sheetViews>
    <sheetView tabSelected="1" workbookViewId="0">
      <selection activeCell="E10" sqref="E10"/>
    </sheetView>
  </sheetViews>
  <sheetFormatPr defaultRowHeight="15" x14ac:dyDescent="0.25"/>
  <cols>
    <col min="1" max="1" width="35.140625" customWidth="1"/>
    <col min="2" max="2" width="14" customWidth="1"/>
    <col min="3" max="3" width="18.85546875" bestFit="1" customWidth="1"/>
    <col min="4" max="4" width="27.140625" bestFit="1" customWidth="1"/>
    <col min="5" max="6" width="27.140625" customWidth="1"/>
  </cols>
  <sheetData>
    <row r="2" spans="1:6" ht="98.25" customHeight="1" x14ac:dyDescent="0.25">
      <c r="E2" s="18" t="s">
        <v>34</v>
      </c>
    </row>
    <row r="3" spans="1:6" x14ac:dyDescent="0.25">
      <c r="A3" s="15" t="s">
        <v>21</v>
      </c>
      <c r="B3" t="s">
        <v>30</v>
      </c>
      <c r="C3" t="s">
        <v>31</v>
      </c>
      <c r="D3" t="s">
        <v>32</v>
      </c>
      <c r="E3" t="s">
        <v>35</v>
      </c>
    </row>
    <row r="4" spans="1:6" x14ac:dyDescent="0.25">
      <c r="A4" s="16" t="s">
        <v>20</v>
      </c>
      <c r="B4" s="14">
        <v>150</v>
      </c>
      <c r="C4" s="14">
        <v>30</v>
      </c>
      <c r="D4" s="14">
        <v>6</v>
      </c>
      <c r="E4" s="14">
        <v>5</v>
      </c>
      <c r="F4" s="14"/>
    </row>
    <row r="5" spans="1:6" x14ac:dyDescent="0.25">
      <c r="A5" s="16" t="s">
        <v>17</v>
      </c>
      <c r="B5" s="14">
        <v>100</v>
      </c>
      <c r="C5" s="14">
        <v>20</v>
      </c>
      <c r="D5" s="14">
        <v>4</v>
      </c>
      <c r="E5" s="14">
        <v>5</v>
      </c>
      <c r="F5" s="14"/>
    </row>
    <row r="6" spans="1:6" x14ac:dyDescent="0.25">
      <c r="A6" s="16" t="s">
        <v>19</v>
      </c>
      <c r="B6" s="14">
        <v>240</v>
      </c>
      <c r="C6" s="14">
        <v>48</v>
      </c>
      <c r="D6" s="14">
        <v>9.6</v>
      </c>
      <c r="E6" s="14">
        <v>5</v>
      </c>
      <c r="F6" s="14"/>
    </row>
    <row r="7" spans="1:6" x14ac:dyDescent="0.25">
      <c r="A7" s="16" t="s">
        <v>18</v>
      </c>
      <c r="B7" s="14">
        <v>110</v>
      </c>
      <c r="C7" s="14">
        <v>22</v>
      </c>
      <c r="D7" s="14">
        <v>4.4000000000000004</v>
      </c>
      <c r="E7" s="14">
        <v>5</v>
      </c>
      <c r="F7" s="14"/>
    </row>
    <row r="8" spans="1:6" x14ac:dyDescent="0.25">
      <c r="A8" s="16" t="s">
        <v>22</v>
      </c>
      <c r="B8" s="14">
        <v>600</v>
      </c>
      <c r="C8" s="14">
        <v>120</v>
      </c>
      <c r="D8" s="14">
        <v>6</v>
      </c>
      <c r="E8" s="14">
        <v>20</v>
      </c>
      <c r="F8" s="14"/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/>
  <dimension ref="A1:M42"/>
  <sheetViews>
    <sheetView zoomScale="80" zoomScaleNormal="80" workbookViewId="0">
      <selection activeCell="E3" sqref="E3:E42"/>
    </sheetView>
  </sheetViews>
  <sheetFormatPr defaultRowHeight="15" x14ac:dyDescent="0.25"/>
  <cols>
    <col min="1" max="1" width="9.140625" customWidth="1"/>
    <col min="2" max="2" width="20.28515625" bestFit="1" customWidth="1"/>
    <col min="3" max="5" width="9.140625" customWidth="1"/>
    <col min="6" max="6" width="4.140625" customWidth="1"/>
    <col min="7" max="7" width="22.140625" customWidth="1"/>
    <col min="8" max="8" width="20.7109375" customWidth="1"/>
    <col min="9" max="9" width="38.7109375" customWidth="1"/>
    <col min="10" max="10" width="27.85546875" customWidth="1"/>
    <col min="11" max="11" width="28.28515625" customWidth="1"/>
    <col min="12" max="12" width="28" customWidth="1"/>
    <col min="13" max="13" width="27.42578125" customWidth="1"/>
  </cols>
  <sheetData>
    <row r="1" spans="1:13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17" t="s">
        <v>33</v>
      </c>
      <c r="F1" s="2" t="s">
        <v>4</v>
      </c>
      <c r="G1" s="3" t="s">
        <v>5</v>
      </c>
      <c r="H1" s="3" t="s">
        <v>0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</row>
    <row r="2" spans="1:13" ht="15.75" hidden="1" x14ac:dyDescent="0.25">
      <c r="A2" s="1"/>
      <c r="B2" s="1"/>
      <c r="C2" s="1"/>
      <c r="D2" s="1"/>
      <c r="E2" s="1"/>
      <c r="F2" s="2" t="s">
        <v>11</v>
      </c>
      <c r="G2" s="19" t="s">
        <v>13</v>
      </c>
      <c r="H2" s="20"/>
      <c r="I2" s="20"/>
      <c r="J2" s="20"/>
      <c r="K2" s="20"/>
      <c r="L2" s="20"/>
      <c r="M2" s="21"/>
    </row>
    <row r="3" spans="1:13" ht="15.75" hidden="1" x14ac:dyDescent="0.25">
      <c r="A3" s="4" t="s">
        <v>14</v>
      </c>
      <c r="B3" s="4" t="s">
        <v>23</v>
      </c>
      <c r="C3" s="4" t="s">
        <v>12</v>
      </c>
      <c r="D3" s="4"/>
      <c r="E3" s="4">
        <f>IF(COUNTIFS(J$3:J3,J3,A$3:A3,A3)&gt;1,"",1)</f>
        <v>1</v>
      </c>
      <c r="F3" s="2">
        <v>1</v>
      </c>
      <c r="G3" s="5"/>
      <c r="H3" s="5"/>
      <c r="I3" s="6"/>
      <c r="J3" s="6" t="s">
        <v>17</v>
      </c>
      <c r="K3" s="7"/>
      <c r="L3" s="8">
        <v>10</v>
      </c>
      <c r="M3" s="6"/>
    </row>
    <row r="4" spans="1:13" ht="31.5" hidden="1" x14ac:dyDescent="0.25">
      <c r="A4" s="4" t="s">
        <v>14</v>
      </c>
      <c r="B4" s="4" t="s">
        <v>23</v>
      </c>
      <c r="C4" s="4" t="s">
        <v>12</v>
      </c>
      <c r="D4" s="4"/>
      <c r="E4" s="4">
        <f>IF(COUNTIFS(J$3:J4,J4,A$3:A4,A4)&gt;1,"",1)</f>
        <v>1</v>
      </c>
      <c r="F4" s="2">
        <v>2</v>
      </c>
      <c r="G4" s="5"/>
      <c r="H4" s="5"/>
      <c r="I4" s="6"/>
      <c r="J4" s="6" t="s">
        <v>18</v>
      </c>
      <c r="K4" s="7"/>
      <c r="L4" s="8">
        <v>20</v>
      </c>
      <c r="M4" s="6"/>
    </row>
    <row r="5" spans="1:13" ht="15.75" hidden="1" x14ac:dyDescent="0.25">
      <c r="A5" s="4" t="s">
        <v>14</v>
      </c>
      <c r="B5" s="4" t="s">
        <v>23</v>
      </c>
      <c r="C5" s="4" t="s">
        <v>12</v>
      </c>
      <c r="D5" s="4"/>
      <c r="E5" s="4">
        <f>IF(COUNTIFS(J$3:J5,J5,A$3:A5,A5)&gt;1,"",1)</f>
        <v>1</v>
      </c>
      <c r="F5" s="2">
        <v>3</v>
      </c>
      <c r="G5" s="5"/>
      <c r="H5" s="5"/>
      <c r="I5" s="6"/>
      <c r="J5" s="6" t="s">
        <v>19</v>
      </c>
      <c r="K5" s="7"/>
      <c r="L5" s="8">
        <v>10</v>
      </c>
      <c r="M5" s="6"/>
    </row>
    <row r="6" spans="1:13" ht="15.75" hidden="1" x14ac:dyDescent="0.25">
      <c r="A6" s="4" t="s">
        <v>14</v>
      </c>
      <c r="B6" s="4" t="s">
        <v>23</v>
      </c>
      <c r="C6" s="4" t="s">
        <v>12</v>
      </c>
      <c r="D6" s="4"/>
      <c r="E6" s="4" t="str">
        <f>IF(COUNTIFS(J$3:J6,J6,A$3:A6,A6)&gt;1,"",1)</f>
        <v/>
      </c>
      <c r="F6" s="2">
        <v>4</v>
      </c>
      <c r="G6" s="5"/>
      <c r="H6" s="5"/>
      <c r="I6" s="6"/>
      <c r="J6" s="6" t="s">
        <v>19</v>
      </c>
      <c r="K6" s="7"/>
      <c r="L6" s="8">
        <v>20</v>
      </c>
      <c r="M6" s="6"/>
    </row>
    <row r="7" spans="1:13" ht="15.75" x14ac:dyDescent="0.25">
      <c r="A7" s="4" t="s">
        <v>14</v>
      </c>
      <c r="B7" s="4" t="s">
        <v>23</v>
      </c>
      <c r="C7" s="4" t="s">
        <v>12</v>
      </c>
      <c r="D7" s="4"/>
      <c r="E7" s="4">
        <f>IF(COUNTIFS(J$3:J7,J7,A$3:A7,A7)&gt;1,"",1)</f>
        <v>1</v>
      </c>
      <c r="F7" s="2">
        <v>5</v>
      </c>
      <c r="G7" s="5"/>
      <c r="H7" s="5"/>
      <c r="I7" s="6"/>
      <c r="J7" s="6" t="s">
        <v>20</v>
      </c>
      <c r="K7" s="7"/>
      <c r="L7" s="8">
        <v>10</v>
      </c>
      <c r="M7" s="6"/>
    </row>
    <row r="8" spans="1:13" ht="15.75" hidden="1" x14ac:dyDescent="0.25">
      <c r="A8" s="4" t="s">
        <v>14</v>
      </c>
      <c r="B8" s="4" t="s">
        <v>23</v>
      </c>
      <c r="C8" s="4" t="s">
        <v>12</v>
      </c>
      <c r="D8" s="4"/>
      <c r="E8" s="4" t="str">
        <f>IF(COUNTIFS(J$3:J8,J8,A$3:A8,A8)&gt;1,"",1)</f>
        <v/>
      </c>
      <c r="F8" s="2">
        <v>6</v>
      </c>
      <c r="G8" s="5"/>
      <c r="H8" s="5"/>
      <c r="I8" s="6"/>
      <c r="J8" s="6" t="s">
        <v>17</v>
      </c>
      <c r="K8" s="7"/>
      <c r="L8" s="8">
        <v>20</v>
      </c>
      <c r="M8" s="6"/>
    </row>
    <row r="9" spans="1:13" ht="31.5" hidden="1" x14ac:dyDescent="0.25">
      <c r="A9" s="4" t="s">
        <v>14</v>
      </c>
      <c r="B9" s="4" t="s">
        <v>23</v>
      </c>
      <c r="C9" s="4" t="s">
        <v>12</v>
      </c>
      <c r="D9" s="4"/>
      <c r="E9" s="4" t="str">
        <f>IF(COUNTIFS(J$3:J9,J9,A$3:A9,A9)&gt;1,"",1)</f>
        <v/>
      </c>
      <c r="F9" s="2">
        <v>7</v>
      </c>
      <c r="G9" s="5"/>
      <c r="H9" s="5"/>
      <c r="I9" s="6"/>
      <c r="J9" s="6" t="s">
        <v>18</v>
      </c>
      <c r="K9" s="7"/>
      <c r="L9" s="8">
        <v>10</v>
      </c>
      <c r="M9" s="6"/>
    </row>
    <row r="10" spans="1:13" ht="15.75" hidden="1" x14ac:dyDescent="0.25">
      <c r="A10" s="4" t="s">
        <v>14</v>
      </c>
      <c r="B10" s="4" t="s">
        <v>23</v>
      </c>
      <c r="C10" s="4" t="s">
        <v>12</v>
      </c>
      <c r="D10" s="4"/>
      <c r="E10" s="4" t="str">
        <f>IF(COUNTIFS(J$3:J10,J10,A$3:A10,A10)&gt;1,"",1)</f>
        <v/>
      </c>
      <c r="F10" s="2">
        <v>8</v>
      </c>
      <c r="G10" s="5"/>
      <c r="H10" s="5"/>
      <c r="I10" s="6"/>
      <c r="J10" s="6" t="s">
        <v>19</v>
      </c>
      <c r="K10" s="7"/>
      <c r="L10" s="8">
        <v>20</v>
      </c>
      <c r="M10" s="6"/>
    </row>
    <row r="11" spans="1:13" ht="15.75" hidden="1" x14ac:dyDescent="0.25">
      <c r="A11" s="4" t="s">
        <v>14</v>
      </c>
      <c r="B11" s="4" t="s">
        <v>23</v>
      </c>
      <c r="C11" s="4" t="s">
        <v>12</v>
      </c>
      <c r="D11" s="4"/>
      <c r="E11" s="4" t="str">
        <f>IF(COUNTIFS(J$3:J11,J11,A$3:A11,A11)&gt;1,"",1)</f>
        <v/>
      </c>
      <c r="F11" s="2">
        <v>9</v>
      </c>
      <c r="G11" s="5"/>
      <c r="H11" s="5"/>
      <c r="I11" s="6"/>
      <c r="J11" s="6" t="s">
        <v>19</v>
      </c>
      <c r="K11" s="7"/>
      <c r="L11" s="8">
        <v>10</v>
      </c>
      <c r="M11" s="6"/>
    </row>
    <row r="12" spans="1:13" ht="15.75" x14ac:dyDescent="0.25">
      <c r="A12" s="4" t="s">
        <v>15</v>
      </c>
      <c r="B12" s="4" t="s">
        <v>23</v>
      </c>
      <c r="C12" s="4" t="s">
        <v>12</v>
      </c>
      <c r="D12" s="4"/>
      <c r="E12" s="4">
        <f>IF(COUNTIFS(J$3:J12,J12,A$3:A12,A12)&gt;1,"",1)</f>
        <v>1</v>
      </c>
      <c r="F12" s="2">
        <v>10</v>
      </c>
      <c r="G12" s="5"/>
      <c r="H12" s="5"/>
      <c r="I12" s="6"/>
      <c r="J12" s="6" t="s">
        <v>20</v>
      </c>
      <c r="K12" s="7"/>
      <c r="L12" s="8">
        <v>20</v>
      </c>
      <c r="M12" s="6"/>
    </row>
    <row r="13" spans="1:13" ht="15.75" hidden="1" x14ac:dyDescent="0.25">
      <c r="A13" s="4" t="s">
        <v>15</v>
      </c>
      <c r="B13" s="4" t="s">
        <v>23</v>
      </c>
      <c r="C13" s="4" t="s">
        <v>12</v>
      </c>
      <c r="D13" s="4"/>
      <c r="E13" s="4">
        <f>IF(COUNTIFS(J$3:J13,J13,A$3:A13,A13)&gt;1,"",1)</f>
        <v>1</v>
      </c>
      <c r="F13" s="2">
        <v>11</v>
      </c>
      <c r="G13" s="5"/>
      <c r="H13" s="5"/>
      <c r="I13" s="6"/>
      <c r="J13" s="6" t="s">
        <v>17</v>
      </c>
      <c r="K13" s="7"/>
      <c r="L13" s="8">
        <v>10</v>
      </c>
      <c r="M13" s="6"/>
    </row>
    <row r="14" spans="1:13" ht="31.5" hidden="1" x14ac:dyDescent="0.25">
      <c r="A14" s="4" t="s">
        <v>15</v>
      </c>
      <c r="B14" s="4" t="s">
        <v>23</v>
      </c>
      <c r="C14" s="4" t="s">
        <v>12</v>
      </c>
      <c r="D14" s="4"/>
      <c r="E14" s="4">
        <f>IF(COUNTIFS(J$3:J14,J14,A$3:A14,A14)&gt;1,"",1)</f>
        <v>1</v>
      </c>
      <c r="F14" s="2">
        <v>12</v>
      </c>
      <c r="G14" s="5"/>
      <c r="H14" s="5"/>
      <c r="I14" s="6"/>
      <c r="J14" s="6" t="s">
        <v>18</v>
      </c>
      <c r="K14" s="7"/>
      <c r="L14" s="8">
        <v>20</v>
      </c>
      <c r="M14" s="6"/>
    </row>
    <row r="15" spans="1:13" ht="15.75" hidden="1" x14ac:dyDescent="0.25">
      <c r="A15" s="4" t="s">
        <v>15</v>
      </c>
      <c r="B15" s="4" t="s">
        <v>23</v>
      </c>
      <c r="C15" s="4" t="s">
        <v>12</v>
      </c>
      <c r="D15" s="4"/>
      <c r="E15" s="4">
        <f>IF(COUNTIFS(J$3:J15,J15,A$3:A15,A15)&gt;1,"",1)</f>
        <v>1</v>
      </c>
      <c r="F15" s="2">
        <v>13</v>
      </c>
      <c r="G15" s="5"/>
      <c r="H15" s="5"/>
      <c r="I15" s="6"/>
      <c r="J15" s="6" t="s">
        <v>19</v>
      </c>
      <c r="K15" s="7"/>
      <c r="L15" s="8">
        <v>10</v>
      </c>
      <c r="M15" s="6"/>
    </row>
    <row r="16" spans="1:13" ht="15.75" hidden="1" x14ac:dyDescent="0.25">
      <c r="A16" s="4" t="s">
        <v>15</v>
      </c>
      <c r="B16" s="4" t="s">
        <v>23</v>
      </c>
      <c r="C16" s="4" t="s">
        <v>12</v>
      </c>
      <c r="D16" s="4"/>
      <c r="E16" s="4" t="str">
        <f>IF(COUNTIFS(J$3:J16,J16,A$3:A16,A16)&gt;1,"",1)</f>
        <v/>
      </c>
      <c r="F16" s="2">
        <v>14</v>
      </c>
      <c r="G16" s="5"/>
      <c r="H16" s="5"/>
      <c r="I16" s="6"/>
      <c r="J16" s="6" t="s">
        <v>19</v>
      </c>
      <c r="K16" s="7"/>
      <c r="L16" s="8">
        <v>20</v>
      </c>
      <c r="M16" s="6"/>
    </row>
    <row r="17" spans="1:13" ht="15.75" x14ac:dyDescent="0.25">
      <c r="A17" s="4" t="s">
        <v>15</v>
      </c>
      <c r="B17" s="4" t="s">
        <v>23</v>
      </c>
      <c r="C17" s="4" t="s">
        <v>12</v>
      </c>
      <c r="D17" s="4"/>
      <c r="E17" s="4" t="str">
        <f>IF(COUNTIFS(J$3:J17,J17,A$3:A17,A17)&gt;1,"",1)</f>
        <v/>
      </c>
      <c r="F17" s="2">
        <v>15</v>
      </c>
      <c r="G17" s="5"/>
      <c r="H17" s="5"/>
      <c r="I17" s="6"/>
      <c r="J17" s="6" t="s">
        <v>20</v>
      </c>
      <c r="K17" s="7"/>
      <c r="L17" s="8">
        <v>10</v>
      </c>
      <c r="M17" s="6"/>
    </row>
    <row r="18" spans="1:13" ht="15.75" hidden="1" x14ac:dyDescent="0.25">
      <c r="A18" s="4" t="s">
        <v>15</v>
      </c>
      <c r="B18" s="4" t="s">
        <v>23</v>
      </c>
      <c r="C18" s="4" t="s">
        <v>12</v>
      </c>
      <c r="D18" s="4"/>
      <c r="E18" s="4" t="str">
        <f>IF(COUNTIFS(J$3:J18,J18,A$3:A18,A18)&gt;1,"",1)</f>
        <v/>
      </c>
      <c r="F18" s="2">
        <v>16</v>
      </c>
      <c r="G18" s="5"/>
      <c r="H18" s="5"/>
      <c r="I18" s="6"/>
      <c r="J18" s="6" t="s">
        <v>17</v>
      </c>
      <c r="K18" s="7"/>
      <c r="L18" s="8">
        <v>20</v>
      </c>
      <c r="M18" s="6"/>
    </row>
    <row r="19" spans="1:13" ht="31.5" hidden="1" x14ac:dyDescent="0.25">
      <c r="A19" s="4" t="s">
        <v>16</v>
      </c>
      <c r="B19" s="4" t="s">
        <v>27</v>
      </c>
      <c r="C19" s="4" t="s">
        <v>13</v>
      </c>
      <c r="D19" s="4"/>
      <c r="E19" s="4">
        <f>IF(COUNTIFS(J$3:J19,J19,A$3:A19,A19)&gt;1,"",1)</f>
        <v>1</v>
      </c>
      <c r="F19" s="2">
        <v>17</v>
      </c>
      <c r="G19" s="5"/>
      <c r="H19" s="5"/>
      <c r="I19" s="6"/>
      <c r="J19" s="6" t="s">
        <v>18</v>
      </c>
      <c r="K19" s="7"/>
      <c r="L19" s="8">
        <v>10</v>
      </c>
      <c r="M19" s="6"/>
    </row>
    <row r="20" spans="1:13" ht="15.75" hidden="1" x14ac:dyDescent="0.25">
      <c r="A20" s="4" t="s">
        <v>16</v>
      </c>
      <c r="B20" s="4" t="s">
        <v>27</v>
      </c>
      <c r="C20" s="4" t="s">
        <v>13</v>
      </c>
      <c r="D20" s="4"/>
      <c r="E20" s="4">
        <f>IF(COUNTIFS(J$3:J20,J20,A$3:A20,A20)&gt;1,"",1)</f>
        <v>1</v>
      </c>
      <c r="F20" s="2">
        <v>18</v>
      </c>
      <c r="G20" s="5"/>
      <c r="H20" s="5"/>
      <c r="I20" s="6"/>
      <c r="J20" s="6" t="s">
        <v>19</v>
      </c>
      <c r="K20" s="7"/>
      <c r="L20" s="8">
        <v>20</v>
      </c>
      <c r="M20" s="6"/>
    </row>
    <row r="21" spans="1:13" ht="15.75" hidden="1" x14ac:dyDescent="0.25">
      <c r="A21" s="4" t="s">
        <v>16</v>
      </c>
      <c r="B21" s="4" t="s">
        <v>27</v>
      </c>
      <c r="C21" s="4" t="s">
        <v>13</v>
      </c>
      <c r="D21" s="4"/>
      <c r="E21" s="4" t="str">
        <f>IF(COUNTIFS(J$3:J21,J21,A$3:A21,A21)&gt;1,"",1)</f>
        <v/>
      </c>
      <c r="F21" s="2">
        <v>19</v>
      </c>
      <c r="G21" s="5"/>
      <c r="H21" s="5"/>
      <c r="I21" s="6"/>
      <c r="J21" s="6" t="s">
        <v>19</v>
      </c>
      <c r="K21" s="7"/>
      <c r="L21" s="8">
        <v>10</v>
      </c>
      <c r="M21" s="6"/>
    </row>
    <row r="22" spans="1:13" ht="15.75" x14ac:dyDescent="0.25">
      <c r="A22" s="4" t="s">
        <v>16</v>
      </c>
      <c r="B22" s="4" t="s">
        <v>27</v>
      </c>
      <c r="C22" s="4" t="s">
        <v>13</v>
      </c>
      <c r="D22" s="4"/>
      <c r="E22" s="4">
        <f>IF(COUNTIFS(J$3:J22,J22,A$3:A22,A22)&gt;1,"",1)</f>
        <v>1</v>
      </c>
      <c r="F22" s="2">
        <v>20</v>
      </c>
      <c r="G22" s="5"/>
      <c r="H22" s="5"/>
      <c r="I22" s="6"/>
      <c r="J22" s="6" t="s">
        <v>20</v>
      </c>
      <c r="K22" s="7"/>
      <c r="L22" s="8">
        <v>20</v>
      </c>
      <c r="M22" s="6"/>
    </row>
    <row r="23" spans="1:13" ht="15.75" hidden="1" x14ac:dyDescent="0.25">
      <c r="A23" s="4" t="s">
        <v>16</v>
      </c>
      <c r="B23" s="4" t="s">
        <v>27</v>
      </c>
      <c r="C23" s="4" t="s">
        <v>13</v>
      </c>
      <c r="D23" s="4"/>
      <c r="E23" s="4">
        <f>IF(COUNTIFS(J$3:J23,J23,A$3:A23,A23)&gt;1,"",1)</f>
        <v>1</v>
      </c>
      <c r="F23" s="2">
        <v>21</v>
      </c>
      <c r="G23" s="5"/>
      <c r="H23" s="5"/>
      <c r="I23" s="6"/>
      <c r="J23" s="6" t="s">
        <v>17</v>
      </c>
      <c r="K23" s="7"/>
      <c r="L23" s="8">
        <v>10</v>
      </c>
      <c r="M23" s="6"/>
    </row>
    <row r="24" spans="1:13" ht="31.5" hidden="1" x14ac:dyDescent="0.25">
      <c r="A24" s="4" t="s">
        <v>16</v>
      </c>
      <c r="B24" s="4" t="s">
        <v>27</v>
      </c>
      <c r="C24" s="4" t="s">
        <v>13</v>
      </c>
      <c r="D24" s="4"/>
      <c r="E24" s="4" t="str">
        <f>IF(COUNTIFS(J$3:J24,J24,A$3:A24,A24)&gt;1,"",1)</f>
        <v/>
      </c>
      <c r="F24" s="2">
        <v>22</v>
      </c>
      <c r="G24" s="5"/>
      <c r="H24" s="5"/>
      <c r="I24" s="6"/>
      <c r="J24" s="6" t="s">
        <v>18</v>
      </c>
      <c r="K24" s="7"/>
      <c r="L24" s="8">
        <v>20</v>
      </c>
      <c r="M24" s="6"/>
    </row>
    <row r="25" spans="1:13" ht="15.75" hidden="1" x14ac:dyDescent="0.25">
      <c r="A25" s="4" t="s">
        <v>16</v>
      </c>
      <c r="B25" s="4" t="s">
        <v>27</v>
      </c>
      <c r="C25" s="4" t="s">
        <v>13</v>
      </c>
      <c r="D25" s="4"/>
      <c r="E25" s="4" t="str">
        <f>IF(COUNTIFS(J$3:J25,J25,A$3:A25,A25)&gt;1,"",1)</f>
        <v/>
      </c>
      <c r="F25" s="2">
        <v>23</v>
      </c>
      <c r="G25" s="5"/>
      <c r="H25" s="5"/>
      <c r="I25" s="6"/>
      <c r="J25" s="6" t="s">
        <v>19</v>
      </c>
      <c r="K25" s="7"/>
      <c r="L25" s="8">
        <v>10</v>
      </c>
      <c r="M25" s="6"/>
    </row>
    <row r="26" spans="1:13" ht="15.75" hidden="1" x14ac:dyDescent="0.25">
      <c r="A26" s="4" t="s">
        <v>16</v>
      </c>
      <c r="B26" s="4" t="s">
        <v>27</v>
      </c>
      <c r="C26" s="4" t="s">
        <v>13</v>
      </c>
      <c r="D26" s="4"/>
      <c r="E26" s="4" t="str">
        <f>IF(COUNTIFS(J$3:J26,J26,A$3:A26,A26)&gt;1,"",1)</f>
        <v/>
      </c>
      <c r="F26" s="2">
        <v>24</v>
      </c>
      <c r="G26" s="5"/>
      <c r="H26" s="5"/>
      <c r="I26" s="6"/>
      <c r="J26" s="6" t="s">
        <v>19</v>
      </c>
      <c r="K26" s="7"/>
      <c r="L26" s="8">
        <v>20</v>
      </c>
      <c r="M26" s="6"/>
    </row>
    <row r="27" spans="1:13" ht="15.75" x14ac:dyDescent="0.25">
      <c r="A27" s="4" t="s">
        <v>24</v>
      </c>
      <c r="B27" s="4" t="s">
        <v>27</v>
      </c>
      <c r="C27" s="4" t="s">
        <v>13</v>
      </c>
      <c r="D27" s="4"/>
      <c r="E27" s="4">
        <f>IF(COUNTIFS(J$3:J27,J27,A$3:A27,A27)&gt;1,"",1)</f>
        <v>1</v>
      </c>
      <c r="F27" s="2">
        <v>25</v>
      </c>
      <c r="G27" s="5"/>
      <c r="H27" s="5"/>
      <c r="I27" s="6"/>
      <c r="J27" s="6" t="s">
        <v>20</v>
      </c>
      <c r="K27" s="7"/>
      <c r="L27" s="8">
        <v>10</v>
      </c>
      <c r="M27" s="6"/>
    </row>
    <row r="28" spans="1:13" ht="15.75" hidden="1" x14ac:dyDescent="0.25">
      <c r="A28" s="4" t="s">
        <v>24</v>
      </c>
      <c r="B28" s="4" t="s">
        <v>27</v>
      </c>
      <c r="C28" s="4" t="s">
        <v>13</v>
      </c>
      <c r="D28" s="4"/>
      <c r="E28" s="4">
        <f>IF(COUNTIFS(J$3:J28,J28,A$3:A28,A28)&gt;1,"",1)</f>
        <v>1</v>
      </c>
      <c r="F28" s="2">
        <v>26</v>
      </c>
      <c r="G28" s="5"/>
      <c r="H28" s="5"/>
      <c r="I28" s="6"/>
      <c r="J28" s="6" t="s">
        <v>19</v>
      </c>
      <c r="K28" s="9"/>
      <c r="L28" s="8">
        <v>20</v>
      </c>
      <c r="M28" s="6"/>
    </row>
    <row r="29" spans="1:13" ht="15.75" x14ac:dyDescent="0.25">
      <c r="A29" s="4" t="s">
        <v>24</v>
      </c>
      <c r="B29" s="4" t="s">
        <v>27</v>
      </c>
      <c r="C29" s="4" t="s">
        <v>13</v>
      </c>
      <c r="D29" s="4"/>
      <c r="E29" s="4" t="str">
        <f>IF(COUNTIFS(J$3:J29,J29,A$3:A29,A29)&gt;1,"",1)</f>
        <v/>
      </c>
      <c r="F29" s="2">
        <v>27</v>
      </c>
      <c r="G29" s="5"/>
      <c r="H29" s="5"/>
      <c r="I29" s="6"/>
      <c r="J29" s="6" t="s">
        <v>20</v>
      </c>
      <c r="K29" s="9"/>
      <c r="L29" s="8">
        <v>10</v>
      </c>
      <c r="M29" s="6"/>
    </row>
    <row r="30" spans="1:13" ht="15.75" hidden="1" x14ac:dyDescent="0.25">
      <c r="A30" s="4" t="s">
        <v>24</v>
      </c>
      <c r="B30" s="4" t="s">
        <v>27</v>
      </c>
      <c r="C30" s="4" t="s">
        <v>13</v>
      </c>
      <c r="D30" s="4"/>
      <c r="E30" s="4">
        <f>IF(COUNTIFS(J$3:J30,J30,A$3:A30,A30)&gt;1,"",1)</f>
        <v>1</v>
      </c>
      <c r="F30" s="2">
        <v>28</v>
      </c>
      <c r="G30" s="5"/>
      <c r="H30" s="5"/>
      <c r="I30" s="6"/>
      <c r="J30" s="6" t="s">
        <v>17</v>
      </c>
      <c r="K30" s="9"/>
      <c r="L30" s="8">
        <v>20</v>
      </c>
      <c r="M30" s="6"/>
    </row>
    <row r="31" spans="1:13" ht="31.5" hidden="1" x14ac:dyDescent="0.25">
      <c r="A31" s="4" t="s">
        <v>24</v>
      </c>
      <c r="B31" s="4" t="s">
        <v>27</v>
      </c>
      <c r="C31" s="4" t="s">
        <v>13</v>
      </c>
      <c r="D31" s="4"/>
      <c r="E31" s="4">
        <f>IF(COUNTIFS(J$3:J31,J31,A$3:A31,A31)&gt;1,"",1)</f>
        <v>1</v>
      </c>
      <c r="F31" s="2">
        <v>29</v>
      </c>
      <c r="G31" s="5"/>
      <c r="H31" s="5"/>
      <c r="I31" s="6"/>
      <c r="J31" s="6" t="s">
        <v>18</v>
      </c>
      <c r="K31" s="9"/>
      <c r="L31" s="8">
        <v>10</v>
      </c>
      <c r="M31" s="6"/>
    </row>
    <row r="32" spans="1:13" ht="15.75" hidden="1" x14ac:dyDescent="0.25">
      <c r="A32" s="4" t="s">
        <v>24</v>
      </c>
      <c r="B32" s="4" t="s">
        <v>27</v>
      </c>
      <c r="C32" s="4" t="s">
        <v>13</v>
      </c>
      <c r="D32" s="4"/>
      <c r="E32" s="4" t="str">
        <f>IF(COUNTIFS(J$3:J32,J32,A$3:A32,A32)&gt;1,"",1)</f>
        <v/>
      </c>
      <c r="F32" s="2">
        <v>30</v>
      </c>
      <c r="G32" s="5"/>
      <c r="H32" s="5"/>
      <c r="I32" s="6"/>
      <c r="J32" s="6" t="s">
        <v>19</v>
      </c>
      <c r="K32" s="9"/>
      <c r="L32" s="8">
        <v>20</v>
      </c>
      <c r="M32" s="6"/>
    </row>
    <row r="33" spans="1:13" ht="15.75" hidden="1" x14ac:dyDescent="0.25">
      <c r="A33" s="4" t="s">
        <v>24</v>
      </c>
      <c r="B33" s="4" t="s">
        <v>27</v>
      </c>
      <c r="C33" s="4" t="s">
        <v>13</v>
      </c>
      <c r="D33" s="4"/>
      <c r="E33" s="4" t="str">
        <f>IF(COUNTIFS(J$3:J33,J33,A$3:A33,A33)&gt;1,"",1)</f>
        <v/>
      </c>
      <c r="F33" s="2">
        <v>31</v>
      </c>
      <c r="G33" s="5"/>
      <c r="H33" s="5"/>
      <c r="I33" s="6"/>
      <c r="J33" s="6" t="s">
        <v>19</v>
      </c>
      <c r="K33" s="9"/>
      <c r="L33" s="8">
        <v>10</v>
      </c>
      <c r="M33" s="6"/>
    </row>
    <row r="34" spans="1:13" ht="15.75" x14ac:dyDescent="0.25">
      <c r="A34" s="4" t="s">
        <v>24</v>
      </c>
      <c r="B34" s="4" t="s">
        <v>27</v>
      </c>
      <c r="C34" s="4" t="s">
        <v>13</v>
      </c>
      <c r="D34" s="4"/>
      <c r="E34" s="4" t="str">
        <f>IF(COUNTIFS(J$3:J34,J34,A$3:A34,A34)&gt;1,"",1)</f>
        <v/>
      </c>
      <c r="F34" s="2">
        <v>32</v>
      </c>
      <c r="G34" s="5"/>
      <c r="H34" s="5"/>
      <c r="I34" s="6"/>
      <c r="J34" s="6" t="s">
        <v>20</v>
      </c>
      <c r="K34" s="9"/>
      <c r="L34" s="8">
        <v>20</v>
      </c>
      <c r="M34" s="6"/>
    </row>
    <row r="35" spans="1:13" ht="15.75" hidden="1" x14ac:dyDescent="0.25">
      <c r="A35" s="4" t="s">
        <v>24</v>
      </c>
      <c r="B35" s="4" t="s">
        <v>27</v>
      </c>
      <c r="C35" s="4" t="s">
        <v>13</v>
      </c>
      <c r="D35" s="4"/>
      <c r="E35" s="4" t="str">
        <f>IF(COUNTIFS(J$3:J35,J35,A$3:A35,A35)&gt;1,"",1)</f>
        <v/>
      </c>
      <c r="F35" s="2">
        <v>33</v>
      </c>
      <c r="G35" s="5"/>
      <c r="H35" s="5"/>
      <c r="I35" s="6"/>
      <c r="J35" s="6" t="s">
        <v>19</v>
      </c>
      <c r="K35" s="9"/>
      <c r="L35" s="8">
        <v>10</v>
      </c>
      <c r="M35" s="6"/>
    </row>
    <row r="36" spans="1:13" ht="15.75" x14ac:dyDescent="0.25">
      <c r="A36" s="4" t="s">
        <v>24</v>
      </c>
      <c r="B36" s="4" t="s">
        <v>27</v>
      </c>
      <c r="C36" s="4" t="s">
        <v>13</v>
      </c>
      <c r="D36" s="4"/>
      <c r="E36" s="4" t="str">
        <f>IF(COUNTIFS(J$3:J36,J36,A$3:A36,A36)&gt;1,"",1)</f>
        <v/>
      </c>
      <c r="F36" s="2">
        <v>34</v>
      </c>
      <c r="G36" s="5"/>
      <c r="H36" s="5"/>
      <c r="I36" s="6"/>
      <c r="J36" s="6" t="s">
        <v>20</v>
      </c>
      <c r="K36" s="9"/>
      <c r="L36" s="8">
        <v>20</v>
      </c>
      <c r="M36" s="6"/>
    </row>
    <row r="37" spans="1:13" ht="15.75" hidden="1" x14ac:dyDescent="0.25">
      <c r="A37" s="4" t="s">
        <v>25</v>
      </c>
      <c r="B37" s="4" t="s">
        <v>28</v>
      </c>
      <c r="C37" s="4" t="s">
        <v>13</v>
      </c>
      <c r="D37" s="4"/>
      <c r="E37" s="4">
        <f>IF(COUNTIFS(J$3:J37,J37,A$3:A37,A37)&gt;1,"",1)</f>
        <v>1</v>
      </c>
      <c r="F37" s="2">
        <v>35</v>
      </c>
      <c r="G37" s="5"/>
      <c r="H37" s="5"/>
      <c r="I37" s="6"/>
      <c r="J37" s="6" t="s">
        <v>17</v>
      </c>
      <c r="K37" s="9"/>
      <c r="L37" s="8">
        <v>10</v>
      </c>
      <c r="M37" s="6"/>
    </row>
    <row r="38" spans="1:13" ht="31.5" hidden="1" x14ac:dyDescent="0.25">
      <c r="A38" s="4" t="s">
        <v>25</v>
      </c>
      <c r="B38" s="4" t="s">
        <v>28</v>
      </c>
      <c r="C38" s="4" t="s">
        <v>13</v>
      </c>
      <c r="D38" s="4"/>
      <c r="E38" s="4">
        <f>IF(COUNTIFS(J$3:J38,J38,A$3:A38,A38)&gt;1,"",1)</f>
        <v>1</v>
      </c>
      <c r="F38" s="2">
        <v>36</v>
      </c>
      <c r="G38" s="5"/>
      <c r="H38" s="5"/>
      <c r="I38" s="6"/>
      <c r="J38" s="6" t="s">
        <v>18</v>
      </c>
      <c r="K38" s="9"/>
      <c r="L38" s="8">
        <v>20</v>
      </c>
      <c r="M38" s="6"/>
    </row>
    <row r="39" spans="1:13" ht="15.75" hidden="1" x14ac:dyDescent="0.25">
      <c r="A39" s="4" t="s">
        <v>25</v>
      </c>
      <c r="B39" s="4" t="s">
        <v>28</v>
      </c>
      <c r="C39" s="4" t="s">
        <v>13</v>
      </c>
      <c r="D39" s="4"/>
      <c r="E39" s="4">
        <f>IF(COUNTIFS(J$3:J39,J39,A$3:A39,A39)&gt;1,"",1)</f>
        <v>1</v>
      </c>
      <c r="F39" s="2">
        <v>37</v>
      </c>
      <c r="G39" s="5"/>
      <c r="H39" s="5"/>
      <c r="I39" s="6"/>
      <c r="J39" s="6" t="s">
        <v>19</v>
      </c>
      <c r="K39" s="9"/>
      <c r="L39" s="8">
        <v>10</v>
      </c>
      <c r="M39" s="6"/>
    </row>
    <row r="40" spans="1:13" ht="15.75" hidden="1" x14ac:dyDescent="0.25">
      <c r="A40" s="4" t="s">
        <v>25</v>
      </c>
      <c r="B40" s="4" t="s">
        <v>28</v>
      </c>
      <c r="C40" s="4" t="s">
        <v>13</v>
      </c>
      <c r="D40" s="4"/>
      <c r="E40" s="4" t="str">
        <f>IF(COUNTIFS(J$3:J40,J40,A$3:A40,A40)&gt;1,"",1)</f>
        <v/>
      </c>
      <c r="F40" s="2">
        <v>38</v>
      </c>
      <c r="G40" s="5"/>
      <c r="H40" s="5"/>
      <c r="I40" s="6"/>
      <c r="J40" s="6" t="s">
        <v>19</v>
      </c>
      <c r="K40" s="9"/>
      <c r="L40" s="8">
        <v>20</v>
      </c>
      <c r="M40" s="6"/>
    </row>
    <row r="41" spans="1:13" ht="15.75" x14ac:dyDescent="0.25">
      <c r="A41" s="4" t="s">
        <v>26</v>
      </c>
      <c r="B41" s="4" t="s">
        <v>29</v>
      </c>
      <c r="C41" s="4" t="s">
        <v>13</v>
      </c>
      <c r="D41" s="4"/>
      <c r="E41" s="4">
        <f>IF(COUNTIFS(J$3:J41,J41,A$3:A41,A41)&gt;1,"",1)</f>
        <v>1</v>
      </c>
      <c r="F41" s="2">
        <v>39</v>
      </c>
      <c r="G41" s="5"/>
      <c r="H41" s="5"/>
      <c r="I41" s="6"/>
      <c r="J41" s="6" t="s">
        <v>20</v>
      </c>
      <c r="K41" s="9"/>
      <c r="L41" s="8">
        <v>10</v>
      </c>
      <c r="M41" s="6"/>
    </row>
    <row r="42" spans="1:13" ht="15.75" x14ac:dyDescent="0.25">
      <c r="A42" s="4" t="s">
        <v>26</v>
      </c>
      <c r="B42" s="4" t="s">
        <v>29</v>
      </c>
      <c r="C42" s="4" t="s">
        <v>13</v>
      </c>
      <c r="D42" s="4"/>
      <c r="E42" s="4" t="str">
        <f>IF(COUNTIFS(J$3:J42,J42,A$3:A42,A42)&gt;1,"",1)</f>
        <v/>
      </c>
      <c r="F42" s="2">
        <v>40</v>
      </c>
      <c r="G42" s="10"/>
      <c r="H42" s="10"/>
      <c r="I42" s="11"/>
      <c r="J42" s="11" t="s">
        <v>20</v>
      </c>
      <c r="K42" s="12"/>
      <c r="L42" s="13">
        <v>20</v>
      </c>
      <c r="M42" s="11"/>
    </row>
  </sheetData>
  <autoFilter ref="A1:M42">
    <filterColumn colId="9">
      <filters>
        <filter val="Аналитическая работа"/>
      </filters>
    </filterColumn>
  </autoFilter>
  <mergeCells count="1">
    <mergeCell ref="G2:M2"/>
  </mergeCells>
  <dataValidations disablePrompts="1" count="1">
    <dataValidation type="decimal" allowBlank="1" showInputMessage="1" showErrorMessage="1" errorTitle="Обратите внимание! " error="Затраченное время указано неверно!" promptTitle="Внимнаие!" prompt="Затраченное время  от 0 до 40 ч." sqref="L3:L42">
      <formula1>0</formula1>
      <formula2>40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Title="Обратите внимание!" error="Класс задачи указан неверно" promptTitle="Внимание!" prompt="Выберите тип задачи из всплывающего списка">
          <x14:formula1>
            <xm:f>[1]Лист1!#REF!</xm:f>
          </x14:formula1>
          <xm:sqref>J3:J42</xm:sqref>
        </x14:dataValidation>
        <x14:dataValidation type="list" allowBlank="1" showInputMessage="1" showErrorMessage="1" errorTitle="Обратите внимание!" error="Поле заполнено неверно" promptTitle="Внимание!" prompt="Выберите вариант из всплывающего списка, если находитесь не на удаленном доступе">
          <x14:formula1>
            <xm:f>[1]Лист1!#REF!</xm:f>
          </x14:formula1>
          <xm:sqref>M3:M42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таблица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2020-04-15T19:19:43Z</dcterms:modified>
</cp:coreProperties>
</file>