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codeName="ЭтаКнига" defaultThemeVersion="124226"/>
  <xr:revisionPtr revIDLastSave="0" documentId="13_ncr:1_{5BE95123-2E8F-425B-BCF5-44A40E2FC800}" xr6:coauthVersionLast="44" xr6:coauthVersionMax="45" xr10:uidLastSave="{00000000-0000-0000-0000-000000000000}"/>
  <bookViews>
    <workbookView xWindow="855" yWindow="-120" windowWidth="28065" windowHeight="164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3" i="1"/>
  <c r="K3" i="1" l="1"/>
</calcChain>
</file>

<file path=xl/sharedStrings.xml><?xml version="1.0" encoding="utf-8"?>
<sst xmlns="http://schemas.openxmlformats.org/spreadsheetml/2006/main" count="61" uniqueCount="50">
  <si>
    <t>№по п/п</t>
  </si>
  <si>
    <t>наименование вещества</t>
  </si>
  <si>
    <t>код вещества</t>
  </si>
  <si>
    <t>Взвеш. вещества</t>
  </si>
  <si>
    <t>Сухой остаток</t>
  </si>
  <si>
    <t>БПК 5</t>
  </si>
  <si>
    <t>ХПК</t>
  </si>
  <si>
    <t>АПАВ</t>
  </si>
  <si>
    <t>Железо общее</t>
  </si>
  <si>
    <t>Нефтепродукты</t>
  </si>
  <si>
    <t>Фосфат ион</t>
  </si>
  <si>
    <t>Аммоний ион</t>
  </si>
  <si>
    <t>Нитрат ион</t>
  </si>
  <si>
    <t>Нитрит ион</t>
  </si>
  <si>
    <t>Сульфат ион</t>
  </si>
  <si>
    <t>Хлорид ион</t>
  </si>
  <si>
    <t>Медь</t>
  </si>
  <si>
    <t>Цинк</t>
  </si>
  <si>
    <t>Никель</t>
  </si>
  <si>
    <t>Хром общий</t>
  </si>
  <si>
    <t xml:space="preserve">Хром + 6 </t>
  </si>
  <si>
    <t xml:space="preserve"> Марганец</t>
  </si>
  <si>
    <t>Эффективность очистки</t>
  </si>
  <si>
    <t>% очистки</t>
  </si>
  <si>
    <t>98,9</t>
  </si>
  <si>
    <t>89,8</t>
  </si>
  <si>
    <t>97,8</t>
  </si>
  <si>
    <t>96,6</t>
  </si>
  <si>
    <t>84,4</t>
  </si>
  <si>
    <t>66,0</t>
  </si>
  <si>
    <t>0,0</t>
  </si>
  <si>
    <t>77,7</t>
  </si>
  <si>
    <t>84,9</t>
  </si>
  <si>
    <t>85,4</t>
  </si>
  <si>
    <t>90,0</t>
  </si>
  <si>
    <t>89,6</t>
  </si>
  <si>
    <t>35,5</t>
  </si>
  <si>
    <t>99,0</t>
  </si>
  <si>
    <t>&lt;0,02</t>
  </si>
  <si>
    <t>отношение ЗВ Вход ОСК I кв. проток. от 17.03.20</t>
  </si>
  <si>
    <t>отношение ЗВ Выпуск ОСК I кв. проток. от</t>
  </si>
  <si>
    <t>&gt;800</t>
  </si>
  <si>
    <t>&gt;4,0</t>
  </si>
  <si>
    <t>&lt;0,1</t>
  </si>
  <si>
    <t>&lt;0,15</t>
  </si>
  <si>
    <t>&lt;0,2</t>
  </si>
  <si>
    <t>&lt;0,001</t>
  </si>
  <si>
    <t>&lt;0,5</t>
  </si>
  <si>
    <t>&lt;0,05</t>
  </si>
  <si>
    <t>&lt;0,04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</si>
</sst>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2" borderId="1" xfId="0" applyFont="1" applyFill="1" applyBorder="1" applyAlignment="1">
      <alignment horizontal="center"/>
    </xf>
    <xf numFmtId="10" fontId="0" fillId="2" borderId="1" xfId="0" applyNumberFormat="1" applyFill="1" applyBorder="1"/>
    <xf numFmtId="10" fontId="0" fillId="0" borderId="0" xfId="1" applyNumberFormat="1" applyFont="1"/>
    <xf numFmtId="0" fontId="4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O21"/>
  <sheetViews>
    <sheetView tabSelected="1" workbookViewId="0">
      <selection activeCell="L3" sqref="L3"/>
    </sheetView>
  </sheetViews>
  <sheetFormatPr defaultRowHeight="15" x14ac:dyDescent="0.25"/>
  <cols>
    <col min="1" max="1" width="4.140625" customWidth="1"/>
  </cols>
  <sheetData>
    <row r="1" spans="1:15" ht="15" customHeight="1" x14ac:dyDescent="0.25">
      <c r="A1" s="13" t="s">
        <v>0</v>
      </c>
      <c r="B1" s="12" t="s">
        <v>1</v>
      </c>
      <c r="C1" s="12"/>
      <c r="D1" s="12"/>
      <c r="E1" s="13" t="s">
        <v>2</v>
      </c>
      <c r="F1" s="12" t="s">
        <v>22</v>
      </c>
      <c r="G1" s="12"/>
      <c r="H1" s="12"/>
    </row>
    <row r="2" spans="1:15" ht="64.5" thickBot="1" x14ac:dyDescent="0.3">
      <c r="A2" s="13"/>
      <c r="B2" s="12"/>
      <c r="C2" s="12"/>
      <c r="D2" s="12"/>
      <c r="E2" s="13"/>
      <c r="F2" s="4" t="s">
        <v>39</v>
      </c>
      <c r="G2" s="4" t="s">
        <v>40</v>
      </c>
      <c r="H2" s="5" t="s">
        <v>23</v>
      </c>
    </row>
    <row r="3" spans="1:15" ht="15.75" thickBot="1" x14ac:dyDescent="0.3">
      <c r="A3" s="1">
        <v>1</v>
      </c>
      <c r="B3" s="11" t="s">
        <v>9</v>
      </c>
      <c r="C3" s="11"/>
      <c r="D3" s="11"/>
      <c r="E3" s="2">
        <v>80</v>
      </c>
      <c r="F3" s="2">
        <v>0.56999999999999995</v>
      </c>
      <c r="G3" s="3" t="s">
        <v>38</v>
      </c>
      <c r="H3" s="1">
        <v>96.4</v>
      </c>
      <c r="I3" s="7">
        <v>0.56999999999999995</v>
      </c>
      <c r="J3" s="7">
        <v>0.02</v>
      </c>
      <c r="K3" s="8">
        <f>(I3-J3)/I3</f>
        <v>0.96491228070175439</v>
      </c>
      <c r="L3" s="9">
        <f>1-MAX(G3,MID(G3,2,9))/MAX(F3,MID(F3,2,9))</f>
        <v>0.96491228070175439</v>
      </c>
      <c r="O3" s="10"/>
    </row>
    <row r="4" spans="1:15" x14ac:dyDescent="0.25">
      <c r="A4" s="1">
        <v>2</v>
      </c>
      <c r="B4" s="11" t="s">
        <v>3</v>
      </c>
      <c r="C4" s="11"/>
      <c r="D4" s="11"/>
      <c r="E4" s="2">
        <v>113</v>
      </c>
      <c r="F4" s="2">
        <v>44</v>
      </c>
      <c r="G4" s="3" t="s">
        <v>47</v>
      </c>
      <c r="H4" s="6" t="s">
        <v>24</v>
      </c>
      <c r="L4" s="9">
        <f t="shared" ref="L4:L21" si="0">1-MAX(G4,MID(G4,2,9))/MAX(F4,MID(F4,2,9))</f>
        <v>0.98863636363636365</v>
      </c>
      <c r="O4" s="9"/>
    </row>
    <row r="5" spans="1:15" x14ac:dyDescent="0.25">
      <c r="A5" s="1">
        <v>3</v>
      </c>
      <c r="B5" s="11" t="s">
        <v>4</v>
      </c>
      <c r="C5" s="11"/>
      <c r="D5" s="11"/>
      <c r="E5" s="2">
        <v>83</v>
      </c>
      <c r="F5" s="2">
        <v>1070</v>
      </c>
      <c r="G5" s="3">
        <v>109</v>
      </c>
      <c r="H5" s="1" t="s">
        <v>25</v>
      </c>
      <c r="L5" s="9">
        <f t="shared" si="0"/>
        <v>0.89813084112149533</v>
      </c>
      <c r="O5" s="9"/>
    </row>
    <row r="6" spans="1:15" x14ac:dyDescent="0.25">
      <c r="A6" s="1">
        <v>4</v>
      </c>
      <c r="B6" s="11" t="s">
        <v>5</v>
      </c>
      <c r="C6" s="11"/>
      <c r="D6" s="11"/>
      <c r="E6" s="2">
        <v>132</v>
      </c>
      <c r="F6" s="2">
        <v>292</v>
      </c>
      <c r="G6" s="3">
        <v>6.4</v>
      </c>
      <c r="H6" s="1" t="s">
        <v>26</v>
      </c>
      <c r="L6" s="9">
        <f t="shared" si="0"/>
        <v>0.9780821917808219</v>
      </c>
      <c r="O6" s="9"/>
    </row>
    <row r="7" spans="1:15" x14ac:dyDescent="0.25">
      <c r="A7" s="1">
        <v>5</v>
      </c>
      <c r="B7" s="11" t="s">
        <v>6</v>
      </c>
      <c r="C7" s="11"/>
      <c r="D7" s="11"/>
      <c r="E7" s="2">
        <v>70</v>
      </c>
      <c r="F7" s="2" t="s">
        <v>41</v>
      </c>
      <c r="G7" s="3">
        <v>27</v>
      </c>
      <c r="H7" s="1" t="s">
        <v>27</v>
      </c>
      <c r="L7" s="9">
        <f t="shared" si="0"/>
        <v>0.96625000000000005</v>
      </c>
      <c r="O7" s="9"/>
    </row>
    <row r="8" spans="1:15" x14ac:dyDescent="0.25">
      <c r="A8" s="1">
        <v>6</v>
      </c>
      <c r="B8" s="11" t="s">
        <v>10</v>
      </c>
      <c r="C8" s="11"/>
      <c r="D8" s="11"/>
      <c r="E8" s="2">
        <v>90</v>
      </c>
      <c r="F8" s="2">
        <v>27</v>
      </c>
      <c r="G8" s="3">
        <v>4.0999999999999996</v>
      </c>
      <c r="H8" s="1" t="s">
        <v>28</v>
      </c>
      <c r="L8" s="9">
        <f t="shared" si="0"/>
        <v>0.8481481481481481</v>
      </c>
      <c r="O8" s="9"/>
    </row>
    <row r="9" spans="1:15" x14ac:dyDescent="0.25">
      <c r="A9" s="1">
        <v>7</v>
      </c>
      <c r="B9" s="11" t="s">
        <v>11</v>
      </c>
      <c r="C9" s="11"/>
      <c r="D9" s="11"/>
      <c r="E9" s="2">
        <v>3</v>
      </c>
      <c r="F9" s="2" t="s">
        <v>42</v>
      </c>
      <c r="G9" s="3" t="s">
        <v>42</v>
      </c>
      <c r="H9" s="1" t="s">
        <v>30</v>
      </c>
      <c r="L9" s="9">
        <f t="shared" si="0"/>
        <v>0</v>
      </c>
      <c r="O9" s="9"/>
    </row>
    <row r="10" spans="1:15" x14ac:dyDescent="0.25">
      <c r="A10" s="1">
        <v>8</v>
      </c>
      <c r="B10" s="11" t="s">
        <v>12</v>
      </c>
      <c r="C10" s="11"/>
      <c r="D10" s="11"/>
      <c r="E10" s="2">
        <v>28</v>
      </c>
      <c r="F10" s="2">
        <v>0.5</v>
      </c>
      <c r="G10" s="3">
        <v>0.17</v>
      </c>
      <c r="H10" s="1" t="s">
        <v>29</v>
      </c>
      <c r="L10" s="9">
        <f t="shared" si="0"/>
        <v>0.65999999999999992</v>
      </c>
      <c r="O10" s="9"/>
    </row>
    <row r="11" spans="1:15" x14ac:dyDescent="0.25">
      <c r="A11" s="1">
        <v>9</v>
      </c>
      <c r="B11" s="11" t="s">
        <v>13</v>
      </c>
      <c r="C11" s="11"/>
      <c r="D11" s="11"/>
      <c r="E11" s="2">
        <v>29</v>
      </c>
      <c r="F11" s="2">
        <v>0.13</v>
      </c>
      <c r="G11" s="3">
        <v>2.9000000000000001E-2</v>
      </c>
      <c r="H11" s="1" t="s">
        <v>31</v>
      </c>
      <c r="L11" s="9">
        <f t="shared" si="0"/>
        <v>0.77692307692307694</v>
      </c>
      <c r="O11" s="9"/>
    </row>
    <row r="12" spans="1:15" x14ac:dyDescent="0.25">
      <c r="A12" s="1">
        <v>10</v>
      </c>
      <c r="B12" s="11" t="s">
        <v>14</v>
      </c>
      <c r="C12" s="11"/>
      <c r="D12" s="11"/>
      <c r="E12" s="2">
        <v>40</v>
      </c>
      <c r="F12" s="2">
        <v>111</v>
      </c>
      <c r="G12" s="3">
        <v>16.7</v>
      </c>
      <c r="H12" s="1" t="s">
        <v>32</v>
      </c>
      <c r="L12" s="9">
        <f t="shared" si="0"/>
        <v>0.84954954954954953</v>
      </c>
      <c r="O12" s="9"/>
    </row>
    <row r="13" spans="1:15" x14ac:dyDescent="0.25">
      <c r="A13" s="1">
        <v>11</v>
      </c>
      <c r="B13" s="11" t="s">
        <v>15</v>
      </c>
      <c r="C13" s="11"/>
      <c r="D13" s="11"/>
      <c r="E13" s="2">
        <v>52</v>
      </c>
      <c r="F13" s="2">
        <v>146</v>
      </c>
      <c r="G13" s="3">
        <v>21.3</v>
      </c>
      <c r="H13" s="1" t="s">
        <v>33</v>
      </c>
      <c r="L13" s="9">
        <f t="shared" si="0"/>
        <v>0.85410958904109591</v>
      </c>
      <c r="O13" s="9"/>
    </row>
    <row r="14" spans="1:15" x14ac:dyDescent="0.25">
      <c r="A14" s="1">
        <v>12</v>
      </c>
      <c r="B14" s="11" t="s">
        <v>7</v>
      </c>
      <c r="C14" s="11"/>
      <c r="D14" s="11"/>
      <c r="E14" s="2">
        <v>135</v>
      </c>
      <c r="F14" s="2">
        <v>2.2999999999999998</v>
      </c>
      <c r="G14" s="3">
        <v>0.23</v>
      </c>
      <c r="H14" s="1" t="s">
        <v>34</v>
      </c>
      <c r="L14" s="9">
        <f t="shared" si="0"/>
        <v>0.9</v>
      </c>
      <c r="O14" s="9"/>
    </row>
    <row r="15" spans="1:15" x14ac:dyDescent="0.25">
      <c r="A15" s="1">
        <v>13</v>
      </c>
      <c r="B15" s="11" t="s">
        <v>8</v>
      </c>
      <c r="C15" s="11"/>
      <c r="D15" s="11"/>
      <c r="E15" s="2">
        <v>13</v>
      </c>
      <c r="F15" s="2">
        <v>0.48</v>
      </c>
      <c r="G15" s="3" t="s">
        <v>48</v>
      </c>
      <c r="H15" s="1" t="s">
        <v>35</v>
      </c>
      <c r="L15" s="9">
        <f t="shared" si="0"/>
        <v>0.89583333333333337</v>
      </c>
      <c r="O15" s="9"/>
    </row>
    <row r="16" spans="1:15" x14ac:dyDescent="0.25">
      <c r="A16" s="1">
        <v>14</v>
      </c>
      <c r="B16" s="11" t="s">
        <v>16</v>
      </c>
      <c r="C16" s="11"/>
      <c r="D16" s="11"/>
      <c r="E16" s="2">
        <v>22</v>
      </c>
      <c r="F16" s="2" t="s">
        <v>43</v>
      </c>
      <c r="G16" s="3" t="s">
        <v>43</v>
      </c>
      <c r="H16" s="1" t="s">
        <v>30</v>
      </c>
      <c r="L16" s="9">
        <f t="shared" si="0"/>
        <v>0</v>
      </c>
      <c r="O16" s="9"/>
    </row>
    <row r="17" spans="1:15" x14ac:dyDescent="0.25">
      <c r="A17" s="1">
        <v>15</v>
      </c>
      <c r="B17" s="11" t="s">
        <v>17</v>
      </c>
      <c r="C17" s="11"/>
      <c r="D17" s="11"/>
      <c r="E17" s="2">
        <v>55</v>
      </c>
      <c r="F17" s="2">
        <v>6.2E-2</v>
      </c>
      <c r="G17" s="3" t="s">
        <v>49</v>
      </c>
      <c r="H17" s="1" t="s">
        <v>36</v>
      </c>
      <c r="L17" s="9">
        <f t="shared" si="0"/>
        <v>0.35483870967741937</v>
      </c>
      <c r="O17" s="9"/>
    </row>
    <row r="18" spans="1:15" x14ac:dyDescent="0.25">
      <c r="A18" s="1">
        <v>16</v>
      </c>
      <c r="B18" s="11" t="s">
        <v>18</v>
      </c>
      <c r="C18" s="11"/>
      <c r="D18" s="11"/>
      <c r="E18" s="2">
        <v>27</v>
      </c>
      <c r="F18" s="2" t="s">
        <v>44</v>
      </c>
      <c r="G18" s="3" t="s">
        <v>44</v>
      </c>
      <c r="H18" s="1" t="s">
        <v>30</v>
      </c>
      <c r="L18" s="9">
        <f t="shared" si="0"/>
        <v>0</v>
      </c>
      <c r="O18" s="9"/>
    </row>
    <row r="19" spans="1:15" x14ac:dyDescent="0.25">
      <c r="A19" s="1">
        <v>17</v>
      </c>
      <c r="B19" s="11" t="s">
        <v>19</v>
      </c>
      <c r="C19" s="11"/>
      <c r="D19" s="11"/>
      <c r="E19" s="2">
        <v>93</v>
      </c>
      <c r="F19" s="2" t="s">
        <v>45</v>
      </c>
      <c r="G19" s="3" t="s">
        <v>45</v>
      </c>
      <c r="H19" s="1" t="s">
        <v>30</v>
      </c>
      <c r="L19" s="9">
        <f t="shared" si="0"/>
        <v>0</v>
      </c>
      <c r="O19" s="9"/>
    </row>
    <row r="20" spans="1:15" x14ac:dyDescent="0.25">
      <c r="A20" s="1">
        <v>18</v>
      </c>
      <c r="B20" s="11" t="s">
        <v>20</v>
      </c>
      <c r="C20" s="11"/>
      <c r="D20" s="11"/>
      <c r="E20" s="2">
        <v>73</v>
      </c>
      <c r="F20" s="2" t="s">
        <v>46</v>
      </c>
      <c r="G20" s="3" t="s">
        <v>46</v>
      </c>
      <c r="H20" s="1" t="s">
        <v>30</v>
      </c>
      <c r="L20" s="9">
        <f t="shared" si="0"/>
        <v>0</v>
      </c>
      <c r="O20" s="9"/>
    </row>
    <row r="21" spans="1:15" x14ac:dyDescent="0.25">
      <c r="A21" s="1">
        <v>19</v>
      </c>
      <c r="B21" s="11" t="s">
        <v>21</v>
      </c>
      <c r="C21" s="11"/>
      <c r="D21" s="11"/>
      <c r="E21" s="2"/>
      <c r="F21" s="2" t="s">
        <v>43</v>
      </c>
      <c r="G21" s="3" t="s">
        <v>46</v>
      </c>
      <c r="H21" s="1" t="s">
        <v>37</v>
      </c>
      <c r="L21" s="9">
        <f t="shared" si="0"/>
        <v>0.99</v>
      </c>
      <c r="O21" s="9"/>
    </row>
  </sheetData>
  <mergeCells count="23">
    <mergeCell ref="B14:D14"/>
    <mergeCell ref="B15:D15"/>
    <mergeCell ref="B16:D16"/>
    <mergeCell ref="B7:D7"/>
    <mergeCell ref="B8:D8"/>
    <mergeCell ref="B9:D9"/>
    <mergeCell ref="B10:D10"/>
    <mergeCell ref="B11:D11"/>
    <mergeCell ref="B4:D4"/>
    <mergeCell ref="B5:D5"/>
    <mergeCell ref="B6:D6"/>
    <mergeCell ref="B12:D12"/>
    <mergeCell ref="B13:D13"/>
    <mergeCell ref="B1:D2"/>
    <mergeCell ref="A1:A2"/>
    <mergeCell ref="E1:E2"/>
    <mergeCell ref="F1:H1"/>
    <mergeCell ref="B3:D3"/>
    <mergeCell ref="B18:D18"/>
    <mergeCell ref="B19:D19"/>
    <mergeCell ref="B20:D20"/>
    <mergeCell ref="B21:D21"/>
    <mergeCell ref="B17:D1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2020-04-20T20:21:53Z</dcterms:modified>
</cp:coreProperties>
</file>