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8800" windowHeight="123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" i="1" l="1"/>
  <c r="T4" i="1"/>
  <c r="R4" i="1"/>
  <c r="R3" i="1" l="1"/>
  <c r="Q3" i="1"/>
  <c r="T3" i="1"/>
  <c r="S3" i="1"/>
</calcChain>
</file>

<file path=xl/sharedStrings.xml><?xml version="1.0" encoding="utf-8"?>
<sst xmlns="http://schemas.openxmlformats.org/spreadsheetml/2006/main" count="5" uniqueCount="5">
  <si>
    <t>&lt;10</t>
  </si>
  <si>
    <t>от10до20</t>
  </si>
  <si>
    <t>&gt;20</t>
  </si>
  <si>
    <t>Потери урожая, %</t>
  </si>
  <si>
    <t>Количество обработок пестицидами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</si>
</sst>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2" borderId="0" xfId="0" applyFont="1" applyFill="1"/>
    <xf numFmtId="0" fontId="3" fillId="2" borderId="0" xfId="0" applyFont="1" applyFill="1"/>
    <xf numFmtId="164" fontId="3" fillId="2" borderId="0" xfId="0" applyNumberFormat="1" applyFont="1" applyFill="1"/>
    <xf numFmtId="164" fontId="3" fillId="3" borderId="0" xfId="0" applyNumberFormat="1" applyFont="1" applyFill="1"/>
    <xf numFmtId="0" fontId="3" fillId="0" borderId="0" xfId="0" applyFont="1"/>
    <xf numFmtId="164" fontId="3" fillId="0" borderId="0" xfId="0" applyNumberFormat="1" applyFont="1"/>
    <xf numFmtId="164" fontId="3" fillId="4" borderId="0" xfId="0" applyNumberFormat="1" applyFont="1" applyFill="1"/>
    <xf numFmtId="164" fontId="3" fillId="0" borderId="0" xfId="0" applyNumberFormat="1" applyFont="1" applyAlignment="1">
      <alignment horizontal="center"/>
    </xf>
    <xf numFmtId="164" fontId="3" fillId="5" borderId="0" xfId="0" applyNumberFormat="1" applyFont="1" applyFill="1"/>
    <xf numFmtId="0" fontId="2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4" fontId="3" fillId="0" borderId="0" xfId="0" applyNumberFormat="1" applyFont="1" applyFill="1"/>
    <xf numFmtId="165" fontId="0" fillId="6" borderId="0" xfId="0" applyNumberFormat="1" applyFill="1" applyAlignment="1">
      <alignment horizontal="center"/>
    </xf>
    <xf numFmtId="0" fontId="0" fillId="6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Y4"/>
  <sheetViews>
    <sheetView tabSelected="1" workbookViewId="0">
      <selection activeCell="R4" sqref="R4:T4"/>
    </sheetView>
  </sheetViews>
  <sheetFormatPr defaultRowHeight="15" x14ac:dyDescent="0.25"/>
  <cols>
    <col min="1" max="1" width="18.85546875" customWidth="1"/>
    <col min="3" max="3" width="39.7109375" customWidth="1"/>
    <col min="18" max="18" width="10.85546875" customWidth="1"/>
    <col min="19" max="19" width="10.7109375" customWidth="1"/>
  </cols>
  <sheetData>
    <row r="1" spans="2:25" ht="15.75" x14ac:dyDescent="0.25">
      <c r="D1" s="1">
        <v>2006</v>
      </c>
      <c r="E1" s="1">
        <v>2007</v>
      </c>
      <c r="F1" s="1">
        <v>2008</v>
      </c>
      <c r="G1" s="1">
        <v>2009</v>
      </c>
      <c r="H1" s="1">
        <v>2010</v>
      </c>
      <c r="I1" s="1">
        <v>2011</v>
      </c>
      <c r="J1" s="1">
        <v>2012</v>
      </c>
      <c r="K1" s="1">
        <v>2013</v>
      </c>
      <c r="L1" s="1">
        <v>2014</v>
      </c>
      <c r="M1" s="1">
        <v>2015</v>
      </c>
      <c r="N1" s="1">
        <v>2016</v>
      </c>
      <c r="O1" s="1">
        <v>2017</v>
      </c>
      <c r="P1" s="1">
        <v>2018</v>
      </c>
      <c r="R1" s="2">
        <v>9.9999990000000007</v>
      </c>
      <c r="S1" s="2">
        <v>20</v>
      </c>
      <c r="T1" s="2"/>
    </row>
    <row r="2" spans="2:25" ht="15.75" x14ac:dyDescent="0.25">
      <c r="B2" s="3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5"/>
      <c r="R2" s="12" t="s">
        <v>0</v>
      </c>
      <c r="S2" s="13" t="s">
        <v>1</v>
      </c>
      <c r="T2" s="12" t="s">
        <v>2</v>
      </c>
      <c r="U2" s="7"/>
      <c r="V2" s="7"/>
      <c r="W2" s="8"/>
      <c r="X2" s="8"/>
      <c r="Y2" s="8"/>
    </row>
    <row r="3" spans="2:25" ht="15.75" x14ac:dyDescent="0.25">
      <c r="B3" s="7"/>
      <c r="C3" s="7" t="s">
        <v>3</v>
      </c>
      <c r="D3" s="8">
        <v>35.752000000000002</v>
      </c>
      <c r="E3" s="8">
        <v>1.53792</v>
      </c>
      <c r="F3" s="8">
        <v>2.29792</v>
      </c>
      <c r="G3" s="8">
        <v>11.115076923076925</v>
      </c>
      <c r="H3" s="8">
        <v>1.7920000000000002E-2</v>
      </c>
      <c r="I3" s="8">
        <v>20.826181818181819</v>
      </c>
      <c r="J3" s="8">
        <v>3.8179200000000004</v>
      </c>
      <c r="K3" s="8">
        <v>3.0579200000000002</v>
      </c>
      <c r="L3" s="8">
        <v>57.301894736842101</v>
      </c>
      <c r="M3" s="8">
        <v>24.918000000000003</v>
      </c>
      <c r="N3" s="8">
        <v>27.256</v>
      </c>
      <c r="O3" s="8">
        <v>4.5779199999999998</v>
      </c>
      <c r="P3" s="8">
        <v>6.0979200000000002</v>
      </c>
      <c r="Q3" s="9">
        <f>AVERAGE(D3:P3)</f>
        <v>15.27496872908468</v>
      </c>
      <c r="R3" s="10">
        <f>(E4+F4+H4+J4+K4+O4+P4)/7</f>
        <v>1.5714285714285714</v>
      </c>
      <c r="S3" s="10">
        <f>G4</f>
        <v>3</v>
      </c>
      <c r="T3" s="14">
        <f>(D4+I4+L4+N4)/4</f>
        <v>3.5</v>
      </c>
      <c r="U3" s="7"/>
      <c r="V3" s="7"/>
      <c r="W3" s="8"/>
      <c r="X3" s="8"/>
      <c r="Y3" s="8"/>
    </row>
    <row r="4" spans="2:25" ht="15.75" x14ac:dyDescent="0.25">
      <c r="C4" t="s">
        <v>4</v>
      </c>
      <c r="D4" s="11">
        <v>4</v>
      </c>
      <c r="E4" s="11">
        <v>2</v>
      </c>
      <c r="F4" s="11">
        <v>1</v>
      </c>
      <c r="G4" s="11">
        <v>3</v>
      </c>
      <c r="H4" s="11">
        <v>0</v>
      </c>
      <c r="I4" s="11">
        <v>3</v>
      </c>
      <c r="J4" s="11">
        <v>2</v>
      </c>
      <c r="K4" s="11">
        <v>1</v>
      </c>
      <c r="L4" s="11">
        <v>3</v>
      </c>
      <c r="M4" s="6">
        <v>4</v>
      </c>
      <c r="N4" s="11">
        <v>4</v>
      </c>
      <c r="O4" s="11">
        <v>3</v>
      </c>
      <c r="P4" s="11">
        <v>2</v>
      </c>
      <c r="R4" s="16">
        <f>AVERAGEIF($D3:$P3,"&lt;10",$D4:$P4)</f>
        <v>1.5714285714285714</v>
      </c>
      <c r="S4" s="17">
        <f>AVERAGEIFS($D4:$P4,D3:$P3,"&gt;=10",$D3:$P3,"&lt;=20")</f>
        <v>3</v>
      </c>
      <c r="T4" s="17">
        <f>AVERAGEIF($D3:$P3,"&gt;20",$D4:$P4)</f>
        <v>3.6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</dc:creator>
  <cp:lastModifiedBy>Boroda</cp:lastModifiedBy>
  <dcterms:created xsi:type="dcterms:W3CDTF">2020-04-15T13:42:35Z</dcterms:created>
  <dcterms:modified xsi:type="dcterms:W3CDTF">2020-04-15T14:07:55Z</dcterms:modified>
</cp:coreProperties>
</file>