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xr:revisionPtr revIDLastSave="0" documentId="13_ncr:1_{14A71E01-2F7B-41E7-A462-28C517D5DB2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МАЙ 2020" sheetId="2" r:id="rId1"/>
  </sheets>
  <definedNames>
    <definedName name="_xlnm.Print_Area" localSheetId="0">'МАЙ 2020'!$A$8:$HY$34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F7" i="2" l="1"/>
  <c r="IF8" i="2" l="1"/>
  <c r="I5" i="2" l="1"/>
  <c r="GO19" i="2"/>
  <c r="GU19" i="2"/>
  <c r="HA19" i="2"/>
  <c r="HG21" i="2"/>
  <c r="HN21" i="2"/>
  <c r="IF9" i="2" l="1"/>
  <c r="II5" i="2"/>
  <c r="II3" i="2"/>
  <c r="II2" i="2"/>
  <c r="II4" i="2" s="1"/>
</calcChain>
</file>

<file path=xl/sharedStrings.xml><?xml version="1.0" encoding="utf-8"?>
<sst xmlns="http://schemas.openxmlformats.org/spreadsheetml/2006/main" count="62" uniqueCount="49">
  <si>
    <t>С</t>
  </si>
  <si>
    <t>П</t>
  </si>
  <si>
    <t>О</t>
  </si>
  <si>
    <t>К</t>
  </si>
  <si>
    <t>Б</t>
  </si>
  <si>
    <t>В</t>
  </si>
  <si>
    <t>часов</t>
  </si>
  <si>
    <t>дней</t>
  </si>
  <si>
    <t>ВСЕГО</t>
  </si>
  <si>
    <t>Ставка</t>
  </si>
  <si>
    <t>Фамилия Инициалы</t>
  </si>
  <si>
    <t>№ п/п</t>
  </si>
  <si>
    <t>УЧЕТА ИСПОЛЬЗОВАНИЯ РАБОЧЕГО ВРЕМЕНИ СТОРОЖЕЙ</t>
  </si>
  <si>
    <t>ГРАФИК</t>
  </si>
  <si>
    <r>
      <t>«</t>
    </r>
    <r>
      <rPr>
        <u/>
        <sz val="12"/>
        <color theme="1"/>
        <rFont val="Times New Roman"/>
        <family val="1"/>
        <charset val="204"/>
      </rPr>
      <t xml:space="preserve"> 10 </t>
    </r>
    <r>
      <rPr>
        <sz val="12"/>
        <color theme="1"/>
        <rFont val="Times New Roman"/>
        <family val="1"/>
        <charset val="204"/>
      </rPr>
      <t>»</t>
    </r>
    <r>
      <rPr>
        <u/>
        <sz val="12"/>
        <color theme="1"/>
        <rFont val="Times New Roman"/>
        <family val="1"/>
        <charset val="204"/>
      </rPr>
      <t xml:space="preserve">     февраля    </t>
    </r>
    <r>
      <rPr>
        <sz val="12"/>
        <color theme="1"/>
        <rFont val="Times New Roman"/>
        <family val="1"/>
        <charset val="204"/>
      </rPr>
      <t>2020г.</t>
    </r>
  </si>
  <si>
    <t>на декабрь 2020 года</t>
  </si>
  <si>
    <t>_______________С. А. Сорокина</t>
  </si>
  <si>
    <t>на ноябрь 2020 года</t>
  </si>
  <si>
    <t>0бед</t>
  </si>
  <si>
    <t>на октябрь 2020 года</t>
  </si>
  <si>
    <t>УТВЕРЖДАЮ</t>
  </si>
  <si>
    <t>на сентябрь 2020 года</t>
  </si>
  <si>
    <t>год</t>
  </si>
  <si>
    <t>на август 2020 года</t>
  </si>
  <si>
    <t>месяц</t>
  </si>
  <si>
    <t>на июль 2020 года</t>
  </si>
  <si>
    <t>количество дней месяца</t>
  </si>
  <si>
    <t>на июнь 2020 года</t>
  </si>
  <si>
    <t>время</t>
  </si>
  <si>
    <t>на май 2020 года</t>
  </si>
  <si>
    <t>на апрель 2020 года</t>
  </si>
  <si>
    <t>на март 2020 года</t>
  </si>
  <si>
    <t>на февраль 2020 года</t>
  </si>
  <si>
    <t>на январь 2020 года</t>
  </si>
  <si>
    <t>СЕГОДНЯ</t>
  </si>
  <si>
    <t xml:space="preserve"> </t>
  </si>
  <si>
    <t>апреля</t>
  </si>
  <si>
    <t>Слезинский В.Е  управляющий участка</t>
  </si>
  <si>
    <t>празд</t>
  </si>
  <si>
    <t>Слезинский В.Е.,  управляющий участка</t>
  </si>
  <si>
    <t>Медведев А.П., слесарь-ремонтник</t>
  </si>
  <si>
    <t>Береговой Г.П., электрик</t>
  </si>
  <si>
    <t>Воротынцева В.Н., кассир билетный</t>
  </si>
  <si>
    <t>Окорочкова О.Т., кассир билетный</t>
  </si>
  <si>
    <t>Пермякова Т.М., контролёр-посадчик аттракциона</t>
  </si>
  <si>
    <t>Алексеева Р.И., котролёр-посадчик аттракциона</t>
  </si>
  <si>
    <t>обед</t>
  </si>
  <si>
    <t>помогите прописать формулу так, чтобы в ячейке, где считаются часы отработанные за месяц</t>
  </si>
  <si>
    <t>формула считала часы за вычетом  1 часа перерыва на обед ежедневно. В ячейке HN21 должно быть 135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</si>
</sst>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h]:mm"/>
    <numFmt numFmtId="165" formatCode="\н\а\ [$-F419]mmmm\ yyyy;@"/>
    <numFmt numFmtId="166" formatCode="d"/>
    <numFmt numFmtId="167" formatCode="[$-F800]dddd\,\ mmmm\ dd\,\ yyyy"/>
    <numFmt numFmtId="168" formatCode="[$-419]d\-mmm\-yyyy;@"/>
    <numFmt numFmtId="169" formatCode="h:mm;@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2" tint="-0.249977111117893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4" fillId="0" borderId="0" xfId="0" applyNumberFormat="1" applyFont="1" applyBorder="1" applyAlignment="1"/>
    <xf numFmtId="0" fontId="2" fillId="0" borderId="0" xfId="0" applyFont="1" applyAlignment="1">
      <alignment vertical="center"/>
    </xf>
    <xf numFmtId="166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/>
    <xf numFmtId="14" fontId="8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top"/>
    </xf>
    <xf numFmtId="169" fontId="0" fillId="0" borderId="0" xfId="0" applyNumberFormat="1"/>
    <xf numFmtId="164" fontId="16" fillId="0" borderId="0" xfId="0" applyNumberFormat="1" applyFont="1" applyBorder="1" applyAlignment="1"/>
    <xf numFmtId="0" fontId="0" fillId="0" borderId="0" xfId="0" applyBorder="1"/>
    <xf numFmtId="164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8" fontId="7" fillId="0" borderId="0" xfId="0" applyNumberFormat="1" applyFont="1" applyFill="1" applyBorder="1" applyAlignment="1">
      <alignment horizontal="center" shrinkToFit="1"/>
    </xf>
    <xf numFmtId="167" fontId="7" fillId="0" borderId="0" xfId="0" applyNumberFormat="1" applyFont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164" fontId="13" fillId="0" borderId="4" xfId="0" applyNumberFormat="1" applyFont="1" applyBorder="1" applyAlignment="1">
      <alignment horizontal="center" wrapText="1"/>
    </xf>
    <xf numFmtId="164" fontId="13" fillId="0" borderId="7" xfId="0" applyNumberFormat="1" applyFont="1" applyBorder="1" applyAlignment="1">
      <alignment horizontal="center" wrapText="1"/>
    </xf>
    <xf numFmtId="164" fontId="13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169" fontId="14" fillId="0" borderId="12" xfId="0" applyNumberFormat="1" applyFont="1" applyBorder="1" applyAlignment="1">
      <alignment horizontal="center" wrapText="1"/>
    </xf>
    <xf numFmtId="169" fontId="14" fillId="0" borderId="2" xfId="0" applyNumberFormat="1" applyFont="1" applyBorder="1" applyAlignment="1">
      <alignment horizontal="center" wrapText="1"/>
    </xf>
    <xf numFmtId="169" fontId="14" fillId="0" borderId="1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4" fontId="14" fillId="0" borderId="14" xfId="0" applyNumberFormat="1" applyFont="1" applyBorder="1" applyAlignment="1">
      <alignment horizontal="center" wrapText="1"/>
    </xf>
    <xf numFmtId="164" fontId="14" fillId="0" borderId="3" xfId="0" applyNumberFormat="1" applyFont="1" applyBorder="1" applyAlignment="1">
      <alignment horizontal="center" wrapText="1"/>
    </xf>
    <xf numFmtId="164" fontId="14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9" xfId="0" applyNumberFormat="1" applyFont="1" applyBorder="1" applyAlignment="1">
      <alignment horizontal="center" wrapText="1"/>
    </xf>
    <xf numFmtId="164" fontId="14" fillId="0" borderId="12" xfId="0" applyNumberFormat="1" applyFont="1" applyBorder="1" applyAlignment="1">
      <alignment horizontal="center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13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164" fontId="13" fillId="0" borderId="12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164" fontId="13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164" fontId="13" fillId="0" borderId="22" xfId="0" applyNumberFormat="1" applyFont="1" applyBorder="1" applyAlignment="1">
      <alignment horizontal="center" wrapText="1"/>
    </xf>
    <xf numFmtId="164" fontId="13" fillId="0" borderId="23" xfId="0" applyNumberFormat="1" applyFont="1" applyBorder="1" applyAlignment="1">
      <alignment horizontal="center" wrapText="1"/>
    </xf>
    <xf numFmtId="164" fontId="13" fillId="0" borderId="24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wrapText="1"/>
    </xf>
    <xf numFmtId="164" fontId="13" fillId="0" borderId="26" xfId="0" applyNumberFormat="1" applyFont="1" applyBorder="1" applyAlignment="1">
      <alignment horizontal="center" wrapText="1"/>
    </xf>
    <xf numFmtId="164" fontId="13" fillId="0" borderId="27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0" xfId="0" applyFont="1"/>
  </cellXfs>
  <cellStyles count="1">
    <cellStyle name="Обычный" xfId="0" builtinId="0"/>
  </cellStyles>
  <dxfs count="3">
    <dxf>
      <fill>
        <patternFill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226</xdr:col>
      <xdr:colOff>0</xdr:colOff>
      <xdr:row>21</xdr:row>
      <xdr:rowOff>36636</xdr:rowOff>
    </xdr:from>
    <xdr:to>
      <xdr:col>234</xdr:col>
      <xdr:colOff>29308</xdr:colOff>
      <xdr:row>33</xdr:row>
      <xdr:rowOff>139212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D22CEC60-32FC-40D6-89AB-1B7F2C1D299E}"/>
            </a:ext>
          </a:extLst>
        </xdr:cNvPr>
        <xdr:cNvCxnSpPr/>
      </xdr:nvCxnSpPr>
      <xdr:spPr>
        <a:xfrm flipH="1" flipV="1">
          <a:off x="13825904" y="3465636"/>
          <a:ext cx="1062404" cy="18756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JM72"/>
  <sheetViews>
    <sheetView tabSelected="1" topLeftCell="EN13" zoomScale="130" zoomScaleNormal="130" workbookViewId="0">
      <selection activeCell="IB37" sqref="IB37"/>
    </sheetView>
  </sheetViews>
  <sheetFormatPr defaultRowHeight="15" x14ac:dyDescent="0.25"/>
  <cols>
    <col min="1" max="3" width="0.85546875" customWidth="1"/>
    <col min="4" max="4" width="0.140625" customWidth="1"/>
    <col min="5" max="5" width="0.85546875" hidden="1" customWidth="1"/>
    <col min="6" max="22" width="0.85546875" customWidth="1"/>
    <col min="23" max="23" width="11.85546875" customWidth="1"/>
    <col min="24" max="27" width="0.85546875" customWidth="1"/>
    <col min="28" max="28" width="1" customWidth="1"/>
    <col min="29" max="29" width="0.85546875" hidden="1" customWidth="1"/>
    <col min="30" max="218" width="0.85546875" customWidth="1"/>
    <col min="219" max="219" width="0.7109375" customWidth="1"/>
    <col min="220" max="220" width="0.85546875" hidden="1" customWidth="1"/>
    <col min="221" max="221" width="1.42578125" customWidth="1"/>
    <col min="222" max="228" width="1" customWidth="1"/>
    <col min="229" max="233" width="0.85546875" customWidth="1"/>
    <col min="236" max="236" width="16.85546875" customWidth="1"/>
    <col min="237" max="237" width="7.140625" customWidth="1"/>
    <col min="241" max="241" width="37.140625" customWidth="1"/>
    <col min="244" max="244" width="18.7109375" customWidth="1"/>
  </cols>
  <sheetData>
    <row r="1" spans="1:273" ht="18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II1" s="27" t="s">
        <v>34</v>
      </c>
      <c r="IJ1" s="27"/>
      <c r="IK1" s="12"/>
      <c r="IL1" s="12"/>
      <c r="IM1" s="12"/>
      <c r="IN1" s="12"/>
      <c r="IO1" s="12"/>
      <c r="IP1" s="12"/>
      <c r="IQ1" s="12"/>
      <c r="IR1" t="s">
        <v>33</v>
      </c>
      <c r="IS1" s="12"/>
      <c r="IT1" s="9">
        <v>1</v>
      </c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</row>
    <row r="2" spans="1:273" ht="18.75" hidden="1" x14ac:dyDescent="0.3">
      <c r="A2" s="31"/>
      <c r="B2" s="31"/>
      <c r="C2" s="3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II2" s="32">
        <f ca="1">TODAY()</f>
        <v>43954</v>
      </c>
      <c r="IJ2" s="32"/>
      <c r="IK2" s="14"/>
      <c r="IL2" s="14"/>
      <c r="IM2" s="14"/>
      <c r="IN2" s="14"/>
      <c r="IO2" s="14"/>
      <c r="IP2" s="14"/>
      <c r="IQ2" s="14"/>
      <c r="IR2" t="s">
        <v>32</v>
      </c>
      <c r="IS2" s="14"/>
      <c r="IT2" s="9">
        <v>2</v>
      </c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</row>
    <row r="3" spans="1:273" ht="18.75" hidden="1" x14ac:dyDescent="0.3">
      <c r="A3" s="33"/>
      <c r="B3" s="33"/>
      <c r="C3" s="3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II3" s="27" t="str">
        <f>TEXT(IA2,"дддд")</f>
        <v>суббота</v>
      </c>
      <c r="IJ3" s="27"/>
      <c r="IK3" s="12"/>
      <c r="IL3" s="12"/>
      <c r="IM3" s="12"/>
      <c r="IN3" s="12"/>
      <c r="IO3" s="12"/>
      <c r="IP3" s="12"/>
      <c r="IQ3" s="12"/>
      <c r="IR3" t="s">
        <v>31</v>
      </c>
      <c r="IS3" s="12"/>
      <c r="IT3" s="9">
        <v>3</v>
      </c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</row>
    <row r="4" spans="1:273" ht="12.75" hidden="1" customHeight="1" x14ac:dyDescent="0.3">
      <c r="A4" s="33"/>
      <c r="B4" s="33"/>
      <c r="C4" s="3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II4" s="27" t="str">
        <f ca="1">WEEKNUM(II2,2)&amp;"-ая неделя"</f>
        <v>18-ая неделя</v>
      </c>
      <c r="IJ4" s="27"/>
      <c r="IK4" s="12"/>
      <c r="IL4" s="12"/>
      <c r="IM4" s="12"/>
      <c r="IN4" s="12"/>
      <c r="IO4" s="12"/>
      <c r="IP4" s="12"/>
      <c r="IQ4" s="12"/>
      <c r="IR4" t="s">
        <v>30</v>
      </c>
      <c r="IS4" s="12"/>
      <c r="IT4" s="9">
        <v>4</v>
      </c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</row>
    <row r="5" spans="1:273" ht="18.75" hidden="1" x14ac:dyDescent="0.3">
      <c r="B5" s="13"/>
      <c r="I5" s="12" t="e">
        <f>IF(OR(#REF!&lt;D3,AND(#REF!&lt;D2,#REF!=D3)),$CN$19,IF(OR(#REF!&gt;D3,AND(#REF!&gt;D2,#REF!=D3)),0,DAY(A2)))</f>
        <v>#REF!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II5" s="27" t="e">
        <f>IF(OR(#REF!&lt;ID3,AND(#REF!&lt;ID2,#REF!=ID3)),$CN$19,IF(OR(#REF!&gt;ID3,AND(#REF!&gt;ID2,#REF!=ID3)),0,DAY(IA2)))</f>
        <v>#REF!</v>
      </c>
      <c r="IJ5" s="27"/>
      <c r="IK5" s="12"/>
      <c r="IL5" s="12"/>
      <c r="IM5" s="12"/>
      <c r="IN5" s="12"/>
      <c r="IO5" s="12"/>
      <c r="IP5" s="12"/>
      <c r="IQ5" s="12"/>
      <c r="IR5" t="s">
        <v>29</v>
      </c>
      <c r="IS5" s="12"/>
      <c r="IT5" s="9">
        <v>5</v>
      </c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</row>
    <row r="6" spans="1:273" ht="20.25" hidden="1" x14ac:dyDescent="0.3">
      <c r="B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IH6" t="s">
        <v>28</v>
      </c>
      <c r="II6" s="1"/>
      <c r="IJ6" s="1"/>
      <c r="IK6" s="1"/>
      <c r="IL6" s="1"/>
      <c r="IM6" s="1"/>
      <c r="IN6" s="1"/>
      <c r="IO6" s="1"/>
      <c r="IP6" s="1"/>
      <c r="IQ6" s="1"/>
      <c r="IR6" t="s">
        <v>27</v>
      </c>
      <c r="IS6" s="1"/>
      <c r="IT6" s="9">
        <v>6</v>
      </c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</row>
    <row r="7" spans="1:273" ht="24.75" customHeight="1" x14ac:dyDescent="0.25">
      <c r="HA7" s="3">
        <v>1</v>
      </c>
      <c r="IC7" t="s">
        <v>26</v>
      </c>
      <c r="IF7">
        <f>DAY(EOMONTH(A17,0))</f>
        <v>31</v>
      </c>
      <c r="IR7" t="s">
        <v>25</v>
      </c>
      <c r="IT7" s="9">
        <v>7</v>
      </c>
    </row>
    <row r="8" spans="1:273" ht="18.7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HA8" s="3">
        <v>2</v>
      </c>
      <c r="IC8" t="s">
        <v>24</v>
      </c>
      <c r="IF8">
        <f>MONTH(A17)</f>
        <v>5</v>
      </c>
      <c r="IH8" s="16">
        <v>0</v>
      </c>
      <c r="IR8" t="s">
        <v>23</v>
      </c>
      <c r="IT8" s="9">
        <v>8</v>
      </c>
    </row>
    <row r="9" spans="1:273" x14ac:dyDescent="0.25">
      <c r="IC9" t="s">
        <v>22</v>
      </c>
      <c r="IF9">
        <f>YEAR(A17)</f>
        <v>2020</v>
      </c>
      <c r="IH9" s="16">
        <v>2.0833333333333332E-2</v>
      </c>
      <c r="IR9" t="s">
        <v>21</v>
      </c>
      <c r="IT9" s="9">
        <v>9</v>
      </c>
    </row>
    <row r="10" spans="1:273" ht="15.75" x14ac:dyDescent="0.25">
      <c r="A10" s="10"/>
      <c r="B10" s="10"/>
      <c r="C10" s="10"/>
      <c r="D10" s="10"/>
      <c r="GI10" s="6" t="s">
        <v>20</v>
      </c>
      <c r="IH10" s="17">
        <v>6.25E-2</v>
      </c>
      <c r="IR10" t="s">
        <v>19</v>
      </c>
      <c r="IT10" s="9">
        <v>10</v>
      </c>
    </row>
    <row r="11" spans="1:273" ht="15.75" x14ac:dyDescent="0.25">
      <c r="A11" s="10"/>
      <c r="B11" s="10"/>
      <c r="C11" s="10"/>
      <c r="D11" s="10"/>
      <c r="GI11" s="6" t="s">
        <v>35</v>
      </c>
      <c r="GK11" s="6"/>
      <c r="GL11" s="6"/>
      <c r="IC11" t="s">
        <v>18</v>
      </c>
      <c r="IF11" s="2">
        <v>4.1666666666666664E-2</v>
      </c>
      <c r="IH11" s="18">
        <v>8.3333333333333329E-2</v>
      </c>
      <c r="IR11" t="s">
        <v>17</v>
      </c>
      <c r="IT11" s="9">
        <v>11</v>
      </c>
    </row>
    <row r="12" spans="1:273" ht="15.75" x14ac:dyDescent="0.25">
      <c r="A12" s="10"/>
      <c r="B12" s="10"/>
      <c r="C12" s="10"/>
      <c r="D12" s="10"/>
      <c r="GI12" s="6" t="s">
        <v>16</v>
      </c>
      <c r="GK12" s="6"/>
      <c r="GL12" s="6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IC12" s="26"/>
      <c r="IH12" s="17">
        <v>0.10416666666666667</v>
      </c>
      <c r="IR12" t="s">
        <v>15</v>
      </c>
      <c r="IT12" s="9">
        <v>12</v>
      </c>
    </row>
    <row r="13" spans="1:273" ht="15.75" x14ac:dyDescent="0.25">
      <c r="A13" s="8"/>
      <c r="B13" s="8"/>
      <c r="C13" s="8"/>
      <c r="D13" s="8"/>
      <c r="GI13" s="7" t="s">
        <v>14</v>
      </c>
      <c r="GK13" s="7"/>
      <c r="GL13" s="7"/>
      <c r="GT13" t="s">
        <v>36</v>
      </c>
      <c r="HD13" s="34"/>
      <c r="HE13" s="34"/>
      <c r="HF13" s="34"/>
      <c r="HG13" s="34"/>
      <c r="HH13" s="34"/>
      <c r="HI13" s="34"/>
      <c r="HJ13" s="34"/>
      <c r="HK13" s="34"/>
      <c r="HL13" s="34"/>
      <c r="IC13" s="26"/>
      <c r="IH13" s="17">
        <v>0.125</v>
      </c>
    </row>
    <row r="14" spans="1:273" ht="15.75" x14ac:dyDescent="0.25">
      <c r="B14" s="6"/>
      <c r="C14" s="6"/>
      <c r="IH14" s="17">
        <v>0.14583333333333334</v>
      </c>
      <c r="IR14" s="89" t="s">
        <v>39</v>
      </c>
      <c r="IS14" s="89"/>
      <c r="IT14" s="89"/>
      <c r="IU14" s="89"/>
      <c r="IV14" s="89"/>
      <c r="IX14" s="20">
        <v>1</v>
      </c>
    </row>
    <row r="15" spans="1:273" x14ac:dyDescent="0.25">
      <c r="A15" s="29" t="s">
        <v>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IH15" s="17">
        <v>0.16666666666666666</v>
      </c>
      <c r="IR15" s="89" t="s">
        <v>40</v>
      </c>
      <c r="IS15" s="89"/>
      <c r="IT15" s="89"/>
      <c r="IU15" s="89"/>
      <c r="IV15" s="89"/>
      <c r="IX15" s="20">
        <v>0.5</v>
      </c>
    </row>
    <row r="16" spans="1:273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IH16" s="17">
        <v>0.1875</v>
      </c>
      <c r="IR16" s="89" t="s">
        <v>41</v>
      </c>
      <c r="IS16" s="89"/>
      <c r="IT16" s="89"/>
      <c r="IU16" s="89"/>
      <c r="IV16" s="89"/>
      <c r="IX16" s="20">
        <v>0.25</v>
      </c>
    </row>
    <row r="17" spans="1:256" x14ac:dyDescent="0.25">
      <c r="A17" s="30">
        <v>43952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IH17" s="17">
        <v>0.20833333333333334</v>
      </c>
      <c r="IR17" s="89" t="s">
        <v>42</v>
      </c>
      <c r="IS17" s="89"/>
      <c r="IT17" s="89"/>
      <c r="IU17" s="89"/>
      <c r="IV17" s="89"/>
    </row>
    <row r="18" spans="1:256" ht="15.75" customHeight="1" thickBot="1" x14ac:dyDescent="0.3"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IH18" s="17">
        <v>0.22916666666666666</v>
      </c>
      <c r="IR18" s="89" t="s">
        <v>43</v>
      </c>
      <c r="IS18" s="89"/>
      <c r="IT18" s="89"/>
      <c r="IU18" s="89"/>
      <c r="IV18" s="89"/>
    </row>
    <row r="19" spans="1:256" ht="15.75" thickBot="1" x14ac:dyDescent="0.3">
      <c r="A19" s="145" t="s">
        <v>11</v>
      </c>
      <c r="B19" s="140"/>
      <c r="C19" s="140"/>
      <c r="D19" s="140"/>
      <c r="E19" s="146"/>
      <c r="F19" s="139" t="s">
        <v>10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X19" s="133" t="s">
        <v>9</v>
      </c>
      <c r="Y19" s="134"/>
      <c r="Z19" s="134"/>
      <c r="AA19" s="134"/>
      <c r="AB19" s="135"/>
      <c r="AC19" s="103">
        <v>1</v>
      </c>
      <c r="AD19" s="104"/>
      <c r="AE19" s="104"/>
      <c r="AF19" s="104"/>
      <c r="AG19" s="104"/>
      <c r="AH19" s="130"/>
      <c r="AI19" s="113">
        <v>2</v>
      </c>
      <c r="AJ19" s="104"/>
      <c r="AK19" s="104"/>
      <c r="AL19" s="104"/>
      <c r="AM19" s="104"/>
      <c r="AN19" s="130"/>
      <c r="AO19" s="113">
        <v>3</v>
      </c>
      <c r="AP19" s="104"/>
      <c r="AQ19" s="104"/>
      <c r="AR19" s="104"/>
      <c r="AS19" s="104"/>
      <c r="AT19" s="130"/>
      <c r="AU19" s="113">
        <v>4</v>
      </c>
      <c r="AV19" s="104"/>
      <c r="AW19" s="104"/>
      <c r="AX19" s="104"/>
      <c r="AY19" s="104"/>
      <c r="AZ19" s="130"/>
      <c r="BA19" s="113">
        <v>5</v>
      </c>
      <c r="BB19" s="104"/>
      <c r="BC19" s="104"/>
      <c r="BD19" s="104"/>
      <c r="BE19" s="104"/>
      <c r="BF19" s="130"/>
      <c r="BG19" s="113">
        <v>6</v>
      </c>
      <c r="BH19" s="104"/>
      <c r="BI19" s="104"/>
      <c r="BJ19" s="104"/>
      <c r="BK19" s="104"/>
      <c r="BL19" s="130"/>
      <c r="BM19" s="113">
        <v>7</v>
      </c>
      <c r="BN19" s="104"/>
      <c r="BO19" s="104"/>
      <c r="BP19" s="104"/>
      <c r="BQ19" s="104"/>
      <c r="BR19" s="130"/>
      <c r="BS19" s="113">
        <v>8</v>
      </c>
      <c r="BT19" s="104"/>
      <c r="BU19" s="104"/>
      <c r="BV19" s="104"/>
      <c r="BW19" s="104"/>
      <c r="BX19" s="130"/>
      <c r="BY19" s="113">
        <v>9</v>
      </c>
      <c r="BZ19" s="104"/>
      <c r="CA19" s="104"/>
      <c r="CB19" s="104"/>
      <c r="CC19" s="104"/>
      <c r="CD19" s="130"/>
      <c r="CE19" s="113">
        <v>10</v>
      </c>
      <c r="CF19" s="104"/>
      <c r="CG19" s="104"/>
      <c r="CH19" s="104"/>
      <c r="CI19" s="104"/>
      <c r="CJ19" s="130"/>
      <c r="CK19" s="113">
        <v>11</v>
      </c>
      <c r="CL19" s="104"/>
      <c r="CM19" s="104"/>
      <c r="CN19" s="104"/>
      <c r="CO19" s="104"/>
      <c r="CP19" s="130"/>
      <c r="CQ19" s="113">
        <v>12</v>
      </c>
      <c r="CR19" s="104"/>
      <c r="CS19" s="104"/>
      <c r="CT19" s="104"/>
      <c r="CU19" s="104"/>
      <c r="CV19" s="130"/>
      <c r="CW19" s="113">
        <v>13</v>
      </c>
      <c r="CX19" s="104"/>
      <c r="CY19" s="104"/>
      <c r="CZ19" s="104"/>
      <c r="DA19" s="104"/>
      <c r="DB19" s="130"/>
      <c r="DC19" s="113">
        <v>14</v>
      </c>
      <c r="DD19" s="104"/>
      <c r="DE19" s="104"/>
      <c r="DF19" s="104"/>
      <c r="DG19" s="104"/>
      <c r="DH19" s="130"/>
      <c r="DI19" s="113">
        <v>15</v>
      </c>
      <c r="DJ19" s="104"/>
      <c r="DK19" s="104"/>
      <c r="DL19" s="104"/>
      <c r="DM19" s="104"/>
      <c r="DN19" s="130"/>
      <c r="DO19" s="113">
        <v>16</v>
      </c>
      <c r="DP19" s="104"/>
      <c r="DQ19" s="104"/>
      <c r="DR19" s="104"/>
      <c r="DS19" s="104"/>
      <c r="DT19" s="130"/>
      <c r="DU19" s="113">
        <v>17</v>
      </c>
      <c r="DV19" s="104"/>
      <c r="DW19" s="104"/>
      <c r="DX19" s="104"/>
      <c r="DY19" s="104"/>
      <c r="DZ19" s="130"/>
      <c r="EA19" s="113">
        <v>18</v>
      </c>
      <c r="EB19" s="104"/>
      <c r="EC19" s="104"/>
      <c r="ED19" s="104"/>
      <c r="EE19" s="104"/>
      <c r="EF19" s="130"/>
      <c r="EG19" s="113">
        <v>19</v>
      </c>
      <c r="EH19" s="104"/>
      <c r="EI19" s="104"/>
      <c r="EJ19" s="104"/>
      <c r="EK19" s="104"/>
      <c r="EL19" s="130"/>
      <c r="EM19" s="113">
        <v>20</v>
      </c>
      <c r="EN19" s="104"/>
      <c r="EO19" s="104"/>
      <c r="EP19" s="104"/>
      <c r="EQ19" s="104"/>
      <c r="ER19" s="130"/>
      <c r="ES19" s="113">
        <v>21</v>
      </c>
      <c r="ET19" s="104"/>
      <c r="EU19" s="104"/>
      <c r="EV19" s="104"/>
      <c r="EW19" s="104"/>
      <c r="EX19" s="130"/>
      <c r="EY19" s="113">
        <v>22</v>
      </c>
      <c r="EZ19" s="104"/>
      <c r="FA19" s="104"/>
      <c r="FB19" s="104"/>
      <c r="FC19" s="104"/>
      <c r="FD19" s="130"/>
      <c r="FE19" s="113">
        <v>23</v>
      </c>
      <c r="FF19" s="104"/>
      <c r="FG19" s="104"/>
      <c r="FH19" s="104"/>
      <c r="FI19" s="104"/>
      <c r="FJ19" s="130"/>
      <c r="FK19" s="113">
        <v>24</v>
      </c>
      <c r="FL19" s="104"/>
      <c r="FM19" s="104"/>
      <c r="FN19" s="104"/>
      <c r="FO19" s="104"/>
      <c r="FP19" s="130"/>
      <c r="FQ19" s="113">
        <v>25</v>
      </c>
      <c r="FR19" s="104"/>
      <c r="FS19" s="104"/>
      <c r="FT19" s="104"/>
      <c r="FU19" s="104"/>
      <c r="FV19" s="130"/>
      <c r="FW19" s="113">
        <v>26</v>
      </c>
      <c r="FX19" s="104"/>
      <c r="FY19" s="104"/>
      <c r="FZ19" s="104"/>
      <c r="GA19" s="104"/>
      <c r="GB19" s="130"/>
      <c r="GC19" s="113">
        <v>27</v>
      </c>
      <c r="GD19" s="104"/>
      <c r="GE19" s="104"/>
      <c r="GF19" s="104"/>
      <c r="GG19" s="104"/>
      <c r="GH19" s="130"/>
      <c r="GI19" s="113">
        <v>28</v>
      </c>
      <c r="GJ19" s="104"/>
      <c r="GK19" s="104"/>
      <c r="GL19" s="104"/>
      <c r="GM19" s="104"/>
      <c r="GN19" s="130"/>
      <c r="GO19" s="113">
        <f>IF(29&lt;=$IF$7,29,"-")</f>
        <v>29</v>
      </c>
      <c r="GP19" s="104"/>
      <c r="GQ19" s="104"/>
      <c r="GR19" s="104"/>
      <c r="GS19" s="104"/>
      <c r="GT19" s="130"/>
      <c r="GU19" s="113">
        <f>IF(30&lt;=$IF$7,30,"-")</f>
        <v>30</v>
      </c>
      <c r="GV19" s="104"/>
      <c r="GW19" s="104"/>
      <c r="GX19" s="104"/>
      <c r="GY19" s="104"/>
      <c r="GZ19" s="130"/>
      <c r="HA19" s="113">
        <f>IF(31&lt;=$IF$7,31,"-")</f>
        <v>31</v>
      </c>
      <c r="HB19" s="104"/>
      <c r="HC19" s="104"/>
      <c r="HD19" s="104"/>
      <c r="HE19" s="104"/>
      <c r="HF19" s="130"/>
      <c r="HG19" s="113" t="s">
        <v>8</v>
      </c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5"/>
      <c r="IH19" s="17">
        <v>0.25</v>
      </c>
      <c r="IR19" s="89" t="s">
        <v>44</v>
      </c>
      <c r="IS19" s="89"/>
      <c r="IT19" s="89"/>
      <c r="IU19" s="89"/>
      <c r="IV19" s="89"/>
    </row>
    <row r="20" spans="1:256" ht="27" customHeight="1" thickBot="1" x14ac:dyDescent="0.3">
      <c r="A20" s="147"/>
      <c r="B20" s="143"/>
      <c r="C20" s="143"/>
      <c r="D20" s="143"/>
      <c r="E20" s="148"/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4"/>
      <c r="X20" s="136"/>
      <c r="Y20" s="137"/>
      <c r="Z20" s="137"/>
      <c r="AA20" s="137"/>
      <c r="AB20" s="138"/>
      <c r="AC20" s="66"/>
      <c r="AD20" s="67"/>
      <c r="AE20" s="67"/>
      <c r="AF20" s="67"/>
      <c r="AG20" s="67"/>
      <c r="AH20" s="132"/>
      <c r="AI20" s="131"/>
      <c r="AJ20" s="67"/>
      <c r="AK20" s="67"/>
      <c r="AL20" s="67"/>
      <c r="AM20" s="67"/>
      <c r="AN20" s="132"/>
      <c r="AO20" s="131"/>
      <c r="AP20" s="67"/>
      <c r="AQ20" s="67"/>
      <c r="AR20" s="67"/>
      <c r="AS20" s="67"/>
      <c r="AT20" s="132"/>
      <c r="AU20" s="131"/>
      <c r="AV20" s="67"/>
      <c r="AW20" s="67"/>
      <c r="AX20" s="67"/>
      <c r="AY20" s="67"/>
      <c r="AZ20" s="132"/>
      <c r="BA20" s="131"/>
      <c r="BB20" s="67"/>
      <c r="BC20" s="67"/>
      <c r="BD20" s="67"/>
      <c r="BE20" s="67"/>
      <c r="BF20" s="132"/>
      <c r="BG20" s="131"/>
      <c r="BH20" s="67"/>
      <c r="BI20" s="67"/>
      <c r="BJ20" s="67"/>
      <c r="BK20" s="67"/>
      <c r="BL20" s="132"/>
      <c r="BM20" s="131"/>
      <c r="BN20" s="67"/>
      <c r="BO20" s="67"/>
      <c r="BP20" s="67"/>
      <c r="BQ20" s="67"/>
      <c r="BR20" s="132"/>
      <c r="BS20" s="131"/>
      <c r="BT20" s="67"/>
      <c r="BU20" s="67"/>
      <c r="BV20" s="67"/>
      <c r="BW20" s="67"/>
      <c r="BX20" s="132"/>
      <c r="BY20" s="131"/>
      <c r="BZ20" s="67"/>
      <c r="CA20" s="67"/>
      <c r="CB20" s="67"/>
      <c r="CC20" s="67"/>
      <c r="CD20" s="132"/>
      <c r="CE20" s="131"/>
      <c r="CF20" s="67"/>
      <c r="CG20" s="67"/>
      <c r="CH20" s="67"/>
      <c r="CI20" s="67"/>
      <c r="CJ20" s="132"/>
      <c r="CK20" s="131"/>
      <c r="CL20" s="67"/>
      <c r="CM20" s="67"/>
      <c r="CN20" s="67"/>
      <c r="CO20" s="67"/>
      <c r="CP20" s="132"/>
      <c r="CQ20" s="131"/>
      <c r="CR20" s="67"/>
      <c r="CS20" s="67"/>
      <c r="CT20" s="67"/>
      <c r="CU20" s="67"/>
      <c r="CV20" s="132"/>
      <c r="CW20" s="131"/>
      <c r="CX20" s="67"/>
      <c r="CY20" s="67"/>
      <c r="CZ20" s="67"/>
      <c r="DA20" s="67"/>
      <c r="DB20" s="132"/>
      <c r="DC20" s="131"/>
      <c r="DD20" s="67"/>
      <c r="DE20" s="67"/>
      <c r="DF20" s="67"/>
      <c r="DG20" s="67"/>
      <c r="DH20" s="132"/>
      <c r="DI20" s="131"/>
      <c r="DJ20" s="67"/>
      <c r="DK20" s="67"/>
      <c r="DL20" s="67"/>
      <c r="DM20" s="67"/>
      <c r="DN20" s="132"/>
      <c r="DO20" s="131"/>
      <c r="DP20" s="67"/>
      <c r="DQ20" s="67"/>
      <c r="DR20" s="67"/>
      <c r="DS20" s="67"/>
      <c r="DT20" s="132"/>
      <c r="DU20" s="131"/>
      <c r="DV20" s="67"/>
      <c r="DW20" s="67"/>
      <c r="DX20" s="67"/>
      <c r="DY20" s="67"/>
      <c r="DZ20" s="132"/>
      <c r="EA20" s="131"/>
      <c r="EB20" s="67"/>
      <c r="EC20" s="67"/>
      <c r="ED20" s="67"/>
      <c r="EE20" s="67"/>
      <c r="EF20" s="132"/>
      <c r="EG20" s="131"/>
      <c r="EH20" s="67"/>
      <c r="EI20" s="67"/>
      <c r="EJ20" s="67"/>
      <c r="EK20" s="67"/>
      <c r="EL20" s="132"/>
      <c r="EM20" s="131"/>
      <c r="EN20" s="67"/>
      <c r="EO20" s="67"/>
      <c r="EP20" s="67"/>
      <c r="EQ20" s="67"/>
      <c r="ER20" s="132"/>
      <c r="ES20" s="131"/>
      <c r="ET20" s="67"/>
      <c r="EU20" s="67"/>
      <c r="EV20" s="67"/>
      <c r="EW20" s="67"/>
      <c r="EX20" s="132"/>
      <c r="EY20" s="131"/>
      <c r="EZ20" s="67"/>
      <c r="FA20" s="67"/>
      <c r="FB20" s="67"/>
      <c r="FC20" s="67"/>
      <c r="FD20" s="132"/>
      <c r="FE20" s="131"/>
      <c r="FF20" s="67"/>
      <c r="FG20" s="67"/>
      <c r="FH20" s="67"/>
      <c r="FI20" s="67"/>
      <c r="FJ20" s="132"/>
      <c r="FK20" s="131"/>
      <c r="FL20" s="67"/>
      <c r="FM20" s="67"/>
      <c r="FN20" s="67"/>
      <c r="FO20" s="67"/>
      <c r="FP20" s="132"/>
      <c r="FQ20" s="131"/>
      <c r="FR20" s="67"/>
      <c r="FS20" s="67"/>
      <c r="FT20" s="67"/>
      <c r="FU20" s="67"/>
      <c r="FV20" s="132"/>
      <c r="FW20" s="131"/>
      <c r="FX20" s="67"/>
      <c r="FY20" s="67"/>
      <c r="FZ20" s="67"/>
      <c r="GA20" s="67"/>
      <c r="GB20" s="132"/>
      <c r="GC20" s="131"/>
      <c r="GD20" s="67"/>
      <c r="GE20" s="67"/>
      <c r="GF20" s="67"/>
      <c r="GG20" s="67"/>
      <c r="GH20" s="132"/>
      <c r="GI20" s="131"/>
      <c r="GJ20" s="67"/>
      <c r="GK20" s="67"/>
      <c r="GL20" s="67"/>
      <c r="GM20" s="67"/>
      <c r="GN20" s="132"/>
      <c r="GO20" s="131"/>
      <c r="GP20" s="67"/>
      <c r="GQ20" s="67"/>
      <c r="GR20" s="67"/>
      <c r="GS20" s="67"/>
      <c r="GT20" s="132"/>
      <c r="GU20" s="131"/>
      <c r="GV20" s="67"/>
      <c r="GW20" s="67"/>
      <c r="GX20" s="67"/>
      <c r="GY20" s="67"/>
      <c r="GZ20" s="132"/>
      <c r="HA20" s="131"/>
      <c r="HB20" s="67"/>
      <c r="HC20" s="67"/>
      <c r="HD20" s="67"/>
      <c r="HE20" s="67"/>
      <c r="HF20" s="132"/>
      <c r="HG20" s="90" t="s">
        <v>7</v>
      </c>
      <c r="HH20" s="111"/>
      <c r="HI20" s="111"/>
      <c r="HJ20" s="111"/>
      <c r="HK20" s="111"/>
      <c r="HL20" s="111"/>
      <c r="HM20" s="112"/>
      <c r="HN20" s="100" t="s">
        <v>6</v>
      </c>
      <c r="HO20" s="101"/>
      <c r="HP20" s="101"/>
      <c r="HQ20" s="101"/>
      <c r="HR20" s="101"/>
      <c r="HS20" s="101"/>
      <c r="HT20" s="101"/>
      <c r="HU20" s="102"/>
      <c r="IH20" s="17">
        <v>0.27083333333333331</v>
      </c>
      <c r="IR20" s="89" t="s">
        <v>45</v>
      </c>
      <c r="IS20" s="89"/>
      <c r="IT20" s="89"/>
      <c r="IU20" s="89"/>
      <c r="IV20" s="89"/>
    </row>
    <row r="21" spans="1:256" ht="12" customHeight="1" x14ac:dyDescent="0.25">
      <c r="A21" s="41">
        <v>1</v>
      </c>
      <c r="B21" s="42"/>
      <c r="C21" s="42"/>
      <c r="D21" s="42"/>
      <c r="E21" s="43"/>
      <c r="F21" s="52" t="s">
        <v>37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  <c r="X21" s="121">
        <v>1</v>
      </c>
      <c r="Y21" s="122"/>
      <c r="Z21" s="122"/>
      <c r="AA21" s="122"/>
      <c r="AB21" s="123"/>
      <c r="AC21" s="127" t="s">
        <v>5</v>
      </c>
      <c r="AD21" s="128"/>
      <c r="AE21" s="128"/>
      <c r="AF21" s="128"/>
      <c r="AG21" s="128"/>
      <c r="AH21" s="129"/>
      <c r="AI21" s="40">
        <v>0.375</v>
      </c>
      <c r="AJ21" s="38"/>
      <c r="AK21" s="38"/>
      <c r="AL21" s="38"/>
      <c r="AM21" s="38"/>
      <c r="AN21" s="39"/>
      <c r="AO21" s="40">
        <v>0.375</v>
      </c>
      <c r="AP21" s="38"/>
      <c r="AQ21" s="38"/>
      <c r="AR21" s="38"/>
      <c r="AS21" s="38"/>
      <c r="AT21" s="39"/>
      <c r="AU21" s="40">
        <v>0.375</v>
      </c>
      <c r="AV21" s="38"/>
      <c r="AW21" s="38"/>
      <c r="AX21" s="38"/>
      <c r="AY21" s="38"/>
      <c r="AZ21" s="39"/>
      <c r="BA21" s="40">
        <v>0.41666666666666669</v>
      </c>
      <c r="BB21" s="38"/>
      <c r="BC21" s="38"/>
      <c r="BD21" s="38"/>
      <c r="BE21" s="38"/>
      <c r="BF21" s="39"/>
      <c r="BG21" s="127" t="s">
        <v>5</v>
      </c>
      <c r="BH21" s="128"/>
      <c r="BI21" s="128"/>
      <c r="BJ21" s="128"/>
      <c r="BK21" s="128"/>
      <c r="BL21" s="129"/>
      <c r="BM21" s="40">
        <v>0.375</v>
      </c>
      <c r="BN21" s="38"/>
      <c r="BO21" s="38"/>
      <c r="BP21" s="38"/>
      <c r="BQ21" s="38"/>
      <c r="BR21" s="39"/>
      <c r="BS21" s="40">
        <v>0.375</v>
      </c>
      <c r="BT21" s="38"/>
      <c r="BU21" s="38"/>
      <c r="BV21" s="38"/>
      <c r="BW21" s="38"/>
      <c r="BX21" s="39"/>
      <c r="BY21" s="40" t="s">
        <v>5</v>
      </c>
      <c r="BZ21" s="38"/>
      <c r="CA21" s="38"/>
      <c r="CB21" s="38"/>
      <c r="CC21" s="38"/>
      <c r="CD21" s="39"/>
      <c r="CE21" s="40">
        <v>0.375</v>
      </c>
      <c r="CF21" s="38"/>
      <c r="CG21" s="38"/>
      <c r="CH21" s="38"/>
      <c r="CI21" s="38"/>
      <c r="CJ21" s="39"/>
      <c r="CK21" s="40">
        <v>0.375</v>
      </c>
      <c r="CL21" s="38"/>
      <c r="CM21" s="38"/>
      <c r="CN21" s="38"/>
      <c r="CO21" s="38"/>
      <c r="CP21" s="39"/>
      <c r="CQ21" s="40">
        <v>0.41666666666666669</v>
      </c>
      <c r="CR21" s="38"/>
      <c r="CS21" s="38"/>
      <c r="CT21" s="38"/>
      <c r="CU21" s="38"/>
      <c r="CV21" s="39"/>
      <c r="CW21" s="127" t="s">
        <v>5</v>
      </c>
      <c r="CX21" s="128"/>
      <c r="CY21" s="128"/>
      <c r="CZ21" s="128"/>
      <c r="DA21" s="128"/>
      <c r="DB21" s="129"/>
      <c r="DC21" s="40">
        <v>0.375</v>
      </c>
      <c r="DD21" s="38"/>
      <c r="DE21" s="38"/>
      <c r="DF21" s="38"/>
      <c r="DG21" s="38"/>
      <c r="DH21" s="39"/>
      <c r="DI21" s="40">
        <v>0.375</v>
      </c>
      <c r="DJ21" s="38"/>
      <c r="DK21" s="38"/>
      <c r="DL21" s="38"/>
      <c r="DM21" s="38"/>
      <c r="DN21" s="39"/>
      <c r="DO21" s="40">
        <v>0.375</v>
      </c>
      <c r="DP21" s="38"/>
      <c r="DQ21" s="38"/>
      <c r="DR21" s="38"/>
      <c r="DS21" s="38"/>
      <c r="DT21" s="39"/>
      <c r="DU21" s="40">
        <v>0.375</v>
      </c>
      <c r="DV21" s="38"/>
      <c r="DW21" s="38"/>
      <c r="DX21" s="38"/>
      <c r="DY21" s="38"/>
      <c r="DZ21" s="39"/>
      <c r="EA21" s="40">
        <v>0.375</v>
      </c>
      <c r="EB21" s="38"/>
      <c r="EC21" s="38"/>
      <c r="ED21" s="38"/>
      <c r="EE21" s="38"/>
      <c r="EF21" s="39"/>
      <c r="EG21" s="40">
        <v>0.41666666666666669</v>
      </c>
      <c r="EH21" s="38"/>
      <c r="EI21" s="38"/>
      <c r="EJ21" s="38"/>
      <c r="EK21" s="38"/>
      <c r="EL21" s="39"/>
      <c r="EM21" s="127" t="s">
        <v>5</v>
      </c>
      <c r="EN21" s="128"/>
      <c r="EO21" s="128"/>
      <c r="EP21" s="128"/>
      <c r="EQ21" s="128"/>
      <c r="ER21" s="129"/>
      <c r="ES21" s="40">
        <v>0.375</v>
      </c>
      <c r="ET21" s="38"/>
      <c r="EU21" s="38"/>
      <c r="EV21" s="38"/>
      <c r="EW21" s="38"/>
      <c r="EX21" s="39"/>
      <c r="EY21" s="40">
        <v>0.375</v>
      </c>
      <c r="EZ21" s="38"/>
      <c r="FA21" s="38"/>
      <c r="FB21" s="38"/>
      <c r="FC21" s="38"/>
      <c r="FD21" s="39"/>
      <c r="FE21" s="40">
        <v>0.375</v>
      </c>
      <c r="FF21" s="38"/>
      <c r="FG21" s="38"/>
      <c r="FH21" s="38"/>
      <c r="FI21" s="38"/>
      <c r="FJ21" s="39"/>
      <c r="FK21" s="40">
        <v>0.375</v>
      </c>
      <c r="FL21" s="38"/>
      <c r="FM21" s="38"/>
      <c r="FN21" s="38"/>
      <c r="FO21" s="38"/>
      <c r="FP21" s="39"/>
      <c r="FQ21" s="40">
        <v>0.375</v>
      </c>
      <c r="FR21" s="38"/>
      <c r="FS21" s="38"/>
      <c r="FT21" s="38"/>
      <c r="FU21" s="38"/>
      <c r="FV21" s="39"/>
      <c r="FW21" s="40">
        <v>0.41666666666666669</v>
      </c>
      <c r="FX21" s="38"/>
      <c r="FY21" s="38"/>
      <c r="FZ21" s="38"/>
      <c r="GA21" s="38"/>
      <c r="GB21" s="39"/>
      <c r="GC21" s="127" t="s">
        <v>5</v>
      </c>
      <c r="GD21" s="128"/>
      <c r="GE21" s="128"/>
      <c r="GF21" s="128"/>
      <c r="GG21" s="128"/>
      <c r="GH21" s="129"/>
      <c r="GI21" s="40">
        <v>0.375</v>
      </c>
      <c r="GJ21" s="38"/>
      <c r="GK21" s="38"/>
      <c r="GL21" s="38"/>
      <c r="GM21" s="38"/>
      <c r="GN21" s="39"/>
      <c r="GO21" s="40">
        <v>0.375</v>
      </c>
      <c r="GP21" s="38"/>
      <c r="GQ21" s="38"/>
      <c r="GR21" s="38"/>
      <c r="GS21" s="38"/>
      <c r="GT21" s="39"/>
      <c r="GU21" s="40">
        <v>0.375</v>
      </c>
      <c r="GV21" s="38"/>
      <c r="GW21" s="38"/>
      <c r="GX21" s="38"/>
      <c r="GY21" s="38"/>
      <c r="GZ21" s="39"/>
      <c r="HA21" s="40">
        <v>0.375</v>
      </c>
      <c r="HB21" s="38"/>
      <c r="HC21" s="38"/>
      <c r="HD21" s="38"/>
      <c r="HE21" s="38"/>
      <c r="HF21" s="39"/>
      <c r="HG21" s="103">
        <f>COUNT(AC21:HF21)</f>
        <v>25</v>
      </c>
      <c r="HH21" s="104"/>
      <c r="HI21" s="104"/>
      <c r="HJ21" s="104"/>
      <c r="HK21" s="104"/>
      <c r="HL21" s="104"/>
      <c r="HM21" s="105"/>
      <c r="HN21" s="91">
        <f>SUM(IFERROR(AC22-AC21,0),IFERROR(AI22-AI21,0),IFERROR(AO22-AO21,0),IFERROR(AU22-AU21,0),IFERROR(BA22-BA21,0),IFERROR(BG22-BG21,0),IFERROR(BM22-BM21,0),IFERROR(BS22-BS21,0),IFERROR(BY22-BY21,0),IFERROR(CE22-CE21,0),IFERROR(CK22-CK21,0),IFERROR(CQ22-CQ21,0),IFERROR(CW22-CW21,0),IFERROR(DC22-DC21,0),IFERROR(DI22-DI21,0),IFERROR(DO22-DO21,0),IFERROR(DU22-DU21,0),IFERROR(EA22-EA21,0),IFERROR(EG22-EG21,0),IFERROR(EM22-EM21,0),IFERROR(ES22-ES21,0),IFERROR(EY22-EY21,0),IFERROR(FE22-FE21,0),IFERROR(FK22-FK21,0),IFERROR(FQ22-FQ21,0),IFERROR(FW22-FW21,0),IFERROR(GC22-GC21,0),IFERROR(GI22-GI21,0),IFERROR(GO22-GO21,0),IFERROR(GU22-GU21,0),IFERROR(HA22-HA21,0))</f>
        <v>6.6666666666666652</v>
      </c>
      <c r="HO21" s="92"/>
      <c r="HP21" s="92"/>
      <c r="HQ21" s="92"/>
      <c r="HR21" s="92"/>
      <c r="HS21" s="92"/>
      <c r="HT21" s="92"/>
      <c r="HU21" s="93"/>
      <c r="HV21" s="5"/>
      <c r="HW21" s="5"/>
      <c r="HX21" s="5"/>
      <c r="HY21" s="5"/>
      <c r="IC21" s="15"/>
      <c r="IH21" s="19"/>
      <c r="IJ21" s="15"/>
      <c r="IK21" s="15"/>
      <c r="IR21" s="21"/>
      <c r="IS21" s="21"/>
      <c r="IT21" s="21"/>
      <c r="IU21" s="21"/>
      <c r="IV21" s="21"/>
    </row>
    <row r="22" spans="1:256" ht="12" customHeight="1" x14ac:dyDescent="0.25">
      <c r="A22" s="44"/>
      <c r="B22" s="45"/>
      <c r="C22" s="45"/>
      <c r="D22" s="45"/>
      <c r="E22" s="46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124"/>
      <c r="Y22" s="125"/>
      <c r="Z22" s="125"/>
      <c r="AA22" s="125"/>
      <c r="AB22" s="126"/>
      <c r="AC22" s="118" t="s">
        <v>5</v>
      </c>
      <c r="AD22" s="119"/>
      <c r="AE22" s="119"/>
      <c r="AF22" s="119"/>
      <c r="AG22" s="119"/>
      <c r="AH22" s="120"/>
      <c r="AI22" s="74">
        <v>0.66666666666666663</v>
      </c>
      <c r="AJ22" s="75"/>
      <c r="AK22" s="75"/>
      <c r="AL22" s="75"/>
      <c r="AM22" s="75"/>
      <c r="AN22" s="76"/>
      <c r="AO22" s="74">
        <v>0.66666666666666663</v>
      </c>
      <c r="AP22" s="75"/>
      <c r="AQ22" s="75"/>
      <c r="AR22" s="75"/>
      <c r="AS22" s="75"/>
      <c r="AT22" s="76"/>
      <c r="AU22" s="74">
        <v>0.66666666666666663</v>
      </c>
      <c r="AV22" s="75"/>
      <c r="AW22" s="75"/>
      <c r="AX22" s="75"/>
      <c r="AY22" s="75"/>
      <c r="AZ22" s="76"/>
      <c r="BA22" s="74">
        <v>0.66666666666666663</v>
      </c>
      <c r="BB22" s="75"/>
      <c r="BC22" s="75"/>
      <c r="BD22" s="75"/>
      <c r="BE22" s="75"/>
      <c r="BF22" s="76"/>
      <c r="BG22" s="118" t="s">
        <v>5</v>
      </c>
      <c r="BH22" s="119"/>
      <c r="BI22" s="119"/>
      <c r="BJ22" s="119"/>
      <c r="BK22" s="119"/>
      <c r="BL22" s="120"/>
      <c r="BM22" s="74">
        <v>0.66666666666666663</v>
      </c>
      <c r="BN22" s="75"/>
      <c r="BO22" s="75"/>
      <c r="BP22" s="75"/>
      <c r="BQ22" s="75"/>
      <c r="BR22" s="76"/>
      <c r="BS22" s="74">
        <v>0.66666666666666663</v>
      </c>
      <c r="BT22" s="75"/>
      <c r="BU22" s="75"/>
      <c r="BV22" s="75"/>
      <c r="BW22" s="75"/>
      <c r="BX22" s="76"/>
      <c r="BY22" s="74" t="s">
        <v>5</v>
      </c>
      <c r="BZ22" s="75"/>
      <c r="CA22" s="75"/>
      <c r="CB22" s="75"/>
      <c r="CC22" s="75"/>
      <c r="CD22" s="76"/>
      <c r="CE22" s="74">
        <v>0.66666666666666663</v>
      </c>
      <c r="CF22" s="75"/>
      <c r="CG22" s="75"/>
      <c r="CH22" s="75"/>
      <c r="CI22" s="75"/>
      <c r="CJ22" s="76"/>
      <c r="CK22" s="74">
        <v>0.66666666666666663</v>
      </c>
      <c r="CL22" s="75"/>
      <c r="CM22" s="75"/>
      <c r="CN22" s="75"/>
      <c r="CO22" s="75"/>
      <c r="CP22" s="76"/>
      <c r="CQ22" s="74">
        <v>0.66666666666666663</v>
      </c>
      <c r="CR22" s="75"/>
      <c r="CS22" s="75"/>
      <c r="CT22" s="75"/>
      <c r="CU22" s="75"/>
      <c r="CV22" s="76"/>
      <c r="CW22" s="118" t="s">
        <v>5</v>
      </c>
      <c r="CX22" s="119"/>
      <c r="CY22" s="119"/>
      <c r="CZ22" s="119"/>
      <c r="DA22" s="119"/>
      <c r="DB22" s="120"/>
      <c r="DC22" s="74">
        <v>0.66666666666666663</v>
      </c>
      <c r="DD22" s="75"/>
      <c r="DE22" s="75"/>
      <c r="DF22" s="75"/>
      <c r="DG22" s="75"/>
      <c r="DH22" s="76"/>
      <c r="DI22" s="74">
        <v>0.66666666666666663</v>
      </c>
      <c r="DJ22" s="75"/>
      <c r="DK22" s="75"/>
      <c r="DL22" s="75"/>
      <c r="DM22" s="75"/>
      <c r="DN22" s="76"/>
      <c r="DO22" s="74">
        <v>0.66666666666666663</v>
      </c>
      <c r="DP22" s="75"/>
      <c r="DQ22" s="75"/>
      <c r="DR22" s="75"/>
      <c r="DS22" s="75"/>
      <c r="DT22" s="76"/>
      <c r="DU22" s="74">
        <v>0.625</v>
      </c>
      <c r="DV22" s="75"/>
      <c r="DW22" s="75"/>
      <c r="DX22" s="75"/>
      <c r="DY22" s="75"/>
      <c r="DZ22" s="76"/>
      <c r="EA22" s="74">
        <v>0.625</v>
      </c>
      <c r="EB22" s="75"/>
      <c r="EC22" s="75"/>
      <c r="ED22" s="75"/>
      <c r="EE22" s="75"/>
      <c r="EF22" s="76"/>
      <c r="EG22" s="74">
        <v>0.66666666666666663</v>
      </c>
      <c r="EH22" s="75"/>
      <c r="EI22" s="75"/>
      <c r="EJ22" s="75"/>
      <c r="EK22" s="75"/>
      <c r="EL22" s="76"/>
      <c r="EM22" s="118" t="s">
        <v>5</v>
      </c>
      <c r="EN22" s="119"/>
      <c r="EO22" s="119"/>
      <c r="EP22" s="119"/>
      <c r="EQ22" s="119"/>
      <c r="ER22" s="120"/>
      <c r="ES22" s="74">
        <v>0.625</v>
      </c>
      <c r="ET22" s="75"/>
      <c r="EU22" s="75"/>
      <c r="EV22" s="75"/>
      <c r="EW22" s="75"/>
      <c r="EX22" s="76"/>
      <c r="EY22" s="74">
        <v>0.625</v>
      </c>
      <c r="EZ22" s="75"/>
      <c r="FA22" s="75"/>
      <c r="FB22" s="75"/>
      <c r="FC22" s="75"/>
      <c r="FD22" s="76"/>
      <c r="FE22" s="74">
        <v>0.625</v>
      </c>
      <c r="FF22" s="75"/>
      <c r="FG22" s="75"/>
      <c r="FH22" s="75"/>
      <c r="FI22" s="75"/>
      <c r="FJ22" s="76"/>
      <c r="FK22" s="74">
        <v>0.625</v>
      </c>
      <c r="FL22" s="75"/>
      <c r="FM22" s="75"/>
      <c r="FN22" s="75"/>
      <c r="FO22" s="75"/>
      <c r="FP22" s="76"/>
      <c r="FQ22" s="74">
        <v>0.625</v>
      </c>
      <c r="FR22" s="75"/>
      <c r="FS22" s="75"/>
      <c r="FT22" s="75"/>
      <c r="FU22" s="75"/>
      <c r="FV22" s="76"/>
      <c r="FW22" s="74">
        <v>0.66666666666666663</v>
      </c>
      <c r="FX22" s="75"/>
      <c r="FY22" s="75"/>
      <c r="FZ22" s="75"/>
      <c r="GA22" s="75"/>
      <c r="GB22" s="76"/>
      <c r="GC22" s="118" t="s">
        <v>5</v>
      </c>
      <c r="GD22" s="119"/>
      <c r="GE22" s="119"/>
      <c r="GF22" s="119"/>
      <c r="GG22" s="119"/>
      <c r="GH22" s="120"/>
      <c r="GI22" s="74">
        <v>0.625</v>
      </c>
      <c r="GJ22" s="75"/>
      <c r="GK22" s="75"/>
      <c r="GL22" s="75"/>
      <c r="GM22" s="75"/>
      <c r="GN22" s="76"/>
      <c r="GO22" s="74">
        <v>0.625</v>
      </c>
      <c r="GP22" s="75"/>
      <c r="GQ22" s="75"/>
      <c r="GR22" s="75"/>
      <c r="GS22" s="75"/>
      <c r="GT22" s="76"/>
      <c r="GU22" s="74">
        <v>0.625</v>
      </c>
      <c r="GV22" s="75"/>
      <c r="GW22" s="75"/>
      <c r="GX22" s="75"/>
      <c r="GY22" s="75"/>
      <c r="GZ22" s="76"/>
      <c r="HA22" s="74">
        <v>0.625</v>
      </c>
      <c r="HB22" s="75"/>
      <c r="HC22" s="75"/>
      <c r="HD22" s="75"/>
      <c r="HE22" s="75"/>
      <c r="HF22" s="76"/>
      <c r="HG22" s="108"/>
      <c r="HH22" s="109"/>
      <c r="HI22" s="109"/>
      <c r="HJ22" s="109"/>
      <c r="HK22" s="109"/>
      <c r="HL22" s="109"/>
      <c r="HM22" s="110"/>
      <c r="HN22" s="97"/>
      <c r="HO22" s="98"/>
      <c r="HP22" s="98"/>
      <c r="HQ22" s="98"/>
      <c r="HR22" s="98"/>
      <c r="HS22" s="98"/>
      <c r="HT22" s="98"/>
      <c r="HU22" s="99"/>
      <c r="HV22" s="5"/>
      <c r="HW22" s="5"/>
      <c r="HX22" s="5"/>
      <c r="HY22" s="5"/>
      <c r="IC22" s="15"/>
      <c r="IH22" s="19"/>
      <c r="IJ22" s="15"/>
      <c r="IK22" s="15"/>
      <c r="IR22" s="21"/>
      <c r="IS22" s="21"/>
      <c r="IT22" s="21"/>
      <c r="IU22" s="21"/>
      <c r="IV22" s="21"/>
    </row>
    <row r="23" spans="1:256" ht="12" customHeight="1" x14ac:dyDescent="0.25">
      <c r="A23" s="44"/>
      <c r="B23" s="45"/>
      <c r="C23" s="45"/>
      <c r="D23" s="45"/>
      <c r="E23" s="46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80" t="s">
        <v>38</v>
      </c>
      <c r="Y23" s="81"/>
      <c r="Z23" s="81"/>
      <c r="AA23" s="81"/>
      <c r="AB23" s="82"/>
      <c r="AC23" s="86"/>
      <c r="AD23" s="87"/>
      <c r="AE23" s="87"/>
      <c r="AF23" s="87"/>
      <c r="AG23" s="87"/>
      <c r="AH23" s="88"/>
      <c r="AI23" s="86"/>
      <c r="AJ23" s="87"/>
      <c r="AK23" s="87"/>
      <c r="AL23" s="87"/>
      <c r="AM23" s="87"/>
      <c r="AN23" s="88"/>
      <c r="AO23" s="86"/>
      <c r="AP23" s="87"/>
      <c r="AQ23" s="87"/>
      <c r="AR23" s="87"/>
      <c r="AS23" s="87"/>
      <c r="AT23" s="88"/>
      <c r="AU23" s="86"/>
      <c r="AV23" s="87"/>
      <c r="AW23" s="87"/>
      <c r="AX23" s="87"/>
      <c r="AY23" s="87"/>
      <c r="AZ23" s="88"/>
      <c r="BA23" s="86"/>
      <c r="BB23" s="87"/>
      <c r="BC23" s="87"/>
      <c r="BD23" s="87"/>
      <c r="BE23" s="87"/>
      <c r="BF23" s="88"/>
      <c r="BG23" s="86"/>
      <c r="BH23" s="87"/>
      <c r="BI23" s="87"/>
      <c r="BJ23" s="87"/>
      <c r="BK23" s="87"/>
      <c r="BL23" s="88"/>
      <c r="BM23" s="86"/>
      <c r="BN23" s="87"/>
      <c r="BO23" s="87"/>
      <c r="BP23" s="87"/>
      <c r="BQ23" s="87"/>
      <c r="BR23" s="88"/>
      <c r="BS23" s="86"/>
      <c r="BT23" s="87"/>
      <c r="BU23" s="87"/>
      <c r="BV23" s="87"/>
      <c r="BW23" s="87"/>
      <c r="BX23" s="88"/>
      <c r="BY23" s="86"/>
      <c r="BZ23" s="87"/>
      <c r="CA23" s="87"/>
      <c r="CB23" s="87"/>
      <c r="CC23" s="87"/>
      <c r="CD23" s="88"/>
      <c r="CE23" s="86"/>
      <c r="CF23" s="87"/>
      <c r="CG23" s="87"/>
      <c r="CH23" s="87"/>
      <c r="CI23" s="87"/>
      <c r="CJ23" s="88"/>
      <c r="CK23" s="86"/>
      <c r="CL23" s="87"/>
      <c r="CM23" s="87"/>
      <c r="CN23" s="87"/>
      <c r="CO23" s="87"/>
      <c r="CP23" s="88"/>
      <c r="CQ23" s="86"/>
      <c r="CR23" s="87"/>
      <c r="CS23" s="87"/>
      <c r="CT23" s="87"/>
      <c r="CU23" s="87"/>
      <c r="CV23" s="88"/>
      <c r="CW23" s="86"/>
      <c r="CX23" s="87"/>
      <c r="CY23" s="87"/>
      <c r="CZ23" s="87"/>
      <c r="DA23" s="87"/>
      <c r="DB23" s="88"/>
      <c r="DC23" s="86"/>
      <c r="DD23" s="87"/>
      <c r="DE23" s="87"/>
      <c r="DF23" s="87"/>
      <c r="DG23" s="87"/>
      <c r="DH23" s="88"/>
      <c r="DI23" s="86"/>
      <c r="DJ23" s="87"/>
      <c r="DK23" s="87"/>
      <c r="DL23" s="87"/>
      <c r="DM23" s="87"/>
      <c r="DN23" s="88"/>
      <c r="DO23" s="86"/>
      <c r="DP23" s="87"/>
      <c r="DQ23" s="87"/>
      <c r="DR23" s="87"/>
      <c r="DS23" s="87"/>
      <c r="DT23" s="88"/>
      <c r="DU23" s="86"/>
      <c r="DV23" s="87"/>
      <c r="DW23" s="87"/>
      <c r="DX23" s="87"/>
      <c r="DY23" s="87"/>
      <c r="DZ23" s="88"/>
      <c r="EA23" s="86"/>
      <c r="EB23" s="87"/>
      <c r="EC23" s="87"/>
      <c r="ED23" s="87"/>
      <c r="EE23" s="87"/>
      <c r="EF23" s="88"/>
      <c r="EG23" s="86"/>
      <c r="EH23" s="87"/>
      <c r="EI23" s="87"/>
      <c r="EJ23" s="87"/>
      <c r="EK23" s="87"/>
      <c r="EL23" s="88"/>
      <c r="EM23" s="86"/>
      <c r="EN23" s="87"/>
      <c r="EO23" s="87"/>
      <c r="EP23" s="87"/>
      <c r="EQ23" s="87"/>
      <c r="ER23" s="88"/>
      <c r="ES23" s="86"/>
      <c r="ET23" s="87"/>
      <c r="EU23" s="87"/>
      <c r="EV23" s="87"/>
      <c r="EW23" s="87"/>
      <c r="EX23" s="88"/>
      <c r="EY23" s="86"/>
      <c r="EZ23" s="87"/>
      <c r="FA23" s="87"/>
      <c r="FB23" s="87"/>
      <c r="FC23" s="87"/>
      <c r="FD23" s="88"/>
      <c r="FE23" s="86"/>
      <c r="FF23" s="87"/>
      <c r="FG23" s="87"/>
      <c r="FH23" s="87"/>
      <c r="FI23" s="87"/>
      <c r="FJ23" s="88"/>
      <c r="FK23" s="86"/>
      <c r="FL23" s="87"/>
      <c r="FM23" s="87"/>
      <c r="FN23" s="87"/>
      <c r="FO23" s="87"/>
      <c r="FP23" s="88"/>
      <c r="FQ23" s="86"/>
      <c r="FR23" s="87"/>
      <c r="FS23" s="87"/>
      <c r="FT23" s="87"/>
      <c r="FU23" s="87"/>
      <c r="FV23" s="88"/>
      <c r="FW23" s="86"/>
      <c r="FX23" s="87"/>
      <c r="FY23" s="87"/>
      <c r="FZ23" s="87"/>
      <c r="GA23" s="87"/>
      <c r="GB23" s="88"/>
      <c r="GC23" s="86"/>
      <c r="GD23" s="87"/>
      <c r="GE23" s="87"/>
      <c r="GF23" s="87"/>
      <c r="GG23" s="87"/>
      <c r="GH23" s="88"/>
      <c r="GI23" s="86"/>
      <c r="GJ23" s="87"/>
      <c r="GK23" s="87"/>
      <c r="GL23" s="87"/>
      <c r="GM23" s="87"/>
      <c r="GN23" s="88"/>
      <c r="GO23" s="86"/>
      <c r="GP23" s="87"/>
      <c r="GQ23" s="87"/>
      <c r="GR23" s="87"/>
      <c r="GS23" s="87"/>
      <c r="GT23" s="88"/>
      <c r="GU23" s="86"/>
      <c r="GV23" s="87"/>
      <c r="GW23" s="87"/>
      <c r="GX23" s="87"/>
      <c r="GY23" s="87"/>
      <c r="GZ23" s="88"/>
      <c r="HA23" s="86"/>
      <c r="HB23" s="87"/>
      <c r="HC23" s="87"/>
      <c r="HD23" s="87"/>
      <c r="HE23" s="87"/>
      <c r="HF23" s="88"/>
      <c r="HG23" s="64"/>
      <c r="HH23" s="65"/>
      <c r="HI23" s="65"/>
      <c r="HJ23" s="65"/>
      <c r="HK23" s="65"/>
      <c r="HL23" s="65"/>
      <c r="HM23" s="107"/>
      <c r="HN23" s="68"/>
      <c r="HO23" s="69"/>
      <c r="HP23" s="69"/>
      <c r="HQ23" s="69"/>
      <c r="HR23" s="69"/>
      <c r="HS23" s="69"/>
      <c r="HT23" s="69"/>
      <c r="HU23" s="70"/>
      <c r="HV23" s="5"/>
      <c r="HW23" s="5"/>
      <c r="HX23" s="5"/>
      <c r="HY23" s="5"/>
      <c r="IC23" s="15"/>
      <c r="IH23" s="19"/>
      <c r="IJ23" s="15"/>
      <c r="IK23" s="15"/>
      <c r="IR23" s="21"/>
      <c r="IS23" s="21"/>
      <c r="IT23" s="21"/>
      <c r="IU23" s="21"/>
      <c r="IV23" s="21"/>
    </row>
    <row r="24" spans="1:256" ht="12" customHeight="1" x14ac:dyDescent="0.25">
      <c r="A24" s="44"/>
      <c r="B24" s="45"/>
      <c r="C24" s="45"/>
      <c r="D24" s="45"/>
      <c r="E24" s="46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83"/>
      <c r="Y24" s="84"/>
      <c r="Z24" s="84"/>
      <c r="AA24" s="84"/>
      <c r="AB24" s="85"/>
      <c r="AC24" s="74"/>
      <c r="AD24" s="75"/>
      <c r="AE24" s="75"/>
      <c r="AF24" s="75"/>
      <c r="AG24" s="75"/>
      <c r="AH24" s="76"/>
      <c r="AI24" s="74"/>
      <c r="AJ24" s="75"/>
      <c r="AK24" s="75"/>
      <c r="AL24" s="75"/>
      <c r="AM24" s="75"/>
      <c r="AN24" s="76"/>
      <c r="AO24" s="74"/>
      <c r="AP24" s="75"/>
      <c r="AQ24" s="75"/>
      <c r="AR24" s="75"/>
      <c r="AS24" s="75"/>
      <c r="AT24" s="76"/>
      <c r="AU24" s="74"/>
      <c r="AV24" s="75"/>
      <c r="AW24" s="75"/>
      <c r="AX24" s="75"/>
      <c r="AY24" s="75"/>
      <c r="AZ24" s="76"/>
      <c r="BA24" s="74"/>
      <c r="BB24" s="75"/>
      <c r="BC24" s="75"/>
      <c r="BD24" s="75"/>
      <c r="BE24" s="75"/>
      <c r="BF24" s="76"/>
      <c r="BG24" s="74"/>
      <c r="BH24" s="75"/>
      <c r="BI24" s="75"/>
      <c r="BJ24" s="75"/>
      <c r="BK24" s="75"/>
      <c r="BL24" s="76"/>
      <c r="BM24" s="74"/>
      <c r="BN24" s="75"/>
      <c r="BO24" s="75"/>
      <c r="BP24" s="75"/>
      <c r="BQ24" s="75"/>
      <c r="BR24" s="76"/>
      <c r="BS24" s="74"/>
      <c r="BT24" s="75"/>
      <c r="BU24" s="75"/>
      <c r="BV24" s="75"/>
      <c r="BW24" s="75"/>
      <c r="BX24" s="76"/>
      <c r="BY24" s="74"/>
      <c r="BZ24" s="75"/>
      <c r="CA24" s="75"/>
      <c r="CB24" s="75"/>
      <c r="CC24" s="75"/>
      <c r="CD24" s="76"/>
      <c r="CE24" s="74"/>
      <c r="CF24" s="75"/>
      <c r="CG24" s="75"/>
      <c r="CH24" s="75"/>
      <c r="CI24" s="75"/>
      <c r="CJ24" s="76"/>
      <c r="CK24" s="74"/>
      <c r="CL24" s="75"/>
      <c r="CM24" s="75"/>
      <c r="CN24" s="75"/>
      <c r="CO24" s="75"/>
      <c r="CP24" s="76"/>
      <c r="CQ24" s="74"/>
      <c r="CR24" s="75"/>
      <c r="CS24" s="75"/>
      <c r="CT24" s="75"/>
      <c r="CU24" s="75"/>
      <c r="CV24" s="76"/>
      <c r="CW24" s="74"/>
      <c r="CX24" s="75"/>
      <c r="CY24" s="75"/>
      <c r="CZ24" s="75"/>
      <c r="DA24" s="75"/>
      <c r="DB24" s="76"/>
      <c r="DC24" s="74"/>
      <c r="DD24" s="75"/>
      <c r="DE24" s="75"/>
      <c r="DF24" s="75"/>
      <c r="DG24" s="75"/>
      <c r="DH24" s="76"/>
      <c r="DI24" s="74"/>
      <c r="DJ24" s="75"/>
      <c r="DK24" s="75"/>
      <c r="DL24" s="75"/>
      <c r="DM24" s="75"/>
      <c r="DN24" s="76"/>
      <c r="DO24" s="74"/>
      <c r="DP24" s="75"/>
      <c r="DQ24" s="75"/>
      <c r="DR24" s="75"/>
      <c r="DS24" s="75"/>
      <c r="DT24" s="76"/>
      <c r="DU24" s="74"/>
      <c r="DV24" s="75"/>
      <c r="DW24" s="75"/>
      <c r="DX24" s="75"/>
      <c r="DY24" s="75"/>
      <c r="DZ24" s="76"/>
      <c r="EA24" s="74"/>
      <c r="EB24" s="75"/>
      <c r="EC24" s="75"/>
      <c r="ED24" s="75"/>
      <c r="EE24" s="75"/>
      <c r="EF24" s="76"/>
      <c r="EG24" s="74"/>
      <c r="EH24" s="75"/>
      <c r="EI24" s="75"/>
      <c r="EJ24" s="75"/>
      <c r="EK24" s="75"/>
      <c r="EL24" s="76"/>
      <c r="EM24" s="74"/>
      <c r="EN24" s="75"/>
      <c r="EO24" s="75"/>
      <c r="EP24" s="75"/>
      <c r="EQ24" s="75"/>
      <c r="ER24" s="76"/>
      <c r="ES24" s="74"/>
      <c r="ET24" s="75"/>
      <c r="EU24" s="75"/>
      <c r="EV24" s="75"/>
      <c r="EW24" s="75"/>
      <c r="EX24" s="76"/>
      <c r="EY24" s="74"/>
      <c r="EZ24" s="75"/>
      <c r="FA24" s="75"/>
      <c r="FB24" s="75"/>
      <c r="FC24" s="75"/>
      <c r="FD24" s="76"/>
      <c r="FE24" s="74"/>
      <c r="FF24" s="75"/>
      <c r="FG24" s="75"/>
      <c r="FH24" s="75"/>
      <c r="FI24" s="75"/>
      <c r="FJ24" s="76"/>
      <c r="FK24" s="74"/>
      <c r="FL24" s="75"/>
      <c r="FM24" s="75"/>
      <c r="FN24" s="75"/>
      <c r="FO24" s="75"/>
      <c r="FP24" s="76"/>
      <c r="FQ24" s="74"/>
      <c r="FR24" s="75"/>
      <c r="FS24" s="75"/>
      <c r="FT24" s="75"/>
      <c r="FU24" s="75"/>
      <c r="FV24" s="76"/>
      <c r="FW24" s="74"/>
      <c r="FX24" s="75"/>
      <c r="FY24" s="75"/>
      <c r="FZ24" s="75"/>
      <c r="GA24" s="75"/>
      <c r="GB24" s="76"/>
      <c r="GC24" s="74"/>
      <c r="GD24" s="75"/>
      <c r="GE24" s="75"/>
      <c r="GF24" s="75"/>
      <c r="GG24" s="75"/>
      <c r="GH24" s="76"/>
      <c r="GI24" s="74"/>
      <c r="GJ24" s="75"/>
      <c r="GK24" s="75"/>
      <c r="GL24" s="75"/>
      <c r="GM24" s="75"/>
      <c r="GN24" s="76"/>
      <c r="GO24" s="74"/>
      <c r="GP24" s="75"/>
      <c r="GQ24" s="75"/>
      <c r="GR24" s="75"/>
      <c r="GS24" s="75"/>
      <c r="GT24" s="76"/>
      <c r="GU24" s="74"/>
      <c r="GV24" s="75"/>
      <c r="GW24" s="75"/>
      <c r="GX24" s="75"/>
      <c r="GY24" s="75"/>
      <c r="GZ24" s="76"/>
      <c r="HA24" s="74"/>
      <c r="HB24" s="75"/>
      <c r="HC24" s="75"/>
      <c r="HD24" s="75"/>
      <c r="HE24" s="75"/>
      <c r="HF24" s="76"/>
      <c r="HG24" s="108"/>
      <c r="HH24" s="109"/>
      <c r="HI24" s="109"/>
      <c r="HJ24" s="109"/>
      <c r="HK24" s="109"/>
      <c r="HL24" s="109"/>
      <c r="HM24" s="110"/>
      <c r="HN24" s="94"/>
      <c r="HO24" s="95"/>
      <c r="HP24" s="95"/>
      <c r="HQ24" s="95"/>
      <c r="HR24" s="95"/>
      <c r="HS24" s="95"/>
      <c r="HT24" s="95"/>
      <c r="HU24" s="96"/>
      <c r="HV24" s="5"/>
      <c r="HW24" s="5"/>
      <c r="HX24" s="24"/>
      <c r="HY24" s="5"/>
      <c r="HZ24" s="23"/>
      <c r="IC24" s="15"/>
      <c r="IH24" s="19"/>
      <c r="IJ24" s="15"/>
      <c r="IK24" s="15"/>
      <c r="IR24" s="21"/>
      <c r="IS24" s="21"/>
      <c r="IT24" s="21"/>
      <c r="IU24" s="21"/>
      <c r="IV24" s="21"/>
    </row>
    <row r="25" spans="1:256" ht="18" customHeight="1" x14ac:dyDescent="0.25">
      <c r="A25" s="44"/>
      <c r="B25" s="45"/>
      <c r="C25" s="45"/>
      <c r="D25" s="45"/>
      <c r="E25" s="46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80" t="s">
        <v>46</v>
      </c>
      <c r="Y25" s="81"/>
      <c r="Z25" s="81"/>
      <c r="AA25" s="81"/>
      <c r="AB25" s="82"/>
      <c r="AC25" s="77"/>
      <c r="AD25" s="78"/>
      <c r="AE25" s="78"/>
      <c r="AF25" s="78"/>
      <c r="AG25" s="78"/>
      <c r="AH25" s="79"/>
      <c r="AI25" s="48">
        <v>4.1666666666666664E-2</v>
      </c>
      <c r="AJ25" s="49"/>
      <c r="AK25" s="49"/>
      <c r="AL25" s="49"/>
      <c r="AM25" s="49"/>
      <c r="AN25" s="50"/>
      <c r="AO25" s="48">
        <v>4.1666666666666664E-2</v>
      </c>
      <c r="AP25" s="49"/>
      <c r="AQ25" s="49"/>
      <c r="AR25" s="49"/>
      <c r="AS25" s="49"/>
      <c r="AT25" s="50"/>
      <c r="AU25" s="48">
        <v>4.1666666666666664E-2</v>
      </c>
      <c r="AV25" s="49"/>
      <c r="AW25" s="49"/>
      <c r="AX25" s="49"/>
      <c r="AY25" s="49"/>
      <c r="AZ25" s="50"/>
      <c r="BA25" s="48">
        <v>4.1666666666666664E-2</v>
      </c>
      <c r="BB25" s="49"/>
      <c r="BC25" s="49"/>
      <c r="BD25" s="49"/>
      <c r="BE25" s="49"/>
      <c r="BF25" s="50"/>
      <c r="BG25" s="48">
        <v>4.1666666666666664E-2</v>
      </c>
      <c r="BH25" s="49"/>
      <c r="BI25" s="49"/>
      <c r="BJ25" s="49"/>
      <c r="BK25" s="49"/>
      <c r="BL25" s="50"/>
      <c r="BM25" s="48">
        <v>4.1666666666666664E-2</v>
      </c>
      <c r="BN25" s="49"/>
      <c r="BO25" s="49"/>
      <c r="BP25" s="49"/>
      <c r="BQ25" s="49"/>
      <c r="BR25" s="50"/>
      <c r="BS25" s="48">
        <v>4.1666666666666664E-2</v>
      </c>
      <c r="BT25" s="49"/>
      <c r="BU25" s="49"/>
      <c r="BV25" s="49"/>
      <c r="BW25" s="49"/>
      <c r="BX25" s="50"/>
      <c r="BY25" s="48">
        <v>4.1666666666666664E-2</v>
      </c>
      <c r="BZ25" s="49"/>
      <c r="CA25" s="49"/>
      <c r="CB25" s="49"/>
      <c r="CC25" s="49"/>
      <c r="CD25" s="50"/>
      <c r="CE25" s="48">
        <v>4.1666666666666664E-2</v>
      </c>
      <c r="CF25" s="49"/>
      <c r="CG25" s="49"/>
      <c r="CH25" s="49"/>
      <c r="CI25" s="49"/>
      <c r="CJ25" s="50"/>
      <c r="CK25" s="48">
        <v>4.1666666666666664E-2</v>
      </c>
      <c r="CL25" s="49"/>
      <c r="CM25" s="49"/>
      <c r="CN25" s="49"/>
      <c r="CO25" s="49"/>
      <c r="CP25" s="50"/>
      <c r="CQ25" s="48">
        <v>4.1666666666666664E-2</v>
      </c>
      <c r="CR25" s="49"/>
      <c r="CS25" s="49"/>
      <c r="CT25" s="49"/>
      <c r="CU25" s="49"/>
      <c r="CV25" s="50"/>
      <c r="CW25" s="48">
        <v>4.1666666666666664E-2</v>
      </c>
      <c r="CX25" s="49"/>
      <c r="CY25" s="49"/>
      <c r="CZ25" s="49"/>
      <c r="DA25" s="49"/>
      <c r="DB25" s="50"/>
      <c r="DC25" s="48">
        <v>4.1666666666666664E-2</v>
      </c>
      <c r="DD25" s="49"/>
      <c r="DE25" s="49"/>
      <c r="DF25" s="49"/>
      <c r="DG25" s="49"/>
      <c r="DH25" s="50"/>
      <c r="DI25" s="48">
        <v>4.1666666666666664E-2</v>
      </c>
      <c r="DJ25" s="49"/>
      <c r="DK25" s="49"/>
      <c r="DL25" s="49"/>
      <c r="DM25" s="49"/>
      <c r="DN25" s="50"/>
      <c r="DO25" s="48">
        <v>4.1666666666666664E-2</v>
      </c>
      <c r="DP25" s="49"/>
      <c r="DQ25" s="49"/>
      <c r="DR25" s="49"/>
      <c r="DS25" s="49"/>
      <c r="DT25" s="50"/>
      <c r="DU25" s="48">
        <v>4.1666666666666664E-2</v>
      </c>
      <c r="DV25" s="49"/>
      <c r="DW25" s="49"/>
      <c r="DX25" s="49"/>
      <c r="DY25" s="49"/>
      <c r="DZ25" s="50"/>
      <c r="EA25" s="48">
        <v>4.1666666666666664E-2</v>
      </c>
      <c r="EB25" s="49"/>
      <c r="EC25" s="49"/>
      <c r="ED25" s="49"/>
      <c r="EE25" s="49"/>
      <c r="EF25" s="50"/>
      <c r="EG25" s="48">
        <v>4.1666666666666664E-2</v>
      </c>
      <c r="EH25" s="49"/>
      <c r="EI25" s="49"/>
      <c r="EJ25" s="49"/>
      <c r="EK25" s="49"/>
      <c r="EL25" s="50"/>
      <c r="EM25" s="48">
        <v>4.1666666666666664E-2</v>
      </c>
      <c r="EN25" s="49"/>
      <c r="EO25" s="49"/>
      <c r="EP25" s="49"/>
      <c r="EQ25" s="49"/>
      <c r="ER25" s="50"/>
      <c r="ES25" s="48">
        <v>4.1666666666666664E-2</v>
      </c>
      <c r="ET25" s="49"/>
      <c r="EU25" s="49"/>
      <c r="EV25" s="49"/>
      <c r="EW25" s="49"/>
      <c r="EX25" s="50"/>
      <c r="EY25" s="48">
        <v>4.1666666666666664E-2</v>
      </c>
      <c r="EZ25" s="49"/>
      <c r="FA25" s="49"/>
      <c r="FB25" s="49"/>
      <c r="FC25" s="49"/>
      <c r="FD25" s="50"/>
      <c r="FE25" s="48">
        <v>4.1666666666666664E-2</v>
      </c>
      <c r="FF25" s="49"/>
      <c r="FG25" s="49"/>
      <c r="FH25" s="49"/>
      <c r="FI25" s="49"/>
      <c r="FJ25" s="50"/>
      <c r="FK25" s="48">
        <v>4.1666666666666664E-2</v>
      </c>
      <c r="FL25" s="49"/>
      <c r="FM25" s="49"/>
      <c r="FN25" s="49"/>
      <c r="FO25" s="49"/>
      <c r="FP25" s="50"/>
      <c r="FQ25" s="48">
        <v>4.1666666666666664E-2</v>
      </c>
      <c r="FR25" s="49"/>
      <c r="FS25" s="49"/>
      <c r="FT25" s="49"/>
      <c r="FU25" s="49"/>
      <c r="FV25" s="50"/>
      <c r="FW25" s="48">
        <v>4.1666666666666664E-2</v>
      </c>
      <c r="FX25" s="49"/>
      <c r="FY25" s="49"/>
      <c r="FZ25" s="49"/>
      <c r="GA25" s="49"/>
      <c r="GB25" s="50"/>
      <c r="GC25" s="48">
        <v>4.1666666666666664E-2</v>
      </c>
      <c r="GD25" s="49"/>
      <c r="GE25" s="49"/>
      <c r="GF25" s="49"/>
      <c r="GG25" s="49"/>
      <c r="GH25" s="50"/>
      <c r="GI25" s="48">
        <v>4.1666666666666664E-2</v>
      </c>
      <c r="GJ25" s="49"/>
      <c r="GK25" s="49"/>
      <c r="GL25" s="49"/>
      <c r="GM25" s="49"/>
      <c r="GN25" s="50"/>
      <c r="GO25" s="48">
        <v>4.1666666666666664E-2</v>
      </c>
      <c r="GP25" s="49"/>
      <c r="GQ25" s="49"/>
      <c r="GR25" s="49"/>
      <c r="GS25" s="49"/>
      <c r="GT25" s="50"/>
      <c r="GU25" s="48">
        <v>4.1666666666666664E-2</v>
      </c>
      <c r="GV25" s="49"/>
      <c r="GW25" s="49"/>
      <c r="GX25" s="49"/>
      <c r="GY25" s="49"/>
      <c r="GZ25" s="50"/>
      <c r="HA25" s="48">
        <v>4.1666666666666664E-2</v>
      </c>
      <c r="HB25" s="49"/>
      <c r="HC25" s="49"/>
      <c r="HD25" s="49"/>
      <c r="HE25" s="49"/>
      <c r="HF25" s="50"/>
      <c r="HG25" s="64"/>
      <c r="HH25" s="65"/>
      <c r="HI25" s="65"/>
      <c r="HJ25" s="65"/>
      <c r="HK25" s="65"/>
      <c r="HL25" s="65"/>
      <c r="HM25" s="107"/>
      <c r="HN25" s="68">
        <v>135</v>
      </c>
      <c r="HO25" s="69"/>
      <c r="HP25" s="69"/>
      <c r="HQ25" s="69"/>
      <c r="HR25" s="69"/>
      <c r="HS25" s="69"/>
      <c r="HT25" s="69"/>
      <c r="HU25" s="70"/>
      <c r="HV25" s="5"/>
      <c r="HW25" s="5"/>
      <c r="HX25" s="5"/>
      <c r="HY25" s="5"/>
      <c r="HZ25" s="23"/>
      <c r="IC25" s="15"/>
      <c r="IH25" s="19"/>
      <c r="IJ25" s="15"/>
      <c r="IK25" s="15"/>
      <c r="IR25" s="21"/>
      <c r="IS25" s="21"/>
      <c r="IT25" s="21"/>
      <c r="IU25" s="21"/>
      <c r="IV25" s="21"/>
    </row>
    <row r="26" spans="1:256" ht="4.5" customHeight="1" thickBot="1" x14ac:dyDescent="0.3">
      <c r="A26" s="58"/>
      <c r="B26" s="59"/>
      <c r="C26" s="59"/>
      <c r="D26" s="59"/>
      <c r="E26" s="60"/>
      <c r="F26" s="11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/>
      <c r="X26" s="35"/>
      <c r="Y26" s="36"/>
      <c r="Z26" s="36"/>
      <c r="AA26" s="36"/>
      <c r="AB26" s="37"/>
      <c r="AC26" s="61"/>
      <c r="AD26" s="62"/>
      <c r="AE26" s="62"/>
      <c r="AF26" s="62"/>
      <c r="AG26" s="62"/>
      <c r="AH26" s="63"/>
      <c r="AI26" s="61"/>
      <c r="AJ26" s="62"/>
      <c r="AK26" s="62"/>
      <c r="AL26" s="62"/>
      <c r="AM26" s="62"/>
      <c r="AN26" s="63"/>
      <c r="AO26" s="61"/>
      <c r="AP26" s="62"/>
      <c r="AQ26" s="62"/>
      <c r="AR26" s="62"/>
      <c r="AS26" s="62"/>
      <c r="AT26" s="63"/>
      <c r="AU26" s="61"/>
      <c r="AV26" s="62"/>
      <c r="AW26" s="62"/>
      <c r="AX26" s="62"/>
      <c r="AY26" s="62"/>
      <c r="AZ26" s="63"/>
      <c r="BA26" s="61"/>
      <c r="BB26" s="62"/>
      <c r="BC26" s="62"/>
      <c r="BD26" s="62"/>
      <c r="BE26" s="62"/>
      <c r="BF26" s="63"/>
      <c r="BG26" s="61"/>
      <c r="BH26" s="62"/>
      <c r="BI26" s="62"/>
      <c r="BJ26" s="62"/>
      <c r="BK26" s="62"/>
      <c r="BL26" s="63"/>
      <c r="BM26" s="61"/>
      <c r="BN26" s="62"/>
      <c r="BO26" s="62"/>
      <c r="BP26" s="62"/>
      <c r="BQ26" s="62"/>
      <c r="BR26" s="63"/>
      <c r="BS26" s="61"/>
      <c r="BT26" s="62"/>
      <c r="BU26" s="62"/>
      <c r="BV26" s="62"/>
      <c r="BW26" s="62"/>
      <c r="BX26" s="63"/>
      <c r="BY26" s="61"/>
      <c r="BZ26" s="62"/>
      <c r="CA26" s="62"/>
      <c r="CB26" s="62"/>
      <c r="CC26" s="62"/>
      <c r="CD26" s="63"/>
      <c r="CE26" s="61"/>
      <c r="CF26" s="62"/>
      <c r="CG26" s="62"/>
      <c r="CH26" s="62"/>
      <c r="CI26" s="62"/>
      <c r="CJ26" s="63"/>
      <c r="CK26" s="61"/>
      <c r="CL26" s="62"/>
      <c r="CM26" s="62"/>
      <c r="CN26" s="62"/>
      <c r="CO26" s="62"/>
      <c r="CP26" s="63"/>
      <c r="CQ26" s="61"/>
      <c r="CR26" s="62"/>
      <c r="CS26" s="62"/>
      <c r="CT26" s="62"/>
      <c r="CU26" s="62"/>
      <c r="CV26" s="63"/>
      <c r="CW26" s="61"/>
      <c r="CX26" s="62"/>
      <c r="CY26" s="62"/>
      <c r="CZ26" s="62"/>
      <c r="DA26" s="62"/>
      <c r="DB26" s="63"/>
      <c r="DC26" s="61"/>
      <c r="DD26" s="62"/>
      <c r="DE26" s="62"/>
      <c r="DF26" s="62"/>
      <c r="DG26" s="62"/>
      <c r="DH26" s="63"/>
      <c r="DI26" s="61"/>
      <c r="DJ26" s="62"/>
      <c r="DK26" s="62"/>
      <c r="DL26" s="62"/>
      <c r="DM26" s="62"/>
      <c r="DN26" s="63"/>
      <c r="DO26" s="61"/>
      <c r="DP26" s="62"/>
      <c r="DQ26" s="62"/>
      <c r="DR26" s="62"/>
      <c r="DS26" s="62"/>
      <c r="DT26" s="63"/>
      <c r="DU26" s="61"/>
      <c r="DV26" s="62"/>
      <c r="DW26" s="62"/>
      <c r="DX26" s="62"/>
      <c r="DY26" s="62"/>
      <c r="DZ26" s="63"/>
      <c r="EA26" s="61"/>
      <c r="EB26" s="62"/>
      <c r="EC26" s="62"/>
      <c r="ED26" s="62"/>
      <c r="EE26" s="62"/>
      <c r="EF26" s="63"/>
      <c r="EG26" s="61"/>
      <c r="EH26" s="62"/>
      <c r="EI26" s="62"/>
      <c r="EJ26" s="62"/>
      <c r="EK26" s="62"/>
      <c r="EL26" s="63"/>
      <c r="EM26" s="61"/>
      <c r="EN26" s="62"/>
      <c r="EO26" s="62"/>
      <c r="EP26" s="62"/>
      <c r="EQ26" s="62"/>
      <c r="ER26" s="63"/>
      <c r="ES26" s="61"/>
      <c r="ET26" s="62"/>
      <c r="EU26" s="62"/>
      <c r="EV26" s="62"/>
      <c r="EW26" s="62"/>
      <c r="EX26" s="63"/>
      <c r="EY26" s="61"/>
      <c r="EZ26" s="62"/>
      <c r="FA26" s="62"/>
      <c r="FB26" s="62"/>
      <c r="FC26" s="62"/>
      <c r="FD26" s="63"/>
      <c r="FE26" s="61"/>
      <c r="FF26" s="62"/>
      <c r="FG26" s="62"/>
      <c r="FH26" s="62"/>
      <c r="FI26" s="62"/>
      <c r="FJ26" s="63"/>
      <c r="FK26" s="61"/>
      <c r="FL26" s="62"/>
      <c r="FM26" s="62"/>
      <c r="FN26" s="62"/>
      <c r="FO26" s="62"/>
      <c r="FP26" s="63"/>
      <c r="FQ26" s="61"/>
      <c r="FR26" s="62"/>
      <c r="FS26" s="62"/>
      <c r="FT26" s="62"/>
      <c r="FU26" s="62"/>
      <c r="FV26" s="63"/>
      <c r="FW26" s="61"/>
      <c r="FX26" s="62"/>
      <c r="FY26" s="62"/>
      <c r="FZ26" s="62"/>
      <c r="GA26" s="62"/>
      <c r="GB26" s="63"/>
      <c r="GC26" s="61"/>
      <c r="GD26" s="62"/>
      <c r="GE26" s="62"/>
      <c r="GF26" s="62"/>
      <c r="GG26" s="62"/>
      <c r="GH26" s="63"/>
      <c r="GI26" s="61"/>
      <c r="GJ26" s="62"/>
      <c r="GK26" s="62"/>
      <c r="GL26" s="62"/>
      <c r="GM26" s="62"/>
      <c r="GN26" s="63"/>
      <c r="GO26" s="61"/>
      <c r="GP26" s="62"/>
      <c r="GQ26" s="62"/>
      <c r="GR26" s="62"/>
      <c r="GS26" s="62"/>
      <c r="GT26" s="63"/>
      <c r="GU26" s="61"/>
      <c r="GV26" s="62"/>
      <c r="GW26" s="62"/>
      <c r="GX26" s="62"/>
      <c r="GY26" s="62"/>
      <c r="GZ26" s="63"/>
      <c r="HA26" s="61"/>
      <c r="HB26" s="62"/>
      <c r="HC26" s="62"/>
      <c r="HD26" s="62"/>
      <c r="HE26" s="62"/>
      <c r="HF26" s="63"/>
      <c r="HG26" s="66"/>
      <c r="HH26" s="67"/>
      <c r="HI26" s="67"/>
      <c r="HJ26" s="67"/>
      <c r="HK26" s="67"/>
      <c r="HL26" s="67"/>
      <c r="HM26" s="106"/>
      <c r="HN26" s="71"/>
      <c r="HO26" s="72"/>
      <c r="HP26" s="72"/>
      <c r="HQ26" s="72"/>
      <c r="HR26" s="72"/>
      <c r="HS26" s="72"/>
      <c r="HT26" s="72"/>
      <c r="HU26" s="73"/>
      <c r="HV26" s="5"/>
      <c r="HW26" s="5"/>
      <c r="HX26" s="5"/>
      <c r="HY26" s="5"/>
      <c r="HZ26" s="23"/>
      <c r="IC26" s="15"/>
      <c r="IH26" s="19"/>
      <c r="IJ26" s="15"/>
      <c r="IK26" s="15"/>
      <c r="IR26" s="21"/>
      <c r="IS26" s="21"/>
      <c r="IT26" s="21"/>
      <c r="IU26" s="21"/>
      <c r="IV26" s="21"/>
    </row>
    <row r="27" spans="1:256" ht="11.25" customHeight="1" x14ac:dyDescent="0.25">
      <c r="A27" s="42"/>
      <c r="B27" s="42"/>
      <c r="C27" s="42"/>
      <c r="D27" s="42"/>
      <c r="E27" s="42"/>
      <c r="F27" s="47" t="s">
        <v>35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114"/>
      <c r="Y27" s="114"/>
      <c r="Z27" s="114"/>
      <c r="AA27" s="114"/>
      <c r="AB27" s="114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104"/>
      <c r="HH27" s="104"/>
      <c r="HI27" s="104"/>
      <c r="HJ27" s="104"/>
      <c r="HK27" s="104"/>
      <c r="HL27" s="104"/>
      <c r="HM27" s="104"/>
      <c r="HN27" s="51"/>
      <c r="HO27" s="51"/>
      <c r="HP27" s="51"/>
      <c r="HQ27" s="51"/>
      <c r="HR27" s="51"/>
      <c r="HS27" s="51"/>
      <c r="HT27" s="51"/>
      <c r="HU27" s="51"/>
      <c r="HV27" s="22"/>
      <c r="HW27" s="25"/>
      <c r="IH27" s="19">
        <v>0.70833333333333337</v>
      </c>
    </row>
    <row r="28" spans="1:256" ht="11.25" customHeight="1" x14ac:dyDescent="0.2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4"/>
      <c r="Y28" s="4"/>
      <c r="Z28" s="4"/>
      <c r="AA28" s="4"/>
      <c r="AB28" s="4"/>
      <c r="AY28" s="34"/>
      <c r="AZ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IH28" s="19">
        <v>0.72916666666666663</v>
      </c>
    </row>
    <row r="29" spans="1:256" ht="11.25" customHeight="1" x14ac:dyDescent="0.2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4"/>
      <c r="Y29" s="4"/>
      <c r="Z29" s="4"/>
      <c r="AA29" s="4"/>
      <c r="AB29" s="4"/>
      <c r="AY29" s="3"/>
      <c r="AZ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IH29" s="19">
        <v>0.75</v>
      </c>
    </row>
    <row r="30" spans="1:256" ht="11.25" customHeight="1" x14ac:dyDescent="0.25">
      <c r="AY30" s="34"/>
      <c r="AZ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IH30" s="19">
        <v>0.77083333333333337</v>
      </c>
    </row>
    <row r="31" spans="1:256" ht="11.25" customHeight="1" x14ac:dyDescent="0.25">
      <c r="AY31" s="3"/>
      <c r="AZ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IH31" s="19">
        <v>0.625</v>
      </c>
    </row>
    <row r="32" spans="1:256" ht="11.25" customHeight="1" x14ac:dyDescent="0.25">
      <c r="AY32" s="34"/>
      <c r="AZ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IH32" s="19">
        <v>0.79166666666666663</v>
      </c>
    </row>
    <row r="33" spans="234:242" ht="11.25" customHeight="1" thickBot="1" x14ac:dyDescent="0.3">
      <c r="IH33" s="19">
        <v>0.80555555555555547</v>
      </c>
    </row>
    <row r="34" spans="234:242" ht="32.25" customHeight="1" x14ac:dyDescent="0.25">
      <c r="HZ34" s="149" t="s">
        <v>47</v>
      </c>
      <c r="IA34" s="150"/>
      <c r="IB34" s="150"/>
      <c r="IC34" s="150"/>
      <c r="ID34" s="150"/>
      <c r="IE34" s="150"/>
      <c r="IF34" s="150"/>
      <c r="IG34" s="151"/>
      <c r="IH34" s="19"/>
    </row>
    <row r="35" spans="234:242" ht="22.5" customHeight="1" thickBot="1" x14ac:dyDescent="0.3">
      <c r="HZ35" s="152" t="s">
        <v>48</v>
      </c>
      <c r="IA35" s="153"/>
      <c r="IB35" s="153"/>
      <c r="IC35" s="153"/>
      <c r="ID35" s="153"/>
      <c r="IE35" s="153"/>
      <c r="IF35" s="153"/>
      <c r="IG35" s="154"/>
      <c r="IH35" s="19">
        <v>0.83333333333333337</v>
      </c>
    </row>
    <row r="36" spans="234:242" ht="11.25" customHeight="1" x14ac:dyDescent="0.25">
      <c r="IA36" s="1"/>
      <c r="IB36" s="1"/>
      <c r="IC36" s="1"/>
      <c r="ID36" s="1"/>
      <c r="IE36" s="1"/>
      <c r="IH36" s="19">
        <v>0.85416666666666663</v>
      </c>
    </row>
    <row r="37" spans="234:242" ht="11.25" customHeight="1" x14ac:dyDescent="0.25">
      <c r="IA37" s="1"/>
      <c r="IB37" s="1"/>
      <c r="IC37" s="1"/>
      <c r="ID37" s="1"/>
      <c r="IE37" s="1"/>
      <c r="IH37" s="19">
        <v>0.875</v>
      </c>
    </row>
    <row r="38" spans="234:242" ht="11.25" customHeight="1" x14ac:dyDescent="0.25">
      <c r="IA38" s="1"/>
      <c r="IB38" s="1"/>
      <c r="IC38" s="1"/>
      <c r="ID38" s="1"/>
      <c r="IE38" s="1"/>
      <c r="IF38" s="155"/>
      <c r="IH38" s="19">
        <v>0.89583333333333337</v>
      </c>
    </row>
    <row r="39" spans="234:242" ht="11.25" customHeight="1" x14ac:dyDescent="0.25">
      <c r="IH39" s="19">
        <v>0.91666666666666663</v>
      </c>
    </row>
    <row r="40" spans="234:242" ht="11.25" customHeight="1" x14ac:dyDescent="0.25">
      <c r="IH40" s="19">
        <v>0.9375</v>
      </c>
    </row>
    <row r="41" spans="234:242" ht="11.25" customHeight="1" x14ac:dyDescent="0.25">
      <c r="IH41" s="19">
        <v>0.95833333333333337</v>
      </c>
    </row>
    <row r="42" spans="234:242" ht="11.25" customHeight="1" x14ac:dyDescent="0.25">
      <c r="IH42" s="19">
        <v>0.97916666666666663</v>
      </c>
    </row>
    <row r="43" spans="234:242" ht="11.25" customHeight="1" x14ac:dyDescent="0.25">
      <c r="IH43" s="19">
        <v>1</v>
      </c>
    </row>
    <row r="44" spans="234:242" ht="11.25" customHeight="1" x14ac:dyDescent="0.25">
      <c r="IH44" s="20" t="s">
        <v>5</v>
      </c>
    </row>
    <row r="45" spans="234:242" ht="11.25" customHeight="1" x14ac:dyDescent="0.25">
      <c r="IH45" s="20" t="s">
        <v>4</v>
      </c>
    </row>
    <row r="46" spans="234:242" ht="11.25" customHeight="1" x14ac:dyDescent="0.25">
      <c r="IH46" s="20" t="s">
        <v>3</v>
      </c>
    </row>
    <row r="47" spans="234:242" ht="11.25" customHeight="1" x14ac:dyDescent="0.25">
      <c r="IH47" s="20" t="s">
        <v>2</v>
      </c>
    </row>
    <row r="48" spans="234:242" ht="11.25" customHeight="1" x14ac:dyDescent="0.25">
      <c r="IH48" s="20" t="s">
        <v>1</v>
      </c>
    </row>
    <row r="49" spans="6:242" ht="11.25" customHeight="1" x14ac:dyDescent="0.25">
      <c r="IH49" s="20" t="s">
        <v>0</v>
      </c>
    </row>
    <row r="50" spans="6:242" ht="11.25" customHeight="1" x14ac:dyDescent="0.25"/>
    <row r="51" spans="6:242" ht="11.25" customHeight="1" x14ac:dyDescent="0.25"/>
    <row r="52" spans="6:242" ht="11.25" customHeight="1" x14ac:dyDescent="0.25"/>
    <row r="53" spans="6:242" ht="11.25" customHeight="1" x14ac:dyDescent="0.25"/>
    <row r="54" spans="6:242" ht="11.25" customHeight="1" x14ac:dyDescent="0.25"/>
    <row r="55" spans="6:242" ht="11.25" customHeight="1" x14ac:dyDescent="0.25"/>
    <row r="56" spans="6:242" ht="11.25" customHeight="1" x14ac:dyDescent="0.25"/>
    <row r="57" spans="6:242" ht="11.25" customHeight="1" x14ac:dyDescent="0.25"/>
    <row r="58" spans="6:242" ht="11.25" customHeight="1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6:242" ht="11.25" customHeight="1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6:242" ht="11.25" customHeight="1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6:242" ht="11.25" customHeight="1" x14ac:dyDescent="0.25"/>
    <row r="62" spans="6:242" ht="11.25" customHeight="1" x14ac:dyDescent="0.25"/>
    <row r="63" spans="6:242" ht="11.25" customHeight="1" x14ac:dyDescent="0.25"/>
    <row r="64" spans="6:242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</sheetData>
  <mergeCells count="309">
    <mergeCell ref="A4:C4"/>
    <mergeCell ref="A3:C3"/>
    <mergeCell ref="A2:C2"/>
    <mergeCell ref="HC12:HT12"/>
    <mergeCell ref="HZ34:IG34"/>
    <mergeCell ref="HZ35:IG35"/>
    <mergeCell ref="II1:IJ1"/>
    <mergeCell ref="II2:IJ2"/>
    <mergeCell ref="II3:IJ3"/>
    <mergeCell ref="II4:IJ4"/>
    <mergeCell ref="HD13:HL13"/>
    <mergeCell ref="AU19:AZ20"/>
    <mergeCell ref="BA19:BF20"/>
    <mergeCell ref="BG19:BL20"/>
    <mergeCell ref="BM19:BR20"/>
    <mergeCell ref="BS19:BX20"/>
    <mergeCell ref="BY19:CD20"/>
    <mergeCell ref="A19:E20"/>
    <mergeCell ref="F19:W20"/>
    <mergeCell ref="X19:AB20"/>
    <mergeCell ref="AC19:AH20"/>
    <mergeCell ref="AI19:AN20"/>
    <mergeCell ref="AO19:AT20"/>
    <mergeCell ref="II5:IJ5"/>
    <mergeCell ref="A8:BY8"/>
    <mergeCell ref="IC12:IC13"/>
    <mergeCell ref="A15:HT15"/>
    <mergeCell ref="A16:HT16"/>
    <mergeCell ref="A17:HT17"/>
    <mergeCell ref="BG25:BL25"/>
    <mergeCell ref="BM25:BR25"/>
    <mergeCell ref="GI19:GN20"/>
    <mergeCell ref="GO19:GT20"/>
    <mergeCell ref="GU19:GZ20"/>
    <mergeCell ref="HA19:HF20"/>
    <mergeCell ref="HG19:HU19"/>
    <mergeCell ref="HG20:HM20"/>
    <mergeCell ref="HN20:HU20"/>
    <mergeCell ref="EY19:FD20"/>
    <mergeCell ref="FE19:FJ20"/>
    <mergeCell ref="FK19:FP20"/>
    <mergeCell ref="FQ19:FV20"/>
    <mergeCell ref="FW19:GB20"/>
    <mergeCell ref="GC19:GH20"/>
    <mergeCell ref="DO19:DT20"/>
    <mergeCell ref="DU19:DZ20"/>
    <mergeCell ref="EA19:EF20"/>
    <mergeCell ref="EG19:EL20"/>
    <mergeCell ref="EM19:ER20"/>
    <mergeCell ref="ES19:EX20"/>
    <mergeCell ref="CE19:CJ20"/>
    <mergeCell ref="CK19:CP20"/>
    <mergeCell ref="CQ19:CV20"/>
    <mergeCell ref="CW19:DB20"/>
    <mergeCell ref="DC19:DH20"/>
    <mergeCell ref="DI19:DN20"/>
    <mergeCell ref="GU25:GZ25"/>
    <mergeCell ref="HA25:HF25"/>
    <mergeCell ref="HG25:HM26"/>
    <mergeCell ref="HN25:HU26"/>
    <mergeCell ref="FK25:FP25"/>
    <mergeCell ref="GC25:GH25"/>
    <mergeCell ref="GI25:GN25"/>
    <mergeCell ref="GO25:GT25"/>
    <mergeCell ref="EM25:ER25"/>
    <mergeCell ref="ES25:EX25"/>
    <mergeCell ref="EY25:FD25"/>
    <mergeCell ref="FE25:FJ25"/>
    <mergeCell ref="CW25:DB25"/>
    <mergeCell ref="DC25:DH25"/>
    <mergeCell ref="DI25:DN25"/>
    <mergeCell ref="BS25:BX25"/>
    <mergeCell ref="CE25:CJ25"/>
    <mergeCell ref="GC26:GH26"/>
    <mergeCell ref="DO26:DT26"/>
    <mergeCell ref="DU26:DZ26"/>
    <mergeCell ref="EA26:EF26"/>
    <mergeCell ref="EG26:EL26"/>
    <mergeCell ref="EM26:ER26"/>
    <mergeCell ref="ES26:EX26"/>
    <mergeCell ref="CE26:CJ26"/>
    <mergeCell ref="CK26:CP26"/>
    <mergeCell ref="CQ26:CV26"/>
    <mergeCell ref="CW26:DB26"/>
    <mergeCell ref="DC26:DH26"/>
    <mergeCell ref="AC26:AH26"/>
    <mergeCell ref="AI26:AN26"/>
    <mergeCell ref="AO26:AT26"/>
    <mergeCell ref="AU26:AZ26"/>
    <mergeCell ref="BA26:BF26"/>
    <mergeCell ref="BG26:BL26"/>
    <mergeCell ref="BM26:BR26"/>
    <mergeCell ref="BS26:BX26"/>
    <mergeCell ref="BY26:CD26"/>
    <mergeCell ref="X25:AB26"/>
    <mergeCell ref="AC25:AH25"/>
    <mergeCell ref="AU25:AZ25"/>
    <mergeCell ref="BA25:BF25"/>
    <mergeCell ref="DO25:DT25"/>
    <mergeCell ref="DU25:DZ25"/>
    <mergeCell ref="BY25:CD25"/>
    <mergeCell ref="AI25:AN25"/>
    <mergeCell ref="BG21:BL21"/>
    <mergeCell ref="BM21:BR21"/>
    <mergeCell ref="BS21:BX21"/>
    <mergeCell ref="BY21:CD21"/>
    <mergeCell ref="CE21:CJ21"/>
    <mergeCell ref="CK21:CP21"/>
    <mergeCell ref="CW21:DB21"/>
    <mergeCell ref="AC21:AH21"/>
    <mergeCell ref="AI21:AN21"/>
    <mergeCell ref="AO21:AT21"/>
    <mergeCell ref="AU21:AZ21"/>
    <mergeCell ref="BA21:BF21"/>
    <mergeCell ref="FQ25:FV25"/>
    <mergeCell ref="FW25:GB25"/>
    <mergeCell ref="EA25:EF25"/>
    <mergeCell ref="EG25:EL25"/>
    <mergeCell ref="CQ25:CV25"/>
    <mergeCell ref="AO25:AT25"/>
    <mergeCell ref="EY26:FD26"/>
    <mergeCell ref="FE26:FJ26"/>
    <mergeCell ref="FK26:FP26"/>
    <mergeCell ref="FQ26:FV26"/>
    <mergeCell ref="CK25:CP25"/>
    <mergeCell ref="GU21:GZ21"/>
    <mergeCell ref="HA21:HF21"/>
    <mergeCell ref="FK21:FP21"/>
    <mergeCell ref="FQ21:FV21"/>
    <mergeCell ref="FW21:GB21"/>
    <mergeCell ref="GC21:GH21"/>
    <mergeCell ref="GI21:GN21"/>
    <mergeCell ref="GO21:GT21"/>
    <mergeCell ref="EA21:EF21"/>
    <mergeCell ref="EG21:EL21"/>
    <mergeCell ref="EM21:ER21"/>
    <mergeCell ref="ES21:EX21"/>
    <mergeCell ref="EY21:FD21"/>
    <mergeCell ref="FE21:FJ21"/>
    <mergeCell ref="CQ21:CV21"/>
    <mergeCell ref="DC21:DH21"/>
    <mergeCell ref="DI21:DN21"/>
    <mergeCell ref="DO21:DT21"/>
    <mergeCell ref="DU21:DZ21"/>
    <mergeCell ref="HA26:HF26"/>
    <mergeCell ref="FW26:GB26"/>
    <mergeCell ref="DI26:DN26"/>
    <mergeCell ref="GI26:GN26"/>
    <mergeCell ref="GO26:GT26"/>
    <mergeCell ref="GU26:GZ26"/>
    <mergeCell ref="IR14:IV14"/>
    <mergeCell ref="IR15:IV15"/>
    <mergeCell ref="IR16:IV16"/>
    <mergeCell ref="IR17:IV17"/>
    <mergeCell ref="IR18:IV18"/>
    <mergeCell ref="IR19:IV19"/>
    <mergeCell ref="IR20:IV20"/>
    <mergeCell ref="AY30:AZ30"/>
    <mergeCell ref="BG30:BH30"/>
    <mergeCell ref="BI30:CG30"/>
    <mergeCell ref="CH30:CN30"/>
    <mergeCell ref="CO30:CP30"/>
    <mergeCell ref="AY32:AZ32"/>
    <mergeCell ref="BG32:BH32"/>
    <mergeCell ref="BI32:CG32"/>
    <mergeCell ref="CH32:CN32"/>
    <mergeCell ref="CO32:CP32"/>
    <mergeCell ref="AY28:AZ28"/>
    <mergeCell ref="BG28:BH28"/>
    <mergeCell ref="BI28:CG28"/>
    <mergeCell ref="CH28:CN28"/>
    <mergeCell ref="CO28:CP28"/>
    <mergeCell ref="CQ22:CV22"/>
    <mergeCell ref="CW22:DB22"/>
    <mergeCell ref="DC22:DH22"/>
    <mergeCell ref="DI22:DN22"/>
    <mergeCell ref="DO22:DT22"/>
    <mergeCell ref="DU22:DZ22"/>
    <mergeCell ref="EA22:EF22"/>
    <mergeCell ref="EG22:EL22"/>
    <mergeCell ref="EM22:ER22"/>
    <mergeCell ref="X21:AB22"/>
    <mergeCell ref="HG21:HM22"/>
    <mergeCell ref="HN21:HU22"/>
    <mergeCell ref="AC22:AH22"/>
    <mergeCell ref="AI22:AN22"/>
    <mergeCell ref="AO22:AT22"/>
    <mergeCell ref="AU22:AZ22"/>
    <mergeCell ref="BA22:BF22"/>
    <mergeCell ref="BG22:BL22"/>
    <mergeCell ref="BM22:BR22"/>
    <mergeCell ref="BS22:BX22"/>
    <mergeCell ref="BY22:CD22"/>
    <mergeCell ref="CE22:CJ22"/>
    <mergeCell ref="CK22:CP22"/>
    <mergeCell ref="GI23:GN23"/>
    <mergeCell ref="GU22:GZ22"/>
    <mergeCell ref="HA22:HF22"/>
    <mergeCell ref="X23:AB24"/>
    <mergeCell ref="AC23:AH23"/>
    <mergeCell ref="AI23:AN23"/>
    <mergeCell ref="AO23:AT23"/>
    <mergeCell ref="AU23:AZ23"/>
    <mergeCell ref="BA23:BF23"/>
    <mergeCell ref="BG23:BL23"/>
    <mergeCell ref="BM23:BR23"/>
    <mergeCell ref="BS23:BX23"/>
    <mergeCell ref="BY23:CD23"/>
    <mergeCell ref="CE23:CJ23"/>
    <mergeCell ref="CK23:CP23"/>
    <mergeCell ref="CQ23:CV23"/>
    <mergeCell ref="CW23:DB23"/>
    <mergeCell ref="DC23:DH23"/>
    <mergeCell ref="DI23:DN23"/>
    <mergeCell ref="DO23:DT23"/>
    <mergeCell ref="DU23:DZ23"/>
    <mergeCell ref="EA23:EF23"/>
    <mergeCell ref="EG23:EL23"/>
    <mergeCell ref="ES22:EX22"/>
    <mergeCell ref="EY22:FD22"/>
    <mergeCell ref="FE22:FJ22"/>
    <mergeCell ref="FK22:FP22"/>
    <mergeCell ref="FQ22:FV22"/>
    <mergeCell ref="FW22:GB22"/>
    <mergeCell ref="GC22:GH22"/>
    <mergeCell ref="GI22:GN22"/>
    <mergeCell ref="GO22:GT22"/>
    <mergeCell ref="GO23:GT23"/>
    <mergeCell ref="GU23:GZ23"/>
    <mergeCell ref="HA23:HF23"/>
    <mergeCell ref="HG23:HM24"/>
    <mergeCell ref="HN23:HU24"/>
    <mergeCell ref="AC24:AH24"/>
    <mergeCell ref="AI24:AN24"/>
    <mergeCell ref="AO24:AT24"/>
    <mergeCell ref="AU24:AZ24"/>
    <mergeCell ref="BA24:BF24"/>
    <mergeCell ref="BG24:BL24"/>
    <mergeCell ref="BM24:BR24"/>
    <mergeCell ref="BS24:BX24"/>
    <mergeCell ref="BY24:CD24"/>
    <mergeCell ref="CE24:CJ24"/>
    <mergeCell ref="CK24:CP24"/>
    <mergeCell ref="CQ24:CV24"/>
    <mergeCell ref="CW24:DB24"/>
    <mergeCell ref="DC24:DH24"/>
    <mergeCell ref="DI24:DN24"/>
    <mergeCell ref="DO24:DT24"/>
    <mergeCell ref="DU24:DZ24"/>
    <mergeCell ref="EA24:EF24"/>
    <mergeCell ref="EG24:EL24"/>
    <mergeCell ref="EM23:ER23"/>
    <mergeCell ref="ES23:EX23"/>
    <mergeCell ref="EY23:FD23"/>
    <mergeCell ref="FE23:FJ23"/>
    <mergeCell ref="FK23:FP23"/>
    <mergeCell ref="FQ23:FV23"/>
    <mergeCell ref="FW23:GB23"/>
    <mergeCell ref="GC23:GH23"/>
    <mergeCell ref="GO24:GT24"/>
    <mergeCell ref="GU24:GZ24"/>
    <mergeCell ref="HA24:HF24"/>
    <mergeCell ref="EM24:ER24"/>
    <mergeCell ref="ES24:EX24"/>
    <mergeCell ref="EY24:FD24"/>
    <mergeCell ref="FE24:FJ24"/>
    <mergeCell ref="FK24:FP24"/>
    <mergeCell ref="FQ24:FV24"/>
    <mergeCell ref="FW24:GB24"/>
    <mergeCell ref="GC24:GH24"/>
    <mergeCell ref="GI24:GN24"/>
    <mergeCell ref="F21:W26"/>
    <mergeCell ref="A21:E26"/>
    <mergeCell ref="A27:E27"/>
    <mergeCell ref="F27:W27"/>
    <mergeCell ref="X27:AB27"/>
    <mergeCell ref="AC27:AH27"/>
    <mergeCell ref="AI27:AN27"/>
    <mergeCell ref="AO27:AT27"/>
    <mergeCell ref="AU27:AZ27"/>
    <mergeCell ref="BA27:BF27"/>
    <mergeCell ref="BG27:BL27"/>
    <mergeCell ref="BM27:BR27"/>
    <mergeCell ref="BS27:BX27"/>
    <mergeCell ref="BY27:CD27"/>
    <mergeCell ref="CE27:CJ27"/>
    <mergeCell ref="CK27:CP27"/>
    <mergeCell ref="CQ27:CV27"/>
    <mergeCell ref="CW27:DB27"/>
    <mergeCell ref="DC27:DH27"/>
    <mergeCell ref="FW27:GB27"/>
    <mergeCell ref="GC27:GH27"/>
    <mergeCell ref="GI27:GN27"/>
    <mergeCell ref="GO27:GT27"/>
    <mergeCell ref="GU27:GZ27"/>
    <mergeCell ref="HA27:HF27"/>
    <mergeCell ref="HG27:HM27"/>
    <mergeCell ref="HN27:HU27"/>
    <mergeCell ref="DU27:DZ27"/>
    <mergeCell ref="EA27:EF27"/>
    <mergeCell ref="EG27:EL27"/>
    <mergeCell ref="EM27:ER27"/>
    <mergeCell ref="ES27:EX27"/>
    <mergeCell ref="EY27:FD27"/>
    <mergeCell ref="FE27:FJ27"/>
    <mergeCell ref="FK27:FP27"/>
    <mergeCell ref="FQ27:FV27"/>
    <mergeCell ref="DI27:DN27"/>
    <mergeCell ref="DO27:DT27"/>
  </mergeCells>
  <conditionalFormatting sqref="AI19:HF20">
    <cfRule type="expression" dxfId="2" priority="134">
      <formula>WEEKDAY(DATE($IF$9,$IF$8,AI19),2)&gt;5</formula>
    </cfRule>
  </conditionalFormatting>
  <conditionalFormatting sqref="AC19:AH20">
    <cfRule type="expression" dxfId="1" priority="133">
      <formula>WEEKDAY(DATE($IF$9,$IF$8,AC19),2)&gt;5</formula>
    </cfRule>
  </conditionalFormatting>
  <conditionalFormatting sqref="AC21:HF27">
    <cfRule type="expression" dxfId="0" priority="135">
      <formula>WEEKDAY(DATE($IF$9,$IF$8,AC$19),2)&gt;5</formula>
    </cfRule>
  </conditionalFormatting>
  <dataValidations count="2">
    <dataValidation type="list" allowBlank="1" showInputMessage="1" showErrorMessage="1" sqref="F21" xr:uid="{00000000-0002-0000-0300-000000000000}">
      <formula1>$IR$14:$IR$20</formula1>
    </dataValidation>
    <dataValidation type="list" allowBlank="1" showInputMessage="1" showErrorMessage="1" sqref="AC21:AH26 AI21:HF24" xr:uid="{00000000-0002-0000-0300-000001000000}">
      <formula1>$IH$7:$IH$49</formula1>
    </dataValidation>
  </dataValidations>
  <pageMargins left="0.25" right="0.25" top="0.75" bottom="0.75" header="0.3" footer="0.3"/>
  <pageSetup paperSize="9" scale="71" orientation="landscape" verticalDpi="0" r:id="rId1"/>
  <colBreaks count="1" manualBreakCount="1">
    <brk id="2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2020</vt:lpstr>
      <vt:lpstr>'МАЙ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Муханов Игорь</dc:creator>
  <cp:lastModifiedBy>Татьяна</cp:lastModifiedBy>
  <cp:lastPrinted>2020-05-03T06:14:06Z</cp:lastPrinted>
  <dcterms:created xsi:type="dcterms:W3CDTF">2020-02-22T18:39:51Z</dcterms:created>
  <dcterms:modified xsi:type="dcterms:W3CDTF">2020-05-03T06:15:50Z</dcterms:modified>
</cp:coreProperties>
</file>