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0875"/>
  </bookViews>
  <sheets>
    <sheet name="Лист1" sheetId="8" r:id="rId1"/>
  </sheets>
  <definedNames>
    <definedName name="_xlnm._FilterDatabase" localSheetId="0" hidden="1">Лист1!$C$9:$L$42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8" l="1" a="1"/>
  <c r="K6" i="8" s="1"/>
  <c r="L42" i="8" l="1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K4" i="8" l="1"/>
</calcChain>
</file>

<file path=xl/sharedStrings.xml><?xml version="1.0" encoding="utf-8"?>
<sst xmlns="http://schemas.openxmlformats.org/spreadsheetml/2006/main" count="148" uniqueCount="37">
  <si>
    <t>№</t>
  </si>
  <si>
    <t>Програмний компонент</t>
  </si>
  <si>
    <t>Код клієнта</t>
  </si>
  <si>
    <t>Надавач послуг</t>
  </si>
  <si>
    <t>Назва послуги</t>
  </si>
  <si>
    <t>Пункт надання послуг</t>
  </si>
  <si>
    <t>Дата надання</t>
  </si>
  <si>
    <t>Підтверджено клієнтом</t>
  </si>
  <si>
    <t>Коментар</t>
  </si>
  <si>
    <t>Верифіковано послуг, %</t>
  </si>
  <si>
    <t>% Верифікації клієнтів загальний</t>
  </si>
  <si>
    <t>% Недозвону загальний</t>
  </si>
  <si>
    <t>Недозвон</t>
  </si>
  <si>
    <t>Кількість відібраних клієнтів 
для верифікації</t>
  </si>
  <si>
    <t>% клієнтів, необхідних для верифікації</t>
  </si>
  <si>
    <t>але не менше</t>
  </si>
  <si>
    <t>Так</t>
  </si>
  <si>
    <t>АнтАнАн140401Ч</t>
  </si>
  <si>
    <t>БанОлМи031078Ч</t>
  </si>
  <si>
    <t>БойЛюМи041276Ж</t>
  </si>
  <si>
    <t>БугДаГр010790Ж</t>
  </si>
  <si>
    <t>Услуга 1</t>
  </si>
  <si>
    <t>Услуга 2</t>
  </si>
  <si>
    <t>Услуга 3</t>
  </si>
  <si>
    <t>Услуга 4</t>
  </si>
  <si>
    <t>Услуга 5</t>
  </si>
  <si>
    <t>Услуга 6</t>
  </si>
  <si>
    <t>Услуга 7</t>
  </si>
  <si>
    <t>Услуга 8</t>
  </si>
  <si>
    <t>Услуга 9</t>
  </si>
  <si>
    <t>Услуга 10</t>
  </si>
  <si>
    <t>Услуга 11</t>
  </si>
  <si>
    <t>Предоставитель 1</t>
  </si>
  <si>
    <t>Предоставитель2</t>
  </si>
  <si>
    <t>Предоставитель3</t>
  </si>
  <si>
    <t>недозвон</t>
  </si>
  <si>
    <t>Необходимо, что бы в ячейке К6 было подсичтано % уникальных клиентов из столбцов E12:Е1000000, по которым был недозвон. Общее количеcтво клиентов по которым будут подтвержадться улслуги указано в ячейке 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</si>
</sst>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3" borderId="1" xfId="0" applyFill="1" applyBorder="1"/>
    <xf numFmtId="0" fontId="0" fillId="0" borderId="2" xfId="0" applyNumberFormat="1" applyBorder="1"/>
    <xf numFmtId="10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10" fontId="0" fillId="0" borderId="2" xfId="0" applyNumberFormat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10" fontId="0" fillId="2" borderId="7" xfId="0" applyNumberForma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10" fontId="0" fillId="2" borderId="0" xfId="0" applyNumberForma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0" fontId="0" fillId="4" borderId="2" xfId="0" applyNumberForma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D08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C2:L42"/>
  <sheetViews>
    <sheetView tabSelected="1" workbookViewId="0">
      <selection activeCell="L6" sqref="L6"/>
    </sheetView>
  </sheetViews>
  <sheetFormatPr defaultRowHeight="15" x14ac:dyDescent="0.25"/>
  <cols>
    <col min="3" max="3" width="22.28515625" customWidth="1"/>
    <col min="4" max="4" width="15.85546875" customWidth="1"/>
    <col min="7" max="7" width="54.42578125" customWidth="1"/>
    <col min="8" max="8" width="5.7109375" customWidth="1"/>
    <col min="9" max="9" width="3.7109375" customWidth="1"/>
    <col min="10" max="10" width="23.5703125" customWidth="1"/>
    <col min="11" max="11" width="8.85546875" customWidth="1"/>
    <col min="12" max="12" width="30.5703125" customWidth="1"/>
  </cols>
  <sheetData>
    <row r="2" spans="3:12" ht="15.75" thickBot="1" x14ac:dyDescent="0.3">
      <c r="C2" s="24"/>
      <c r="D2" s="25"/>
      <c r="E2" s="25"/>
      <c r="F2" s="25"/>
      <c r="G2" s="25"/>
      <c r="H2" s="25"/>
      <c r="I2" s="25"/>
      <c r="J2" s="25"/>
      <c r="K2" s="25"/>
      <c r="L2" s="25"/>
    </row>
    <row r="3" spans="3:12" ht="16.5" thickTop="1" thickBot="1" x14ac:dyDescent="0.3">
      <c r="C3" s="9"/>
      <c r="D3" s="10"/>
      <c r="E3" s="10"/>
      <c r="F3" s="10"/>
      <c r="G3" s="10"/>
      <c r="H3" s="10"/>
      <c r="I3" s="10"/>
      <c r="J3" s="10"/>
      <c r="K3" s="10"/>
      <c r="L3" s="10"/>
    </row>
    <row r="4" spans="3:12" ht="16.149999999999999" customHeight="1" thickTop="1" thickBot="1" x14ac:dyDescent="0.3">
      <c r="C4" s="13"/>
      <c r="D4" s="26" t="s">
        <v>13</v>
      </c>
      <c r="E4" s="26"/>
      <c r="F4" s="4">
        <v>4</v>
      </c>
      <c r="G4" s="11"/>
      <c r="H4" s="11"/>
      <c r="I4" s="15"/>
      <c r="J4" s="7" t="s">
        <v>10</v>
      </c>
      <c r="K4" s="5">
        <f>IF(ISERROR(AVERAGE(L10:L1048574)),"-",AVERAGE(L10:L1048574))</f>
        <v>1</v>
      </c>
      <c r="L4" s="11"/>
    </row>
    <row r="5" spans="3:12" ht="16.5" thickTop="1" thickBot="1" x14ac:dyDescent="0.3">
      <c r="C5" s="13"/>
      <c r="D5" s="26" t="s">
        <v>14</v>
      </c>
      <c r="E5" s="26"/>
      <c r="F5" s="5">
        <v>0.05</v>
      </c>
      <c r="G5" s="15"/>
      <c r="H5" s="15"/>
      <c r="I5" s="15"/>
      <c r="J5" s="11"/>
      <c r="K5" s="11"/>
      <c r="L5" s="11"/>
    </row>
    <row r="6" spans="3:12" ht="76.5" thickTop="1" thickBot="1" x14ac:dyDescent="0.3">
      <c r="C6" s="13"/>
      <c r="D6" s="27" t="s">
        <v>15</v>
      </c>
      <c r="E6" s="27"/>
      <c r="F6" s="6">
        <v>4</v>
      </c>
      <c r="G6" s="23" t="s">
        <v>36</v>
      </c>
      <c r="H6" s="15"/>
      <c r="I6" s="15"/>
      <c r="J6" s="8" t="s">
        <v>11</v>
      </c>
      <c r="K6" s="22">
        <f t="array" ref="K6">IFERROR(COUNT(1/(MATCH(E10:E999&amp;"недозвон",E10:E999&amp;J10:J999,)=ROW(1:990)))/F6,)</f>
        <v>0.5</v>
      </c>
      <c r="L6" s="11"/>
    </row>
    <row r="7" spans="3:12" ht="16.5" hidden="1" thickTop="1" thickBot="1" x14ac:dyDescent="0.3">
      <c r="C7" s="14"/>
      <c r="D7" s="17"/>
      <c r="E7" s="17"/>
      <c r="F7" s="16"/>
      <c r="G7" s="16"/>
      <c r="H7" s="16"/>
      <c r="I7" s="16"/>
      <c r="J7" s="18"/>
      <c r="K7" s="18"/>
      <c r="L7" s="12"/>
    </row>
    <row r="8" spans="3:12" ht="15.75" hidden="1" thickTop="1" x14ac:dyDescent="0.25">
      <c r="C8" s="15"/>
      <c r="D8" s="19"/>
      <c r="E8" s="19"/>
      <c r="F8" s="15"/>
      <c r="G8" s="15"/>
      <c r="H8" s="15"/>
      <c r="I8" s="15"/>
      <c r="J8" s="20"/>
      <c r="K8" s="20"/>
      <c r="L8" s="11"/>
    </row>
    <row r="9" spans="3:12" ht="90.75" thickTop="1" x14ac:dyDescent="0.25">
      <c r="C9" s="21" t="s">
        <v>0</v>
      </c>
      <c r="D9" s="21" t="s">
        <v>1</v>
      </c>
      <c r="E9" s="21" t="s">
        <v>2</v>
      </c>
      <c r="F9" s="21" t="s">
        <v>3</v>
      </c>
      <c r="G9" s="21" t="s">
        <v>4</v>
      </c>
      <c r="H9" s="21" t="s">
        <v>5</v>
      </c>
      <c r="I9" s="21" t="s">
        <v>6</v>
      </c>
      <c r="J9" s="21" t="s">
        <v>7</v>
      </c>
      <c r="K9" s="21" t="s">
        <v>8</v>
      </c>
      <c r="L9" s="21" t="s">
        <v>9</v>
      </c>
    </row>
    <row r="10" spans="3:12" x14ac:dyDescent="0.25">
      <c r="C10" s="3">
        <v>1</v>
      </c>
      <c r="D10" s="1"/>
      <c r="E10" s="1" t="s">
        <v>17</v>
      </c>
      <c r="F10" s="1" t="s">
        <v>32</v>
      </c>
      <c r="G10" s="1" t="s">
        <v>21</v>
      </c>
      <c r="H10" s="1"/>
      <c r="I10" s="1">
        <v>43865</v>
      </c>
      <c r="J10" s="1" t="s">
        <v>35</v>
      </c>
      <c r="K10" s="1"/>
      <c r="L10" s="2" t="str">
        <f>IF(J10="Так",1,IF(J10="Частково",0.5,IF(J10="Ні",0,"-")))</f>
        <v>-</v>
      </c>
    </row>
    <row r="11" spans="3:12" x14ac:dyDescent="0.25">
      <c r="C11" s="3">
        <v>2</v>
      </c>
      <c r="D11" s="1"/>
      <c r="E11" s="1" t="s">
        <v>17</v>
      </c>
      <c r="F11" s="1" t="s">
        <v>32</v>
      </c>
      <c r="G11" s="1" t="s">
        <v>22</v>
      </c>
      <c r="H11" s="1"/>
      <c r="I11" s="1">
        <v>43865</v>
      </c>
      <c r="J11" s="1" t="s">
        <v>35</v>
      </c>
      <c r="K11" s="1"/>
      <c r="L11" s="2" t="str">
        <f t="shared" ref="L11:L42" si="0">IF(J11="Так",1,IF(J11="Частково",0.5,IF(J11="Ні",0,"-")))</f>
        <v>-</v>
      </c>
    </row>
    <row r="12" spans="3:12" x14ac:dyDescent="0.25">
      <c r="C12" s="3">
        <v>3</v>
      </c>
      <c r="D12" s="1"/>
      <c r="E12" s="1" t="s">
        <v>17</v>
      </c>
      <c r="F12" s="1" t="s">
        <v>32</v>
      </c>
      <c r="G12" s="1" t="s">
        <v>23</v>
      </c>
      <c r="H12" s="1"/>
      <c r="I12" s="1">
        <v>43865</v>
      </c>
      <c r="J12" s="1" t="s">
        <v>12</v>
      </c>
      <c r="K12" s="1"/>
      <c r="L12" s="2" t="str">
        <f t="shared" si="0"/>
        <v>-</v>
      </c>
    </row>
    <row r="13" spans="3:12" x14ac:dyDescent="0.25">
      <c r="C13" s="3">
        <v>4</v>
      </c>
      <c r="D13" s="1"/>
      <c r="E13" s="1" t="s">
        <v>17</v>
      </c>
      <c r="F13" s="1" t="s">
        <v>32</v>
      </c>
      <c r="G13" s="1" t="s">
        <v>24</v>
      </c>
      <c r="H13" s="1"/>
      <c r="I13" s="1">
        <v>43879</v>
      </c>
      <c r="J13" s="1" t="s">
        <v>12</v>
      </c>
      <c r="K13" s="1"/>
      <c r="L13" s="2" t="str">
        <f t="shared" si="0"/>
        <v>-</v>
      </c>
    </row>
    <row r="14" spans="3:12" x14ac:dyDescent="0.25">
      <c r="C14" s="3">
        <v>5</v>
      </c>
      <c r="D14" s="1"/>
      <c r="E14" s="1" t="s">
        <v>17</v>
      </c>
      <c r="F14" s="1" t="s">
        <v>32</v>
      </c>
      <c r="G14" s="1" t="s">
        <v>25</v>
      </c>
      <c r="H14" s="1"/>
      <c r="I14" s="1">
        <v>43865</v>
      </c>
      <c r="J14" s="1" t="s">
        <v>12</v>
      </c>
      <c r="K14" s="1"/>
      <c r="L14" s="2" t="str">
        <f t="shared" si="0"/>
        <v>-</v>
      </c>
    </row>
    <row r="15" spans="3:12" x14ac:dyDescent="0.25">
      <c r="C15" s="3">
        <v>6</v>
      </c>
      <c r="D15" s="1"/>
      <c r="E15" s="1" t="s">
        <v>17</v>
      </c>
      <c r="F15" s="1" t="s">
        <v>32</v>
      </c>
      <c r="G15" s="1" t="s">
        <v>26</v>
      </c>
      <c r="H15" s="1"/>
      <c r="I15" s="1">
        <v>43865</v>
      </c>
      <c r="J15" s="1" t="s">
        <v>12</v>
      </c>
      <c r="K15" s="1"/>
      <c r="L15" s="2" t="str">
        <f t="shared" si="0"/>
        <v>-</v>
      </c>
    </row>
    <row r="16" spans="3:12" x14ac:dyDescent="0.25">
      <c r="C16" s="3">
        <v>7</v>
      </c>
      <c r="D16" s="1"/>
      <c r="E16" s="1" t="s">
        <v>17</v>
      </c>
      <c r="F16" s="1" t="s">
        <v>32</v>
      </c>
      <c r="G16" s="1" t="s">
        <v>27</v>
      </c>
      <c r="H16" s="1"/>
      <c r="I16" s="1">
        <v>43879</v>
      </c>
      <c r="J16" s="1" t="s">
        <v>12</v>
      </c>
      <c r="K16" s="1"/>
      <c r="L16" s="2" t="str">
        <f t="shared" si="0"/>
        <v>-</v>
      </c>
    </row>
    <row r="17" spans="3:12" x14ac:dyDescent="0.25">
      <c r="C17" s="3">
        <v>8</v>
      </c>
      <c r="D17" s="1"/>
      <c r="E17" s="1" t="s">
        <v>17</v>
      </c>
      <c r="F17" s="1" t="s">
        <v>32</v>
      </c>
      <c r="G17" s="1" t="s">
        <v>28</v>
      </c>
      <c r="H17" s="1"/>
      <c r="I17" s="1">
        <v>43906</v>
      </c>
      <c r="J17" s="1" t="s">
        <v>12</v>
      </c>
      <c r="K17" s="1"/>
      <c r="L17" s="2" t="str">
        <f t="shared" si="0"/>
        <v>-</v>
      </c>
    </row>
    <row r="18" spans="3:12" hidden="1" x14ac:dyDescent="0.25">
      <c r="C18" s="3">
        <v>9</v>
      </c>
      <c r="D18" s="1"/>
      <c r="E18" s="1" t="s">
        <v>18</v>
      </c>
      <c r="F18" s="1" t="s">
        <v>33</v>
      </c>
      <c r="G18" s="1" t="s">
        <v>21</v>
      </c>
      <c r="H18" s="1"/>
      <c r="I18" s="1">
        <v>43894</v>
      </c>
      <c r="J18" s="1" t="s">
        <v>16</v>
      </c>
      <c r="K18" s="1"/>
      <c r="L18" s="2">
        <f t="shared" si="0"/>
        <v>1</v>
      </c>
    </row>
    <row r="19" spans="3:12" hidden="1" x14ac:dyDescent="0.25">
      <c r="C19" s="3">
        <v>10</v>
      </c>
      <c r="D19" s="1"/>
      <c r="E19" s="1" t="s">
        <v>18</v>
      </c>
      <c r="F19" s="1" t="s">
        <v>33</v>
      </c>
      <c r="G19" s="1" t="s">
        <v>22</v>
      </c>
      <c r="H19" s="1"/>
      <c r="I19" s="1">
        <v>43864</v>
      </c>
      <c r="J19" s="1" t="s">
        <v>16</v>
      </c>
      <c r="K19" s="1"/>
      <c r="L19" s="2">
        <f t="shared" si="0"/>
        <v>1</v>
      </c>
    </row>
    <row r="20" spans="3:12" hidden="1" x14ac:dyDescent="0.25">
      <c r="C20" s="3">
        <v>11</v>
      </c>
      <c r="D20" s="1"/>
      <c r="E20" s="1" t="s">
        <v>18</v>
      </c>
      <c r="F20" s="1" t="s">
        <v>33</v>
      </c>
      <c r="G20" s="1" t="s">
        <v>23</v>
      </c>
      <c r="H20" s="1"/>
      <c r="I20" s="1">
        <v>43864</v>
      </c>
      <c r="J20" s="1" t="s">
        <v>16</v>
      </c>
      <c r="K20" s="1"/>
      <c r="L20" s="2">
        <f t="shared" si="0"/>
        <v>1</v>
      </c>
    </row>
    <row r="21" spans="3:12" hidden="1" x14ac:dyDescent="0.25">
      <c r="C21" s="3">
        <v>12</v>
      </c>
      <c r="D21" s="1"/>
      <c r="E21" s="1" t="s">
        <v>18</v>
      </c>
      <c r="F21" s="1" t="s">
        <v>33</v>
      </c>
      <c r="G21" s="1" t="s">
        <v>24</v>
      </c>
      <c r="H21" s="1"/>
      <c r="I21" s="1">
        <v>43878</v>
      </c>
      <c r="J21" s="1" t="s">
        <v>16</v>
      </c>
      <c r="K21" s="1"/>
      <c r="L21" s="2">
        <f t="shared" si="0"/>
        <v>1</v>
      </c>
    </row>
    <row r="22" spans="3:12" hidden="1" x14ac:dyDescent="0.25">
      <c r="C22" s="3">
        <v>13</v>
      </c>
      <c r="D22" s="1"/>
      <c r="E22" s="1" t="s">
        <v>18</v>
      </c>
      <c r="F22" s="1" t="s">
        <v>33</v>
      </c>
      <c r="G22" s="1" t="s">
        <v>25</v>
      </c>
      <c r="H22" s="1"/>
      <c r="I22" s="1">
        <v>43864</v>
      </c>
      <c r="J22" s="1" t="s">
        <v>16</v>
      </c>
      <c r="K22" s="1"/>
      <c r="L22" s="2">
        <f t="shared" si="0"/>
        <v>1</v>
      </c>
    </row>
    <row r="23" spans="3:12" hidden="1" x14ac:dyDescent="0.25">
      <c r="C23" s="3">
        <v>14</v>
      </c>
      <c r="D23" s="1"/>
      <c r="E23" s="1" t="s">
        <v>18</v>
      </c>
      <c r="F23" s="1" t="s">
        <v>33</v>
      </c>
      <c r="G23" s="1" t="s">
        <v>26</v>
      </c>
      <c r="H23" s="1"/>
      <c r="I23" s="1">
        <v>43864</v>
      </c>
      <c r="J23" s="1" t="s">
        <v>16</v>
      </c>
      <c r="K23" s="1"/>
      <c r="L23" s="2">
        <f t="shared" si="0"/>
        <v>1</v>
      </c>
    </row>
    <row r="24" spans="3:12" hidden="1" x14ac:dyDescent="0.25">
      <c r="C24" s="3">
        <v>15</v>
      </c>
      <c r="D24" s="1"/>
      <c r="E24" s="1" t="s">
        <v>18</v>
      </c>
      <c r="F24" s="1" t="s">
        <v>33</v>
      </c>
      <c r="G24" s="1" t="s">
        <v>27</v>
      </c>
      <c r="H24" s="1"/>
      <c r="I24" s="1">
        <v>43878</v>
      </c>
      <c r="J24" s="1" t="s">
        <v>16</v>
      </c>
      <c r="K24" s="1"/>
      <c r="L24" s="2">
        <f t="shared" si="0"/>
        <v>1</v>
      </c>
    </row>
    <row r="25" spans="3:12" hidden="1" x14ac:dyDescent="0.25">
      <c r="C25" s="3">
        <v>16</v>
      </c>
      <c r="D25" s="1"/>
      <c r="E25" s="1" t="s">
        <v>19</v>
      </c>
      <c r="F25" s="1" t="s">
        <v>33</v>
      </c>
      <c r="G25" s="1" t="s">
        <v>21</v>
      </c>
      <c r="H25" s="1"/>
      <c r="I25" s="1">
        <v>43894</v>
      </c>
      <c r="J25" s="1" t="s">
        <v>16</v>
      </c>
      <c r="K25" s="1"/>
      <c r="L25" s="2">
        <f t="shared" si="0"/>
        <v>1</v>
      </c>
    </row>
    <row r="26" spans="3:12" hidden="1" x14ac:dyDescent="0.25">
      <c r="C26" s="3">
        <v>17</v>
      </c>
      <c r="D26" s="1"/>
      <c r="E26" s="1" t="s">
        <v>19</v>
      </c>
      <c r="F26" s="1" t="s">
        <v>33</v>
      </c>
      <c r="G26" s="1" t="s">
        <v>22</v>
      </c>
      <c r="H26" s="1"/>
      <c r="I26" s="1">
        <v>43867</v>
      </c>
      <c r="J26" s="1" t="s">
        <v>16</v>
      </c>
      <c r="K26" s="1"/>
      <c r="L26" s="2">
        <f t="shared" si="0"/>
        <v>1</v>
      </c>
    </row>
    <row r="27" spans="3:12" hidden="1" x14ac:dyDescent="0.25">
      <c r="C27" s="3">
        <v>18</v>
      </c>
      <c r="D27" s="1"/>
      <c r="E27" s="1" t="s">
        <v>19</v>
      </c>
      <c r="F27" s="1" t="s">
        <v>33</v>
      </c>
      <c r="G27" s="1" t="s">
        <v>23</v>
      </c>
      <c r="H27" s="1"/>
      <c r="I27" s="1">
        <v>43867</v>
      </c>
      <c r="J27" s="1" t="s">
        <v>16</v>
      </c>
      <c r="K27" s="1"/>
      <c r="L27" s="2">
        <f t="shared" si="0"/>
        <v>1</v>
      </c>
    </row>
    <row r="28" spans="3:12" hidden="1" x14ac:dyDescent="0.25">
      <c r="C28" s="3">
        <v>19</v>
      </c>
      <c r="D28" s="1"/>
      <c r="E28" s="1" t="s">
        <v>19</v>
      </c>
      <c r="F28" s="1" t="s">
        <v>33</v>
      </c>
      <c r="G28" s="1" t="s">
        <v>24</v>
      </c>
      <c r="H28" s="1"/>
      <c r="I28" s="1">
        <v>43879</v>
      </c>
      <c r="J28" s="1" t="s">
        <v>16</v>
      </c>
      <c r="K28" s="1"/>
      <c r="L28" s="2">
        <f t="shared" si="0"/>
        <v>1</v>
      </c>
    </row>
    <row r="29" spans="3:12" hidden="1" x14ac:dyDescent="0.25">
      <c r="C29" s="3">
        <v>20</v>
      </c>
      <c r="D29" s="1"/>
      <c r="E29" s="1" t="s">
        <v>19</v>
      </c>
      <c r="F29" s="1" t="s">
        <v>33</v>
      </c>
      <c r="G29" s="1" t="s">
        <v>25</v>
      </c>
      <c r="H29" s="1"/>
      <c r="I29" s="1">
        <v>43867</v>
      </c>
      <c r="J29" s="1" t="s">
        <v>16</v>
      </c>
      <c r="K29" s="1"/>
      <c r="L29" s="2">
        <f t="shared" si="0"/>
        <v>1</v>
      </c>
    </row>
    <row r="30" spans="3:12" hidden="1" x14ac:dyDescent="0.25">
      <c r="C30" s="3">
        <v>21</v>
      </c>
      <c r="D30" s="1"/>
      <c r="E30" s="1" t="s">
        <v>19</v>
      </c>
      <c r="F30" s="1" t="s">
        <v>33</v>
      </c>
      <c r="G30" s="1" t="s">
        <v>26</v>
      </c>
      <c r="H30" s="1"/>
      <c r="I30" s="1">
        <v>43867</v>
      </c>
      <c r="J30" s="1" t="s">
        <v>16</v>
      </c>
      <c r="K30" s="1"/>
      <c r="L30" s="2">
        <f t="shared" si="0"/>
        <v>1</v>
      </c>
    </row>
    <row r="31" spans="3:12" hidden="1" x14ac:dyDescent="0.25">
      <c r="C31" s="3">
        <v>22</v>
      </c>
      <c r="D31" s="1"/>
      <c r="E31" s="1" t="s">
        <v>19</v>
      </c>
      <c r="F31" s="1" t="s">
        <v>33</v>
      </c>
      <c r="G31" s="1" t="s">
        <v>27</v>
      </c>
      <c r="H31" s="1"/>
      <c r="I31" s="1">
        <v>43879</v>
      </c>
      <c r="J31" s="1" t="s">
        <v>16</v>
      </c>
      <c r="K31" s="1"/>
      <c r="L31" s="2">
        <f t="shared" si="0"/>
        <v>1</v>
      </c>
    </row>
    <row r="32" spans="3:12" x14ac:dyDescent="0.25">
      <c r="C32" s="3">
        <v>23</v>
      </c>
      <c r="D32" s="1"/>
      <c r="E32" s="1" t="s">
        <v>20</v>
      </c>
      <c r="F32" s="1" t="s">
        <v>34</v>
      </c>
      <c r="G32" s="1" t="s">
        <v>21</v>
      </c>
      <c r="H32" s="1"/>
      <c r="I32" s="1">
        <v>43866</v>
      </c>
      <c r="J32" s="1" t="s">
        <v>12</v>
      </c>
      <c r="K32" s="1"/>
      <c r="L32" s="2" t="str">
        <f t="shared" si="0"/>
        <v>-</v>
      </c>
    </row>
    <row r="33" spans="3:12" x14ac:dyDescent="0.25">
      <c r="C33" s="3">
        <v>24</v>
      </c>
      <c r="D33" s="1"/>
      <c r="E33" s="1" t="s">
        <v>20</v>
      </c>
      <c r="F33" s="1" t="s">
        <v>34</v>
      </c>
      <c r="G33" s="1" t="s">
        <v>22</v>
      </c>
      <c r="H33" s="1"/>
      <c r="I33" s="1">
        <v>43866</v>
      </c>
      <c r="J33" s="1" t="s">
        <v>12</v>
      </c>
      <c r="K33" s="1"/>
      <c r="L33" s="2" t="str">
        <f t="shared" si="0"/>
        <v>-</v>
      </c>
    </row>
    <row r="34" spans="3:12" x14ac:dyDescent="0.25">
      <c r="C34" s="3">
        <v>25</v>
      </c>
      <c r="D34" s="1"/>
      <c r="E34" s="1" t="s">
        <v>20</v>
      </c>
      <c r="F34" s="1" t="s">
        <v>34</v>
      </c>
      <c r="G34" s="1" t="s">
        <v>23</v>
      </c>
      <c r="H34" s="1"/>
      <c r="I34" s="1">
        <v>43879</v>
      </c>
      <c r="J34" s="1" t="s">
        <v>12</v>
      </c>
      <c r="K34" s="1"/>
      <c r="L34" s="2" t="str">
        <f t="shared" si="0"/>
        <v>-</v>
      </c>
    </row>
    <row r="35" spans="3:12" x14ac:dyDescent="0.25">
      <c r="C35" s="3">
        <v>26</v>
      </c>
      <c r="D35" s="1"/>
      <c r="E35" s="1" t="s">
        <v>20</v>
      </c>
      <c r="F35" s="1" t="s">
        <v>34</v>
      </c>
      <c r="G35" s="1" t="s">
        <v>24</v>
      </c>
      <c r="H35" s="1"/>
      <c r="I35" s="1">
        <v>43866</v>
      </c>
      <c r="J35" s="1" t="s">
        <v>12</v>
      </c>
      <c r="K35" s="1"/>
      <c r="L35" s="2" t="str">
        <f t="shared" si="0"/>
        <v>-</v>
      </c>
    </row>
    <row r="36" spans="3:12" x14ac:dyDescent="0.25">
      <c r="C36" s="3">
        <v>27</v>
      </c>
      <c r="D36" s="1"/>
      <c r="E36" s="1" t="s">
        <v>20</v>
      </c>
      <c r="F36" s="1" t="s">
        <v>34</v>
      </c>
      <c r="G36" s="1" t="s">
        <v>25</v>
      </c>
      <c r="H36" s="1"/>
      <c r="I36" s="1">
        <v>43866</v>
      </c>
      <c r="J36" s="1" t="s">
        <v>12</v>
      </c>
      <c r="K36" s="1"/>
      <c r="L36" s="2" t="str">
        <f t="shared" si="0"/>
        <v>-</v>
      </c>
    </row>
    <row r="37" spans="3:12" x14ac:dyDescent="0.25">
      <c r="C37" s="3">
        <v>28</v>
      </c>
      <c r="D37" s="1"/>
      <c r="E37" s="1" t="s">
        <v>20</v>
      </c>
      <c r="F37" s="1" t="s">
        <v>34</v>
      </c>
      <c r="G37" s="1" t="s">
        <v>26</v>
      </c>
      <c r="H37" s="1"/>
      <c r="I37" s="1">
        <v>43879</v>
      </c>
      <c r="J37" s="1" t="s">
        <v>12</v>
      </c>
      <c r="K37" s="1"/>
      <c r="L37" s="2" t="str">
        <f t="shared" si="0"/>
        <v>-</v>
      </c>
    </row>
    <row r="38" spans="3:12" x14ac:dyDescent="0.25">
      <c r="C38" s="3">
        <v>29</v>
      </c>
      <c r="D38" s="1"/>
      <c r="E38" s="1" t="s">
        <v>20</v>
      </c>
      <c r="F38" s="1" t="s">
        <v>34</v>
      </c>
      <c r="G38" s="1" t="s">
        <v>27</v>
      </c>
      <c r="H38" s="1"/>
      <c r="I38" s="1">
        <v>43913</v>
      </c>
      <c r="J38" s="1" t="s">
        <v>12</v>
      </c>
      <c r="K38" s="1"/>
      <c r="L38" s="2" t="str">
        <f t="shared" si="0"/>
        <v>-</v>
      </c>
    </row>
    <row r="39" spans="3:12" x14ac:dyDescent="0.25">
      <c r="C39" s="3">
        <v>30</v>
      </c>
      <c r="D39" s="1"/>
      <c r="E39" s="1" t="s">
        <v>20</v>
      </c>
      <c r="F39" s="1" t="s">
        <v>34</v>
      </c>
      <c r="G39" s="1" t="s">
        <v>28</v>
      </c>
      <c r="H39" s="1"/>
      <c r="I39" s="1">
        <v>43908</v>
      </c>
      <c r="J39" s="1" t="s">
        <v>12</v>
      </c>
      <c r="K39" s="1"/>
      <c r="L39" s="2" t="str">
        <f t="shared" si="0"/>
        <v>-</v>
      </c>
    </row>
    <row r="40" spans="3:12" x14ac:dyDescent="0.25">
      <c r="C40" s="3">
        <v>31</v>
      </c>
      <c r="D40" s="1"/>
      <c r="E40" s="1" t="s">
        <v>20</v>
      </c>
      <c r="F40" s="1" t="s">
        <v>34</v>
      </c>
      <c r="G40" s="1" t="s">
        <v>29</v>
      </c>
      <c r="H40" s="1"/>
      <c r="I40" s="1">
        <v>43894</v>
      </c>
      <c r="J40" s="1" t="s">
        <v>12</v>
      </c>
      <c r="K40" s="1"/>
      <c r="L40" s="2" t="str">
        <f t="shared" si="0"/>
        <v>-</v>
      </c>
    </row>
    <row r="41" spans="3:12" x14ac:dyDescent="0.25">
      <c r="C41" s="3">
        <v>32</v>
      </c>
      <c r="D41" s="1"/>
      <c r="E41" s="1" t="s">
        <v>20</v>
      </c>
      <c r="F41" s="1" t="s">
        <v>34</v>
      </c>
      <c r="G41" s="1" t="s">
        <v>30</v>
      </c>
      <c r="H41" s="1"/>
      <c r="I41" s="1">
        <v>43908</v>
      </c>
      <c r="J41" s="1" t="s">
        <v>12</v>
      </c>
      <c r="K41" s="1"/>
      <c r="L41" s="2" t="str">
        <f t="shared" si="0"/>
        <v>-</v>
      </c>
    </row>
    <row r="42" spans="3:12" x14ac:dyDescent="0.25">
      <c r="C42" s="3">
        <v>33</v>
      </c>
      <c r="D42" s="1"/>
      <c r="E42" s="1" t="s">
        <v>20</v>
      </c>
      <c r="F42" s="1" t="s">
        <v>34</v>
      </c>
      <c r="G42" s="1" t="s">
        <v>31</v>
      </c>
      <c r="H42" s="1"/>
      <c r="I42" s="1">
        <v>43902</v>
      </c>
      <c r="J42" s="1" t="s">
        <v>12</v>
      </c>
      <c r="K42" s="1"/>
      <c r="L42" s="2" t="str">
        <f t="shared" si="0"/>
        <v>-</v>
      </c>
    </row>
  </sheetData>
  <autoFilter ref="C9:L42">
    <filterColumn colId="7">
      <filters>
        <filter val="недозвон"/>
      </filters>
    </filterColumn>
  </autoFilter>
  <mergeCells count="4">
    <mergeCell ref="C2:L2"/>
    <mergeCell ref="D4:E4"/>
    <mergeCell ref="D5:E5"/>
    <mergeCell ref="D6:E6"/>
  </mergeCells>
  <dataValidations count="1">
    <dataValidation type="list" allowBlank="1" showInputMessage="1" showErrorMessage="1" sqref="J10:J42">
      <formula1>"так,ні,недозвон"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2020-04-30T10:11:11Z</dcterms:modified>
</cp:coreProperties>
</file>