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<sst xmlns="http://schemas.openxmlformats.org/spreadsheetml/2006/main" count="13" uniqueCount="11">
  <si>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Дано:</t>
  </si>
  <si>
    <t>Столб1</t>
  </si>
  <si>
    <t>Столб2</t>
  </si>
  <si>
    <t>Белый</t>
  </si>
  <si>
    <t>Красный</t>
  </si>
  <si>
    <t>Жёлтый</t>
  </si>
  <si>
    <t>первый, второй, третий</t>
  </si>
  <si>
    <t>второй, пятый</t>
  </si>
  <si>
    <t>третий, четвёртый, шестой</t>
  </si>
  <si>
    <t>Надо, чтобы было:</t>
  </si>
  <si>
    <t>Получается :(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</si>
</sst>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36" fillId="33" borderId="10" xfId="0" applyFont="1" applyFill="1" applyBorder="1" applyAlignment="1">
      <alignment/>
    </xf>
    <xf numFmtId="0" fontId="36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H2" sqref="H2"/>
    </sheetView>
  </sheetViews>
  <sheetFormatPr defaultColWidth="9.00390625" defaultRowHeight="15.75"/>
  <cols>
    <col min="4" max="4" width="24.25390625" style="0" bestFit="1" customWidth="1"/>
    <col min="6" max="6" width="16.75390625" style="0" bestFit="1" customWidth="1"/>
    <col min="7" max="7" width="9.875" style="0" bestFit="1" customWidth="1"/>
    <col min="9" max="9" width="12.00390625" style="0" bestFit="1" customWidth="1"/>
  </cols>
  <sheetData>
    <row r="1" spans="1:9" ht="15.75">
      <c r="A1" t="s">
        <v>0</v>
      </c>
      <c r="C1" s="1" t="s">
        <v>1</v>
      </c>
      <c r="D1" s="1" t="s">
        <v>2</v>
      </c>
      <c r="F1" t="s">
        <v>9</v>
      </c>
      <c r="G1" s="1" t="s">
        <v>2</v>
      </c>
      <c r="H1" s="3" t="s">
        <v>1</v>
      </c>
      <c r="I1" s="1" t="s">
        <v>10</v>
      </c>
    </row>
    <row r="2" spans="3:9" ht="15.75">
      <c r="C2" s="2" t="s">
        <v>3</v>
      </c>
      <c r="D2" s="2" t="s">
        <v>6</v>
      </c>
      <c r="G2" s="4" t="str">
        <f>TRIM(LEFTB(SUBSTITUTE(MID(VLOOKUP(H2,C:D,2,),SEARCH("\",SUBSTITUTE(","&amp;VLOOKUP(H2,C:D,2,),",","\",ROW()-MATCH(H2,H$1:H2,)+1)),99),",",REPT(" ",99)),99))</f>
        <v>первый</v>
      </c>
      <c r="H2" s="4" t="str">
        <f>IF(ROW()-MATCH(H1,H$1:H1,)&gt;LEN(VLOOKUP(H1,C:D,2,))-LEN(SUBSTITUTE(VLOOKUP(H1,C:D,2,),",",)),INDEX(C:C,MATCH(H1,C:C,)+1),H1)</f>
        <v>Белый</v>
      </c>
      <c r="I2" s="2" t="str">
        <f>LOOKUP(,-SEARCH(G2,D:D),C:C)</f>
        <v>Белый</v>
      </c>
    </row>
    <row r="3" spans="3:9" ht="15.75">
      <c r="C3" s="2" t="s">
        <v>4</v>
      </c>
      <c r="D3" s="2" t="s">
        <v>7</v>
      </c>
      <c r="G3" s="4" t="str">
        <f>TRIM(LEFTB(SUBSTITUTE(MID(VLOOKUP(H3,C:D,2,),SEARCH("\",SUBSTITUTE(","&amp;VLOOKUP(H3,C:D,2,),",","\",ROW()-MATCH(H3,H$1:H3,)+1)),99),",",REPT(" ",99)),99))</f>
        <v>второй</v>
      </c>
      <c r="H3" s="4" t="str">
        <f>IF(ROW()-MATCH(H2,H$1:H2,)&gt;LEN(VLOOKUP(H2,C:D,2,))-LEN(SUBSTITUTE(VLOOKUP(H2,C:D,2,),",",)),INDEX(C:C,MATCH(H2,C:C,)+1),H2)</f>
        <v>Белый</v>
      </c>
      <c r="I3" s="2" t="str">
        <f aca="true" t="shared" si="0" ref="I3:I9">LOOKUP(,-SEARCH(G3,D$1:D$65536),C$1:C$65536)</f>
        <v>Красный</v>
      </c>
    </row>
    <row r="4" spans="3:9" ht="15.75">
      <c r="C4" s="2" t="s">
        <v>5</v>
      </c>
      <c r="D4" s="2" t="s">
        <v>8</v>
      </c>
      <c r="G4" s="4" t="str">
        <f>TRIM(LEFTB(SUBSTITUTE(MID(VLOOKUP(H4,C:D,2,),SEARCH("\",SUBSTITUTE(","&amp;VLOOKUP(H4,C:D,2,),",","\",ROW()-MATCH(H4,H$1:H4,)+1)),99),",",REPT(" ",99)),99))</f>
        <v>третий</v>
      </c>
      <c r="H4" s="4" t="str">
        <f>IF(ROW()-MATCH(H3,H$1:H3,)&gt;LEN(VLOOKUP(H3,C:D,2,))-LEN(SUBSTITUTE(VLOOKUP(H3,C:D,2,),",",)),INDEX(C:C,MATCH(H3,C:C,)+1),H3)</f>
        <v>Белый</v>
      </c>
      <c r="I4" s="2" t="str">
        <f t="shared" si="0"/>
        <v>Жёлтый</v>
      </c>
    </row>
    <row r="5" spans="7:9" ht="15.75">
      <c r="G5" s="4" t="str">
        <f>TRIM(LEFTB(SUBSTITUTE(MID(VLOOKUP(H5,C:D,2,),SEARCH("\",SUBSTITUTE(","&amp;VLOOKUP(H5,C:D,2,),",","\",ROW()-MATCH(H5,H$1:H5,)+1)),99),",",REPT(" ",99)),99))</f>
        <v>второй</v>
      </c>
      <c r="H5" s="4" t="str">
        <f>IF(ROW()-MATCH(H4,H$1:H4,)&gt;LEN(VLOOKUP(H4,C:D,2,))-LEN(SUBSTITUTE(VLOOKUP(H4,C:D,2,),",",)),INDEX(C:C,MATCH(H4,C:C,)+1),H4)</f>
        <v>Красный</v>
      </c>
      <c r="I5" s="2" t="str">
        <f t="shared" si="0"/>
        <v>Красный</v>
      </c>
    </row>
    <row r="6" spans="7:9" ht="15.75">
      <c r="G6" s="4" t="str">
        <f>TRIM(LEFTB(SUBSTITUTE(MID(VLOOKUP(H6,C:D,2,),SEARCH("\",SUBSTITUTE(","&amp;VLOOKUP(H6,C:D,2,),",","\",ROW()-MATCH(H6,H$1:H6,)+1)),99),",",REPT(" ",99)),99))</f>
        <v>пятый</v>
      </c>
      <c r="H6" s="4" t="str">
        <f>IF(ROW()-MATCH(H5,H$1:H5,)&gt;LEN(VLOOKUP(H5,C:D,2,))-LEN(SUBSTITUTE(VLOOKUP(H5,C:D,2,),",",)),INDEX(C:C,MATCH(H5,C:C,)+1),H5)</f>
        <v>Красный</v>
      </c>
      <c r="I6" s="2" t="str">
        <f t="shared" si="0"/>
        <v>Красный</v>
      </c>
    </row>
    <row r="7" spans="7:9" ht="15.75">
      <c r="G7" s="4" t="str">
        <f>TRIM(LEFTB(SUBSTITUTE(MID(VLOOKUP(H7,C:D,2,),SEARCH("\",SUBSTITUTE(","&amp;VLOOKUP(H7,C:D,2,),",","\",ROW()-MATCH(H7,H$1:H7,)+1)),99),",",REPT(" ",99)),99))</f>
        <v>третий</v>
      </c>
      <c r="H7" s="4" t="str">
        <f>IF(ROW()-MATCH(H6,H$1:H6,)&gt;LEN(VLOOKUP(H6,C:D,2,))-LEN(SUBSTITUTE(VLOOKUP(H6,C:D,2,),",",)),INDEX(C:C,MATCH(H6,C:C,)+1),H6)</f>
        <v>Жёлтый</v>
      </c>
      <c r="I7" s="2" t="str">
        <f t="shared" si="0"/>
        <v>Жёлтый</v>
      </c>
    </row>
    <row r="8" spans="7:9" ht="15.75">
      <c r="G8" s="4" t="str">
        <f>TRIM(LEFTB(SUBSTITUTE(MID(VLOOKUP(H8,C:D,2,),SEARCH("\",SUBSTITUTE(","&amp;VLOOKUP(H8,C:D,2,),",","\",ROW()-MATCH(H8,H$1:H8,)+1)),99),",",REPT(" ",99)),99))</f>
        <v>четвёртый</v>
      </c>
      <c r="H8" s="4" t="str">
        <f>IF(ROW()-MATCH(H7,H$1:H7,)&gt;LEN(VLOOKUP(H7,C:D,2,))-LEN(SUBSTITUTE(VLOOKUP(H7,C:D,2,),",",)),INDEX(C:C,MATCH(H7,C:C,)+1),H7)</f>
        <v>Жёлтый</v>
      </c>
      <c r="I8" s="2" t="str">
        <f t="shared" si="0"/>
        <v>Жёлтый</v>
      </c>
    </row>
    <row r="9" spans="7:9" ht="15.75">
      <c r="G9" s="4" t="str">
        <f>TRIM(LEFTB(SUBSTITUTE(MID(VLOOKUP(H9,C:D,2,),SEARCH("\",SUBSTITUTE(","&amp;VLOOKUP(H9,C:D,2,),",","\",ROW()-MATCH(H9,H$1:H9,)+1)),99),",",REPT(" ",99)),99))</f>
        <v>шестой</v>
      </c>
      <c r="H9" s="4" t="str">
        <f>IF(ROW()-MATCH(H8,H$1:H8,)&gt;LEN(VLOOKUP(H8,C:D,2,))-LEN(SUBSTITUTE(VLOOKUP(H8,C:D,2,),",",)),INDEX(C:C,MATCH(H8,C:C,)+1),H8)</f>
        <v>Жёлтый</v>
      </c>
      <c r="I9" s="2" t="str">
        <f t="shared" si="0"/>
        <v>Жёлтый</v>
      </c>
    </row>
    <row r="10" spans="7:8" ht="15.75">
      <c r="G10" s="4" t="e">
        <f>TRIM(LEFTB(SUBSTITUTE(MID(VLOOKUP(H10,C:D,2,),SEARCH("\",SUBSTITUTE(","&amp;VLOOKUP(H10,C:D,2,),",","\",ROW()-MATCH(H10,H$1:H10,)+1)),99),",",REPT(" ",99)),99))</f>
        <v>#N/A</v>
      </c>
      <c r="H10" s="4">
        <f>IF(ROW()-MATCH(H9,H$1:H9,)&gt;LEN(VLOOKUP(H9,C:D,2,))-LEN(SUBSTITUTE(VLOOKUP(H9,C:D,2,),",",)),INDEX(C:C,MATCH(H9,C:C,)+1),H9)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ПАО Сбербанк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Агеев Дмитрий Игоревич</dc:creator>
  <cp:keywords/>
  <dc:description/>
  <cp:lastModifiedBy>Intel</cp:lastModifiedBy>
  <dcterms:created xsi:type="dcterms:W3CDTF">2020-05-14T12:42:16Z</dcterms:created>
  <dcterms:modified xsi:type="dcterms:W3CDTF">2020-05-14T14:15:26Z</dcterms:modified>
  <cp:category/>
  <cp:version/>
  <cp:contentType/>
  <cp:contentStatus/>
</cp:coreProperties>
</file>