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hidePivotFieldList="1" checkCompatibility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KROSAV~1\AppData\Local\Temp\"/>
    </mc:Choice>
  </mc:AlternateContent>
  <bookViews>
    <workbookView xWindow="0" yWindow="0" windowWidth="9450" windowHeight="5640" activeTab="1"/>
  </bookViews>
  <sheets>
    <sheet name="Апрель 2020" sheetId="2" r:id="rId1"/>
    <sheet name="Sheet1" sheetId="1" r:id="rId2"/>
  </sheets>
  <definedNames>
    <definedName name="ExternalData_1" localSheetId="1" hidden="1">Sheet1!$I$3:$J$22</definedName>
  </definedNames>
  <calcPr calcId="152511"/>
  <pivotCaches>
    <pivotCache cacheId="43" r:id="rId3"/>
  </pivotCaches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" i="2"/>
  <c r="C2" i="2" l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29" i="2"/>
  <c r="B229" i="2" s="1"/>
  <c r="C230" i="2"/>
  <c r="B230" i="2" s="1"/>
  <c r="C231" i="2"/>
  <c r="B231" i="2" s="1"/>
</calcChain>
</file>

<file path=xl/connections.xml><?xml version="1.0" encoding="utf-8"?>
<connections xmlns="http://schemas.openxmlformats.org/spreadsheetml/2006/main">
  <connection id="1" keepAlive="1" name="Запрос — Запрос1" description="Соединение с запросом &quot;Запрос1&quot; в книге." type="5" refreshedVersion="5" background="1" saveData="1">
    <dbPr connection="provider=Microsoft.Mashup.OleDb.1;data source=$EmbeddedMashup(097ea3e1-f8c3-4ba5-a3e7-499a49ccb497)$;location=Запрос1;extended properties=UEsDBBQAAgAIALOjp1AxQeUkqgAAAPoAAAASABwAQ29uZmlnL1BhY2thZ2UueG1sIKIYACigFAAAAAAAAAAAAAAAAAAAAAAAAAAAAIWPQQ6CMBREr0K657eFYIR8ysKtJEajcdtAhUYohhbhbi48klfQRDHu3M28vMXM43bHbGob76p6qzuTEg6MeMoUXalNlZLBnfwlyQRuZHGWlfJesrHJZMuU1M5dEkrHcYQxhK6vaMAYp8d8vStq1UrylfV/2dfGOmkKRQQe3mNEAFEMEQ8jCBhHOmPMtZkzhwjCIF4AQ/qDcTU0buiV6Ad/u0c6V6SfH+IJUEsDBBQAAgAIALOjp1APyumrpAAAAOkAAAATABwAW0NvbnRlbnRfVHlwZXNdLnhtbCCiGAAooBQAAAAAAAAAAAAAAAAAAAAAAAAAAABtjksOwjAMRK8SeZ+6sEAINWUB3IALRMH9iOajxkXhbCw4ElcgbXeIpWfmeebzelfHZAfxoDH23inYFCUIcsbfetcqmLiRezjW1fUZKIocdVFBxxwOiNF0ZHUsfCCXncaPVnM+xxaDNnfdEm7LcofGOybHkucfUFdnavQ0sLikLK+1GQdxWnNzlQKmxLjI+JewP3kdwtAbzdnEJG2UdiFxGV5/AVBLAwQUAAIACACzo6dQimJwoYkBAACjAwAAEwAcAEZvcm11bGFzL1NlY3Rpb24xLm0gohgAKKAUAAAAAAAAAAAAAAAAAAAAAAAAAAAArVExS8NAGN0L/Q9HpgRCaNOx1CVUQbRDKziEDJfkw4Ymd+WSSCUEqoOToLi4OfgL6lAQKvYvXP6Rl6Sk1ka6+C139+5933v3LgQn8ihBo3Jtd5uNZiMcYwYu4i98wdfZnH9lt23UQz5EDSRqRGPmgAAusO2DNoAwAveUekQurneqP3PA14yYMSDRJWUTm9KJrCTmAAfQk/ibkHjnK/6R3fOFLlmpaVASCa6l7g+T+Ctf86VwtMjuhKu5VEM6pPhUPGnJV9mD3tJb/yEp4Tq0swspJaU/m2LiVuGVx2JvUD8OiFymqxZDUVKjLzw9Fy/4zB6lNOdgrY4l0B+8jfw5sCtAlfwxo8EQHMrcUC4Rgwa2RzZmQrn0px70UeoddKHKWOkd7Wdl7kN5/R7YO/PCSBtCQK9hEPt+KCc4aaUqTvQ0VfLdH3MqC+WEURzkne28syM697ssVeSvmNja5HbCaDzd5lYc5SLM2k/KvyXZzQewM0aVurm9ExIoupkCInFgA8vteGQr2v0GUEsBAi0AFAACAAgAs6OnUDFB5SSqAAAA+gAAABIAAAAAAAAAAAAAAAAAAAAAAENvbmZpZy9QYWNrYWdlLnhtbFBLAQItABQAAgAIALOjp1APyumrpAAAAOkAAAATAAAAAAAAAAAAAAAAAPYAAABbQ29udGVudF9UeXBlc10ueG1sUEsBAi0AFAACAAgAs6OnUIpicKGJAQAAowMAABMAAAAAAAAAAAAAAAAA5wEAAEZvcm11bGFzL1NlY3Rpb24xLm1QSwUGAAAAAAMAAwDCAAAAvQMAAAAA" command="SELECT * FROM [Запрос1]"/>
  </connection>
</connections>
</file>

<file path=xl/sharedStrings.xml><?xml version="1.0" encoding="utf-8"?>
<sst xmlns="http://schemas.openxmlformats.org/spreadsheetml/2006/main" count="90" uniqueCount="35">
  <si>
    <t>Оператор</t>
  </si>
  <si>
    <t>1_Афон</t>
  </si>
  <si>
    <t>1_Ахме</t>
  </si>
  <si>
    <t>1_Баб</t>
  </si>
  <si>
    <t>1_Бар</t>
  </si>
  <si>
    <t>1_Бект</t>
  </si>
  <si>
    <t>1_Бел</t>
  </si>
  <si>
    <t>1_Боч</t>
  </si>
  <si>
    <t>1_Бул</t>
  </si>
  <si>
    <t>1_Бур</t>
  </si>
  <si>
    <t>1_Бурм</t>
  </si>
  <si>
    <t>1_Ваку</t>
  </si>
  <si>
    <t>1_Боб</t>
  </si>
  <si>
    <t>1_Бельч</t>
  </si>
  <si>
    <t>1_Аюп</t>
  </si>
  <si>
    <t>1_Афан</t>
  </si>
  <si>
    <t>1_Анто</t>
  </si>
  <si>
    <t>1_Андр</t>
  </si>
  <si>
    <t>1_Анд</t>
  </si>
  <si>
    <t>1_Алиу</t>
  </si>
  <si>
    <t>6 апреля</t>
  </si>
  <si>
    <t>5 апреля</t>
  </si>
  <si>
    <t>4 апреля</t>
  </si>
  <si>
    <t>3 апреля</t>
  </si>
  <si>
    <t>2 апреля</t>
  </si>
  <si>
    <t>1 апреля</t>
  </si>
  <si>
    <t>Минуты</t>
  </si>
  <si>
    <t>Время</t>
  </si>
  <si>
    <t>Общий итог</t>
  </si>
  <si>
    <t>Столбец</t>
  </si>
  <si>
    <t>Страница1</t>
  </si>
  <si>
    <t>Сумма по полю Значение</t>
  </si>
  <si>
    <t>Sheet1</t>
  </si>
  <si>
    <t>Апрель2020</t>
  </si>
  <si>
    <t xml:space="preserve">Оператор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</si>
</sst>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hh]:mm"/>
  </numFmts>
  <fonts count="2" x14ac:knownFonts="1">
    <font>
      <sz val="10"/>
      <name val="Arial"/>
    </font>
    <font>
      <b/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/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10" fontId="0" fillId="0" borderId="0" xfId="0" applyNumberFormat="1"/>
    <xf numFmtId="12" fontId="1" fillId="0" borderId="0" xfId="0" applyNumberFormat="1" applyFont="1"/>
    <xf numFmtId="12" fontId="0" fillId="0" borderId="0" xfId="0" applyNumberForma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1" fillId="2" borderId="0" xfId="0" applyFont="1" applyFill="1"/>
    <xf numFmtId="0" fontId="1" fillId="4" borderId="0" xfId="0" applyFont="1" applyFill="1"/>
    <xf numFmtId="0" fontId="1" fillId="5" borderId="0" xfId="0" applyFont="1" applyFill="1"/>
    <xf numFmtId="0" fontId="1" fillId="3" borderId="0" xfId="0" applyFont="1" applyFill="1"/>
    <xf numFmtId="165" fontId="0" fillId="5" borderId="0" xfId="0" applyNumberFormat="1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165" fontId="0" fillId="0" borderId="0" xfId="0" applyNumberFormat="1"/>
    <xf numFmtId="0" fontId="0" fillId="0" borderId="1" xfId="0" pivotButton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46" fontId="0" fillId="0" borderId="0" xfId="0" applyNumberFormat="1"/>
    <xf numFmtId="0" fontId="0" fillId="0" borderId="2" xfId="0" pivotButton="1" applyBorder="1"/>
    <xf numFmtId="0" fontId="0" fillId="0" borderId="12" xfId="0" applyBorder="1"/>
    <xf numFmtId="165" fontId="0" fillId="0" borderId="1" xfId="0" applyNumberFormat="1" applyBorder="1"/>
    <xf numFmtId="165" fontId="0" fillId="0" borderId="6" xfId="0" applyNumberFormat="1" applyBorder="1"/>
    <xf numFmtId="165" fontId="0" fillId="0" borderId="7" xfId="0" applyNumberFormat="1" applyBorder="1"/>
    <xf numFmtId="165" fontId="0" fillId="0" borderId="8" xfId="0" applyNumberFormat="1" applyBorder="1"/>
    <xf numFmtId="165" fontId="0" fillId="0" borderId="9" xfId="0" applyNumberFormat="1" applyBorder="1"/>
    <xf numFmtId="165" fontId="0" fillId="0" borderId="11" xfId="0" applyNumberFormat="1" applyBorder="1"/>
    <xf numFmtId="165" fontId="0" fillId="0" borderId="5" xfId="0" applyNumberFormat="1" applyBorder="1"/>
    <xf numFmtId="165" fontId="0" fillId="0" borderId="10" xfId="0" applyNumberFormat="1" applyBorder="1"/>
    <xf numFmtId="0" fontId="0" fillId="0" borderId="0" xfId="0" applyNumberFormat="1" applyAlignment="1"/>
    <xf numFmtId="165" fontId="0" fillId="0" borderId="0" xfId="0" quotePrefix="1" applyNumberFormat="1" applyAlignment="1"/>
  </cellXfs>
  <cellStyles count="1">
    <cellStyle name="Обычный" xfId="0" builtinId="0"/>
  </cellStyles>
  <dxfs count="15">
    <dxf>
      <numFmt numFmtId="165" formatCode="[hh]:mm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  <dxf>
      <numFmt numFmtId="17" formatCode="#&quot; &quot;?/?"/>
    </dxf>
    <dxf>
      <numFmt numFmtId="165" formatCode="[hh]:mm"/>
      <fill>
        <patternFill patternType="solid">
          <fgColor indexed="64"/>
          <bgColor theme="6" tint="0.59999389629810485"/>
        </patternFill>
      </fill>
    </dxf>
    <dxf>
      <fill>
        <patternFill patternType="solid">
          <fgColor indexed="64"/>
          <bgColor theme="9" tint="0.39997558519241921"/>
        </patternFill>
      </fill>
    </dxf>
    <dxf>
      <fill>
        <patternFill patternType="solid">
          <fgColor indexed="64"/>
          <bgColor theme="9" tint="0.39997558519241921"/>
        </patternFill>
      </fill>
    </dxf>
    <dxf>
      <fill>
        <patternFill patternType="solid">
          <fgColor indexed="64"/>
          <bgColor theme="3" tint="0.59999389629810485"/>
        </patternFill>
      </fill>
    </dxf>
  </dxfs>
  <tableStyles count="2" defaultTableStyle="TableStyleMedium2" defaultPivotStyle="PivotStyleLight16">
    <tableStyle name="TableStyleQueryPreview" pivot="0" count="3">
      <tableStyleElement type="wholeTable" dxfId="9"/>
      <tableStyleElement type="headerRow" dxfId="8"/>
      <tableStyleElement type="firstRowStripe" dxfId="7"/>
    </tableStyle>
    <tableStyle name="TableStyleQueryResult" pivot="0" count="3">
      <tableStyleElement type="wholeTable" dxfId="6"/>
      <tableStyleElement type="headerRow" dxfId="5"/>
      <tableStyleElement type="first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rosav4ig" refreshedDate="43958.84033634259" refreshedVersion="5" recordCount="156">
  <cacheSource type="consolidation">
    <consolidation autoPage="0">
      <pages count="1">
        <page count="2">
          <pageItem name="Апрель2020"/>
          <pageItem name="Sheet1"/>
        </page>
      </pages>
      <rangeSets count="2">
        <rangeSet i1="0" name="=Апрель2020[#Все]"/>
        <rangeSet i1="1" name="=Таблица2[#Все]"/>
      </rangeSets>
    </consolidation>
  </cacheSource>
  <cacheFields count="4">
    <cacheField name="Строка" numFmtId="0">
      <sharedItems count="19">
        <s v="1_Алиу"/>
        <s v="1_Анд"/>
        <s v="1_Андр"/>
        <s v="1_Анто"/>
        <s v="1_Афан"/>
        <s v="1_Афон"/>
        <s v="1_Ахме"/>
        <s v="1_Аюп"/>
        <s v="1_Баб"/>
        <s v="1_Бар"/>
        <s v="1_Бект"/>
        <s v="1_Бел"/>
        <s v="1_Бельч"/>
        <s v="1_Боб"/>
        <s v="1_Боч"/>
        <s v="1_Бул"/>
        <s v="1_Бур"/>
        <s v="1_Бурм"/>
        <s v="1_Ваку"/>
      </sharedItems>
    </cacheField>
    <cacheField name="Столбец" numFmtId="0">
      <sharedItems count="8">
        <s v="Время"/>
        <s v="Минуты"/>
        <s v="1 апреля"/>
        <s v="2 апреля"/>
        <s v="3 апреля"/>
        <s v="4 апреля"/>
        <s v="5 апреля"/>
        <s v="6 апреля"/>
      </sharedItems>
    </cacheField>
    <cacheField name="Значение" numFmtId="0">
      <sharedItems containsDate="1" containsString="0" containsBlank="1" containsMixedTypes="1" minDate="1899-12-31T00:00:00" maxDate="1900-01-13T03:15:00"/>
    </cacheField>
    <cacheField name="Страница1" numFmtId="0">
      <sharedItems count="2">
        <s v="Апрель2020"/>
        <s v="Sheet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6">
  <r>
    <x v="0"/>
    <x v="0"/>
    <d v="1899-12-30T02:40:00"/>
    <x v="0"/>
  </r>
  <r>
    <x v="0"/>
    <x v="1"/>
    <n v="160"/>
    <x v="0"/>
  </r>
  <r>
    <x v="0"/>
    <x v="2"/>
    <m/>
    <x v="0"/>
  </r>
  <r>
    <x v="0"/>
    <x v="3"/>
    <m/>
    <x v="0"/>
  </r>
  <r>
    <x v="0"/>
    <x v="4"/>
    <n v="69"/>
    <x v="0"/>
  </r>
  <r>
    <x v="0"/>
    <x v="5"/>
    <m/>
    <x v="0"/>
  </r>
  <r>
    <x v="0"/>
    <x v="6"/>
    <m/>
    <x v="0"/>
  </r>
  <r>
    <x v="0"/>
    <x v="7"/>
    <n v="91"/>
    <x v="0"/>
  </r>
  <r>
    <x v="1"/>
    <x v="0"/>
    <d v="1899-12-30T00:00:00"/>
    <x v="0"/>
  </r>
  <r>
    <x v="1"/>
    <x v="1"/>
    <n v="0"/>
    <x v="0"/>
  </r>
  <r>
    <x v="1"/>
    <x v="2"/>
    <m/>
    <x v="0"/>
  </r>
  <r>
    <x v="1"/>
    <x v="3"/>
    <m/>
    <x v="0"/>
  </r>
  <r>
    <x v="1"/>
    <x v="4"/>
    <m/>
    <x v="0"/>
  </r>
  <r>
    <x v="1"/>
    <x v="5"/>
    <m/>
    <x v="0"/>
  </r>
  <r>
    <x v="1"/>
    <x v="6"/>
    <m/>
    <x v="0"/>
  </r>
  <r>
    <x v="1"/>
    <x v="7"/>
    <m/>
    <x v="0"/>
  </r>
  <r>
    <x v="2"/>
    <x v="0"/>
    <d v="1899-12-30T02:01:00"/>
    <x v="0"/>
  </r>
  <r>
    <x v="2"/>
    <x v="1"/>
    <n v="121"/>
    <x v="0"/>
  </r>
  <r>
    <x v="2"/>
    <x v="2"/>
    <m/>
    <x v="0"/>
  </r>
  <r>
    <x v="2"/>
    <x v="3"/>
    <m/>
    <x v="0"/>
  </r>
  <r>
    <x v="2"/>
    <x v="4"/>
    <m/>
    <x v="0"/>
  </r>
  <r>
    <x v="2"/>
    <x v="5"/>
    <m/>
    <x v="0"/>
  </r>
  <r>
    <x v="2"/>
    <x v="6"/>
    <m/>
    <x v="0"/>
  </r>
  <r>
    <x v="2"/>
    <x v="7"/>
    <n v="121"/>
    <x v="0"/>
  </r>
  <r>
    <x v="3"/>
    <x v="0"/>
    <d v="1899-12-30T00:00:00"/>
    <x v="0"/>
  </r>
  <r>
    <x v="3"/>
    <x v="1"/>
    <n v="0"/>
    <x v="0"/>
  </r>
  <r>
    <x v="3"/>
    <x v="2"/>
    <m/>
    <x v="0"/>
  </r>
  <r>
    <x v="3"/>
    <x v="3"/>
    <m/>
    <x v="0"/>
  </r>
  <r>
    <x v="3"/>
    <x v="4"/>
    <m/>
    <x v="0"/>
  </r>
  <r>
    <x v="3"/>
    <x v="5"/>
    <m/>
    <x v="0"/>
  </r>
  <r>
    <x v="3"/>
    <x v="6"/>
    <m/>
    <x v="0"/>
  </r>
  <r>
    <x v="3"/>
    <x v="7"/>
    <m/>
    <x v="0"/>
  </r>
  <r>
    <x v="4"/>
    <x v="0"/>
    <d v="1899-12-30T00:00:00"/>
    <x v="0"/>
  </r>
  <r>
    <x v="4"/>
    <x v="1"/>
    <n v="0"/>
    <x v="0"/>
  </r>
  <r>
    <x v="4"/>
    <x v="2"/>
    <m/>
    <x v="0"/>
  </r>
  <r>
    <x v="4"/>
    <x v="3"/>
    <m/>
    <x v="0"/>
  </r>
  <r>
    <x v="4"/>
    <x v="4"/>
    <m/>
    <x v="0"/>
  </r>
  <r>
    <x v="4"/>
    <x v="5"/>
    <m/>
    <x v="0"/>
  </r>
  <r>
    <x v="4"/>
    <x v="6"/>
    <m/>
    <x v="0"/>
  </r>
  <r>
    <x v="4"/>
    <x v="7"/>
    <m/>
    <x v="0"/>
  </r>
  <r>
    <x v="4"/>
    <x v="0"/>
    <d v="1899-12-30T00:00:00"/>
    <x v="0"/>
  </r>
  <r>
    <x v="4"/>
    <x v="1"/>
    <n v="0"/>
    <x v="0"/>
  </r>
  <r>
    <x v="4"/>
    <x v="2"/>
    <m/>
    <x v="0"/>
  </r>
  <r>
    <x v="4"/>
    <x v="3"/>
    <m/>
    <x v="0"/>
  </r>
  <r>
    <x v="4"/>
    <x v="4"/>
    <m/>
    <x v="0"/>
  </r>
  <r>
    <x v="4"/>
    <x v="5"/>
    <m/>
    <x v="0"/>
  </r>
  <r>
    <x v="4"/>
    <x v="6"/>
    <m/>
    <x v="0"/>
  </r>
  <r>
    <x v="4"/>
    <x v="7"/>
    <m/>
    <x v="0"/>
  </r>
  <r>
    <x v="5"/>
    <x v="0"/>
    <d v="1899-12-30T00:00:00"/>
    <x v="0"/>
  </r>
  <r>
    <x v="5"/>
    <x v="1"/>
    <n v="0"/>
    <x v="0"/>
  </r>
  <r>
    <x v="5"/>
    <x v="2"/>
    <m/>
    <x v="0"/>
  </r>
  <r>
    <x v="5"/>
    <x v="3"/>
    <m/>
    <x v="0"/>
  </r>
  <r>
    <x v="5"/>
    <x v="4"/>
    <m/>
    <x v="0"/>
  </r>
  <r>
    <x v="5"/>
    <x v="5"/>
    <m/>
    <x v="0"/>
  </r>
  <r>
    <x v="5"/>
    <x v="6"/>
    <m/>
    <x v="0"/>
  </r>
  <r>
    <x v="5"/>
    <x v="7"/>
    <m/>
    <x v="0"/>
  </r>
  <r>
    <x v="6"/>
    <x v="0"/>
    <d v="1899-12-30T14:12:00"/>
    <x v="0"/>
  </r>
  <r>
    <x v="6"/>
    <x v="1"/>
    <n v="852"/>
    <x v="0"/>
  </r>
  <r>
    <x v="6"/>
    <x v="2"/>
    <m/>
    <x v="0"/>
  </r>
  <r>
    <x v="6"/>
    <x v="3"/>
    <m/>
    <x v="0"/>
  </r>
  <r>
    <x v="6"/>
    <x v="4"/>
    <n v="120"/>
    <x v="0"/>
  </r>
  <r>
    <x v="6"/>
    <x v="5"/>
    <n v="307"/>
    <x v="0"/>
  </r>
  <r>
    <x v="6"/>
    <x v="6"/>
    <n v="301"/>
    <x v="0"/>
  </r>
  <r>
    <x v="6"/>
    <x v="7"/>
    <n v="124"/>
    <x v="0"/>
  </r>
  <r>
    <x v="7"/>
    <x v="0"/>
    <d v="1899-12-30T16:04:00"/>
    <x v="0"/>
  </r>
  <r>
    <x v="7"/>
    <x v="1"/>
    <n v="964"/>
    <x v="0"/>
  </r>
  <r>
    <x v="7"/>
    <x v="2"/>
    <n v="113"/>
    <x v="0"/>
  </r>
  <r>
    <x v="7"/>
    <x v="3"/>
    <n v="120"/>
    <x v="0"/>
  </r>
  <r>
    <x v="7"/>
    <x v="4"/>
    <m/>
    <x v="0"/>
  </r>
  <r>
    <x v="7"/>
    <x v="5"/>
    <n v="398"/>
    <x v="0"/>
  </r>
  <r>
    <x v="7"/>
    <x v="6"/>
    <n v="333"/>
    <x v="0"/>
  </r>
  <r>
    <x v="7"/>
    <x v="7"/>
    <m/>
    <x v="0"/>
  </r>
  <r>
    <x v="8"/>
    <x v="0"/>
    <d v="1899-12-30T23:30:00"/>
    <x v="0"/>
  </r>
  <r>
    <x v="8"/>
    <x v="1"/>
    <n v="1410"/>
    <x v="0"/>
  </r>
  <r>
    <x v="8"/>
    <x v="2"/>
    <n v="95"/>
    <x v="0"/>
  </r>
  <r>
    <x v="8"/>
    <x v="3"/>
    <m/>
    <x v="0"/>
  </r>
  <r>
    <x v="8"/>
    <x v="4"/>
    <n v="139"/>
    <x v="0"/>
  </r>
  <r>
    <x v="8"/>
    <x v="5"/>
    <n v="476"/>
    <x v="0"/>
  </r>
  <r>
    <x v="8"/>
    <x v="6"/>
    <n v="414"/>
    <x v="0"/>
  </r>
  <r>
    <x v="8"/>
    <x v="7"/>
    <n v="286"/>
    <x v="0"/>
  </r>
  <r>
    <x v="9"/>
    <x v="0"/>
    <d v="1899-12-30T01:06:00"/>
    <x v="0"/>
  </r>
  <r>
    <x v="9"/>
    <x v="1"/>
    <n v="66"/>
    <x v="0"/>
  </r>
  <r>
    <x v="9"/>
    <x v="2"/>
    <m/>
    <x v="0"/>
  </r>
  <r>
    <x v="9"/>
    <x v="3"/>
    <m/>
    <x v="0"/>
  </r>
  <r>
    <x v="9"/>
    <x v="4"/>
    <n v="4"/>
    <x v="0"/>
  </r>
  <r>
    <x v="9"/>
    <x v="5"/>
    <m/>
    <x v="0"/>
  </r>
  <r>
    <x v="9"/>
    <x v="6"/>
    <m/>
    <x v="0"/>
  </r>
  <r>
    <x v="9"/>
    <x v="7"/>
    <n v="62"/>
    <x v="0"/>
  </r>
  <r>
    <x v="10"/>
    <x v="0"/>
    <d v="1899-12-30T05:22:00"/>
    <x v="0"/>
  </r>
  <r>
    <x v="10"/>
    <x v="1"/>
    <n v="322"/>
    <x v="0"/>
  </r>
  <r>
    <x v="10"/>
    <x v="2"/>
    <m/>
    <x v="0"/>
  </r>
  <r>
    <x v="10"/>
    <x v="3"/>
    <m/>
    <x v="0"/>
  </r>
  <r>
    <x v="10"/>
    <x v="4"/>
    <m/>
    <x v="0"/>
  </r>
  <r>
    <x v="10"/>
    <x v="5"/>
    <m/>
    <x v="0"/>
  </r>
  <r>
    <x v="10"/>
    <x v="6"/>
    <n v="1"/>
    <x v="0"/>
  </r>
  <r>
    <x v="10"/>
    <x v="7"/>
    <n v="321"/>
    <x v="0"/>
  </r>
  <r>
    <x v="11"/>
    <x v="0"/>
    <d v="1899-12-30T00:35:00"/>
    <x v="0"/>
  </r>
  <r>
    <x v="11"/>
    <x v="1"/>
    <n v="35"/>
    <x v="0"/>
  </r>
  <r>
    <x v="11"/>
    <x v="2"/>
    <m/>
    <x v="0"/>
  </r>
  <r>
    <x v="11"/>
    <x v="3"/>
    <m/>
    <x v="0"/>
  </r>
  <r>
    <x v="11"/>
    <x v="4"/>
    <m/>
    <x v="0"/>
  </r>
  <r>
    <x v="11"/>
    <x v="5"/>
    <m/>
    <x v="0"/>
  </r>
  <r>
    <x v="11"/>
    <x v="6"/>
    <m/>
    <x v="0"/>
  </r>
  <r>
    <x v="11"/>
    <x v="7"/>
    <n v="35"/>
    <x v="0"/>
  </r>
  <r>
    <x v="12"/>
    <x v="0"/>
    <d v="1899-12-30T00:00:00"/>
    <x v="0"/>
  </r>
  <r>
    <x v="12"/>
    <x v="1"/>
    <n v="0"/>
    <x v="0"/>
  </r>
  <r>
    <x v="12"/>
    <x v="2"/>
    <m/>
    <x v="0"/>
  </r>
  <r>
    <x v="12"/>
    <x v="3"/>
    <m/>
    <x v="0"/>
  </r>
  <r>
    <x v="12"/>
    <x v="4"/>
    <m/>
    <x v="0"/>
  </r>
  <r>
    <x v="12"/>
    <x v="5"/>
    <m/>
    <x v="0"/>
  </r>
  <r>
    <x v="12"/>
    <x v="6"/>
    <m/>
    <x v="0"/>
  </r>
  <r>
    <x v="12"/>
    <x v="7"/>
    <m/>
    <x v="0"/>
  </r>
  <r>
    <x v="11"/>
    <x v="0"/>
    <d v="1899-12-30T01:02:00"/>
    <x v="0"/>
  </r>
  <r>
    <x v="11"/>
    <x v="1"/>
    <n v="62"/>
    <x v="0"/>
  </r>
  <r>
    <x v="11"/>
    <x v="2"/>
    <m/>
    <x v="0"/>
  </r>
  <r>
    <x v="11"/>
    <x v="3"/>
    <m/>
    <x v="0"/>
  </r>
  <r>
    <x v="11"/>
    <x v="4"/>
    <m/>
    <x v="0"/>
  </r>
  <r>
    <x v="11"/>
    <x v="5"/>
    <m/>
    <x v="0"/>
  </r>
  <r>
    <x v="11"/>
    <x v="6"/>
    <m/>
    <x v="0"/>
  </r>
  <r>
    <x v="11"/>
    <x v="7"/>
    <n v="62"/>
    <x v="0"/>
  </r>
  <r>
    <x v="13"/>
    <x v="0"/>
    <d v="1899-12-30T23:25:00"/>
    <x v="0"/>
  </r>
  <r>
    <x v="13"/>
    <x v="1"/>
    <n v="1405"/>
    <x v="0"/>
  </r>
  <r>
    <x v="13"/>
    <x v="2"/>
    <n v="209"/>
    <x v="0"/>
  </r>
  <r>
    <x v="13"/>
    <x v="3"/>
    <n v="278"/>
    <x v="0"/>
  </r>
  <r>
    <x v="13"/>
    <x v="4"/>
    <n v="88"/>
    <x v="0"/>
  </r>
  <r>
    <x v="13"/>
    <x v="5"/>
    <n v="440"/>
    <x v="0"/>
  </r>
  <r>
    <x v="13"/>
    <x v="6"/>
    <n v="287"/>
    <x v="0"/>
  </r>
  <r>
    <x v="13"/>
    <x v="7"/>
    <n v="103"/>
    <x v="0"/>
  </r>
  <r>
    <x v="14"/>
    <x v="0"/>
    <d v="1899-12-30T12:29:00"/>
    <x v="0"/>
  </r>
  <r>
    <x v="14"/>
    <x v="1"/>
    <n v="749"/>
    <x v="0"/>
  </r>
  <r>
    <x v="14"/>
    <x v="2"/>
    <m/>
    <x v="0"/>
  </r>
  <r>
    <x v="14"/>
    <x v="3"/>
    <n v="49"/>
    <x v="0"/>
  </r>
  <r>
    <x v="14"/>
    <x v="4"/>
    <n v="300"/>
    <x v="0"/>
  </r>
  <r>
    <x v="14"/>
    <x v="5"/>
    <n v="276"/>
    <x v="0"/>
  </r>
  <r>
    <x v="14"/>
    <x v="6"/>
    <m/>
    <x v="0"/>
  </r>
  <r>
    <x v="14"/>
    <x v="7"/>
    <n v="124"/>
    <x v="0"/>
  </r>
  <r>
    <x v="15"/>
    <x v="0"/>
    <d v="1899-12-30T04:21:00"/>
    <x v="0"/>
  </r>
  <r>
    <x v="15"/>
    <x v="1"/>
    <n v="261"/>
    <x v="0"/>
  </r>
  <r>
    <x v="15"/>
    <x v="2"/>
    <n v="57"/>
    <x v="0"/>
  </r>
  <r>
    <x v="15"/>
    <x v="3"/>
    <m/>
    <x v="0"/>
  </r>
  <r>
    <x v="15"/>
    <x v="4"/>
    <n v="2"/>
    <x v="0"/>
  </r>
  <r>
    <x v="15"/>
    <x v="5"/>
    <m/>
    <x v="0"/>
  </r>
  <r>
    <x v="15"/>
    <x v="6"/>
    <n v="202"/>
    <x v="0"/>
  </r>
  <r>
    <x v="15"/>
    <x v="7"/>
    <m/>
    <x v="0"/>
  </r>
  <r>
    <x v="5"/>
    <x v="0"/>
    <d v="1900-01-12T18:27:00"/>
    <x v="1"/>
  </r>
  <r>
    <x v="6"/>
    <x v="0"/>
    <d v="1900-01-04T18:41:00"/>
    <x v="1"/>
  </r>
  <r>
    <x v="8"/>
    <x v="0"/>
    <d v="1900-01-10T04:38:00"/>
    <x v="1"/>
  </r>
  <r>
    <x v="9"/>
    <x v="0"/>
    <d v="1900-01-09T20:23:00"/>
    <x v="1"/>
  </r>
  <r>
    <x v="10"/>
    <x v="0"/>
    <d v="1900-01-13T03:15:00"/>
    <x v="1"/>
  </r>
  <r>
    <x v="11"/>
    <x v="0"/>
    <d v="1900-01-01T23:12:00"/>
    <x v="1"/>
  </r>
  <r>
    <x v="11"/>
    <x v="0"/>
    <d v="1900-01-01T12:05:00"/>
    <x v="1"/>
  </r>
  <r>
    <x v="14"/>
    <x v="0"/>
    <d v="1900-01-08T07:56:00"/>
    <x v="1"/>
  </r>
  <r>
    <x v="15"/>
    <x v="0"/>
    <d v="1900-01-05T03:51:00"/>
    <x v="1"/>
  </r>
  <r>
    <x v="16"/>
    <x v="0"/>
    <d v="1900-01-04T07:15:00"/>
    <x v="1"/>
  </r>
  <r>
    <x v="17"/>
    <x v="0"/>
    <d v="1900-01-06T12:59:00"/>
    <x v="1"/>
  </r>
  <r>
    <x v="18"/>
    <x v="0"/>
    <d v="1900-01-10T00:53:0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43" dataOnRows="1" applyNumberFormats="0" applyBorderFormats="0" applyFontFormats="0" applyPatternFormats="0" applyAlignmentFormats="0" applyWidthHeightFormats="1" dataCaption="Данные" updatedVersion="5" showItems="0" showMultipleLabel="0" showMemberPropertyTips="0" useAutoFormatting="1" itemPrintTitles="1" showDropZones="0" indent="0" compact="0" compactData="0">
  <location ref="D1:G23" firstHeaderRow="1" firstDataRow="3" firstDataCol="1"/>
  <pivotFields count="4">
    <pivotField name="Оператор " axis="axisRow" compact="0" outline="0" subtotalTop="0" showAll="0" includeNewItemsInFilter="1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</pivotField>
    <pivotField axis="axisCol" compact="0" outline="0" subtotalTop="0" showAll="0" includeNewItemsInFilter="1" defaultSubtotal="0">
      <items count="8">
        <item h="1" x="2"/>
        <item h="1" x="3"/>
        <item h="1" x="4"/>
        <item h="1" x="5"/>
        <item h="1" x="6"/>
        <item h="1" x="7"/>
        <item x="0"/>
        <item h="1" x="1"/>
      </items>
    </pivotField>
    <pivotField dataField="1" compact="0" outline="0" subtotalTop="0" showAll="0" includeNewItemsInFilter="1"/>
    <pivotField axis="axisCol" compact="0" outline="0" subtotalTop="0" showAll="0" includeNewItemsInFilter="1" defaultSubtotal="0">
      <items count="2">
        <item x="1"/>
        <item x="0"/>
      </items>
    </pivotField>
  </pivotFields>
  <rowFields count="1">
    <field x="0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Fields count="2">
    <field x="1"/>
    <field x="3"/>
  </colFields>
  <colItems count="3">
    <i>
      <x v="6"/>
      <x/>
    </i>
    <i r="1">
      <x v="1"/>
    </i>
    <i t="grand">
      <x/>
    </i>
  </colItems>
  <dataFields count="1">
    <dataField name="Сумма по полю Значение" fld="2" baseField="0" baseItem="0" numFmtId="165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ExternalData_1" adjustColumnWidth="0" connectionId="1" autoFormatId="16" applyNumberFormats="0" applyBorderFormats="0" applyFontFormats="1" applyPatternFormats="1" applyAlignmentFormats="0" applyWidthHeightFormats="0">
  <queryTableRefresh preserveSortFilterLayout="0" nextId="3">
    <queryTableFields count="2">
      <queryTableField id="1" name="Оператор" tableColumnId="6"/>
      <queryTableField id="2" name="Время" tableColumnId="7"/>
    </queryTableFields>
  </queryTableRefresh>
</queryTable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Апрель2020" displayName="Апрель2020" ref="A1:I19" totalsRowShown="0">
  <autoFilter ref="A1:I19"/>
  <tableColumns count="9">
    <tableColumn id="1" name="Оператор"/>
    <tableColumn id="2" name="Время" dataDxfId="11">
      <calculatedColumnFormula>C2/60/24</calculatedColumnFormula>
    </tableColumn>
    <tableColumn id="3" name="Минуты" dataDxfId="14">
      <calculatedColumnFormula>SUM(D2:AG2)</calculatedColumnFormula>
    </tableColumn>
    <tableColumn id="4" name="1 апреля"/>
    <tableColumn id="5" name="2 апреля"/>
    <tableColumn id="6" name="3 апреля"/>
    <tableColumn id="7" name="4 апреля" dataDxfId="13"/>
    <tableColumn id="8" name="5 апреля" dataDxfId="12"/>
    <tableColumn id="9" name="6 апреля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1:B13" totalsRowShown="0">
  <autoFilter ref="A1:B13"/>
  <tableColumns count="2">
    <tableColumn id="1" name="Оператор"/>
    <tableColumn id="2" name="Время" dataDxfId="1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4" name="Запрос1" displayName="Запрос1" ref="I3:J22" tableType="queryTable" totalsRowShown="0" headerRowDxfId="3" dataDxfId="2">
  <autoFilter ref="I3:J22"/>
  <tableColumns count="2">
    <tableColumn id="6" uniqueName="6" name="Оператор" queryTableFieldId="1" dataDxfId="1"/>
    <tableColumn id="7" uniqueName="7" name="Время" queryTableFieldId="2" dataDxfId="0"/>
  </tableColumns>
  <tableStyleInfo name="TableStyleQueryResult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G244"/>
  <sheetViews>
    <sheetView workbookViewId="0">
      <selection activeCell="B2" sqref="B2"/>
    </sheetView>
  </sheetViews>
  <sheetFormatPr defaultColWidth="11.42578125" defaultRowHeight="12.75" x14ac:dyDescent="0.2"/>
  <cols>
    <col min="1" max="1" width="25" customWidth="1"/>
    <col min="2" max="2" width="11" style="8" customWidth="1"/>
    <col min="3" max="3" width="10.140625" style="7" customWidth="1"/>
    <col min="4" max="5" width="11.28515625" customWidth="1"/>
    <col min="6" max="6" width="11.42578125" hidden="1" customWidth="1"/>
    <col min="7" max="8" width="11.28515625" style="5" customWidth="1"/>
    <col min="14" max="15" width="11.42578125" style="5"/>
    <col min="21" max="22" width="11.42578125" style="6"/>
    <col min="28" max="29" width="11.42578125" style="5"/>
  </cols>
  <sheetData>
    <row r="1" spans="1:33" x14ac:dyDescent="0.2">
      <c r="A1" t="s">
        <v>0</v>
      </c>
      <c r="B1" t="s">
        <v>27</v>
      </c>
      <c r="C1" t="s">
        <v>26</v>
      </c>
      <c r="D1" t="s">
        <v>25</v>
      </c>
      <c r="E1" t="s">
        <v>24</v>
      </c>
      <c r="F1" t="s">
        <v>23</v>
      </c>
      <c r="G1" t="s">
        <v>22</v>
      </c>
      <c r="H1" t="s">
        <v>21</v>
      </c>
      <c r="I1" t="s">
        <v>20</v>
      </c>
      <c r="J1" s="1"/>
      <c r="K1" s="1"/>
      <c r="L1" s="1"/>
      <c r="M1" s="1"/>
      <c r="N1" s="9"/>
      <c r="O1" s="9"/>
      <c r="P1" s="1"/>
      <c r="Q1" s="1"/>
      <c r="R1" s="1"/>
      <c r="S1" s="1"/>
      <c r="T1" s="1"/>
      <c r="U1" s="12"/>
      <c r="V1" s="12"/>
      <c r="W1" s="1"/>
      <c r="X1" s="1"/>
      <c r="Y1" s="1"/>
      <c r="Z1" s="1"/>
      <c r="AA1" s="1"/>
      <c r="AB1" s="9"/>
      <c r="AC1" s="9"/>
      <c r="AD1" s="1"/>
      <c r="AE1" s="1"/>
      <c r="AF1" s="1"/>
      <c r="AG1" s="1"/>
    </row>
    <row r="2" spans="1:33" x14ac:dyDescent="0.2">
      <c r="A2" t="s">
        <v>19</v>
      </c>
      <c r="B2" s="13">
        <f>C2/60/24</f>
        <v>0.1111111111111111</v>
      </c>
      <c r="C2" s="7">
        <f t="shared" ref="C2:C19" si="0">SUM(D2:AG2)</f>
        <v>160</v>
      </c>
      <c r="F2">
        <v>69</v>
      </c>
      <c r="I2">
        <v>91</v>
      </c>
      <c r="K2" s="2"/>
      <c r="L2" s="2"/>
      <c r="M2" s="2"/>
    </row>
    <row r="3" spans="1:33" x14ac:dyDescent="0.2">
      <c r="A3" t="s">
        <v>18</v>
      </c>
      <c r="B3" s="13">
        <f t="shared" ref="B3:B19" si="1">C3/60/24</f>
        <v>0</v>
      </c>
      <c r="C3" s="7">
        <f t="shared" si="0"/>
        <v>0</v>
      </c>
      <c r="K3" s="2"/>
      <c r="L3" s="2"/>
      <c r="M3" s="2"/>
    </row>
    <row r="4" spans="1:33" x14ac:dyDescent="0.2">
      <c r="A4" t="s">
        <v>17</v>
      </c>
      <c r="B4" s="13">
        <f t="shared" si="1"/>
        <v>8.4027777777777771E-2</v>
      </c>
      <c r="C4" s="7">
        <f t="shared" si="0"/>
        <v>121</v>
      </c>
      <c r="I4">
        <v>121</v>
      </c>
      <c r="K4" s="2"/>
      <c r="L4" s="2"/>
      <c r="M4" s="2"/>
    </row>
    <row r="5" spans="1:33" x14ac:dyDescent="0.2">
      <c r="A5" t="s">
        <v>16</v>
      </c>
      <c r="B5" s="13">
        <f t="shared" si="1"/>
        <v>0</v>
      </c>
      <c r="C5" s="7">
        <f t="shared" si="0"/>
        <v>0</v>
      </c>
      <c r="K5" s="2"/>
      <c r="L5" s="2"/>
      <c r="M5" s="2"/>
    </row>
    <row r="6" spans="1:33" x14ac:dyDescent="0.2">
      <c r="A6" t="s">
        <v>15</v>
      </c>
      <c r="B6" s="13">
        <f t="shared" si="1"/>
        <v>0</v>
      </c>
      <c r="C6" s="7">
        <f t="shared" si="0"/>
        <v>0</v>
      </c>
      <c r="K6" s="2"/>
      <c r="L6" s="2"/>
      <c r="M6" s="2"/>
    </row>
    <row r="7" spans="1:33" x14ac:dyDescent="0.2">
      <c r="A7" t="s">
        <v>15</v>
      </c>
      <c r="B7" s="13">
        <f t="shared" si="1"/>
        <v>0</v>
      </c>
      <c r="C7" s="7">
        <f t="shared" si="0"/>
        <v>0</v>
      </c>
      <c r="K7" s="2"/>
      <c r="L7" s="2"/>
      <c r="M7" s="2"/>
    </row>
    <row r="8" spans="1:33" x14ac:dyDescent="0.2">
      <c r="A8" t="s">
        <v>1</v>
      </c>
      <c r="B8" s="13">
        <f t="shared" si="1"/>
        <v>0</v>
      </c>
      <c r="C8" s="7">
        <f t="shared" si="0"/>
        <v>0</v>
      </c>
      <c r="K8" s="2"/>
      <c r="L8" s="2"/>
      <c r="M8" s="2"/>
    </row>
    <row r="9" spans="1:33" x14ac:dyDescent="0.2">
      <c r="A9" t="s">
        <v>2</v>
      </c>
      <c r="B9" s="13">
        <f t="shared" si="1"/>
        <v>0.59166666666666667</v>
      </c>
      <c r="C9" s="7">
        <f t="shared" si="0"/>
        <v>852</v>
      </c>
      <c r="F9">
        <v>120</v>
      </c>
      <c r="G9" s="5">
        <v>307</v>
      </c>
      <c r="H9" s="5">
        <v>301</v>
      </c>
      <c r="I9">
        <v>124</v>
      </c>
      <c r="K9" s="2"/>
      <c r="L9" s="2"/>
      <c r="M9" s="2"/>
    </row>
    <row r="10" spans="1:33" x14ac:dyDescent="0.2">
      <c r="A10" t="s">
        <v>14</v>
      </c>
      <c r="B10" s="13">
        <f t="shared" si="1"/>
        <v>0.6694444444444444</v>
      </c>
      <c r="C10" s="7">
        <f t="shared" si="0"/>
        <v>964</v>
      </c>
      <c r="D10">
        <v>113</v>
      </c>
      <c r="E10">
        <v>120</v>
      </c>
      <c r="G10" s="5">
        <v>398</v>
      </c>
      <c r="H10" s="5">
        <v>333</v>
      </c>
      <c r="K10" s="2"/>
      <c r="L10" s="2"/>
      <c r="M10" s="2"/>
    </row>
    <row r="11" spans="1:33" x14ac:dyDescent="0.2">
      <c r="A11" t="s">
        <v>3</v>
      </c>
      <c r="B11" s="13">
        <f t="shared" si="1"/>
        <v>0.97916666666666663</v>
      </c>
      <c r="C11" s="7">
        <f t="shared" si="0"/>
        <v>1410</v>
      </c>
      <c r="D11">
        <v>95</v>
      </c>
      <c r="F11">
        <v>139</v>
      </c>
      <c r="G11" s="5">
        <v>476</v>
      </c>
      <c r="H11" s="5">
        <v>414</v>
      </c>
      <c r="I11">
        <v>286</v>
      </c>
      <c r="K11" s="2"/>
      <c r="L11" s="2"/>
      <c r="M11" s="2"/>
    </row>
    <row r="12" spans="1:33" x14ac:dyDescent="0.2">
      <c r="A12" t="s">
        <v>4</v>
      </c>
      <c r="B12" s="13">
        <f t="shared" si="1"/>
        <v>4.5833333333333337E-2</v>
      </c>
      <c r="C12" s="7">
        <f t="shared" si="0"/>
        <v>66</v>
      </c>
      <c r="F12">
        <v>4</v>
      </c>
      <c r="I12">
        <v>62</v>
      </c>
      <c r="K12" s="2"/>
      <c r="L12" s="2"/>
      <c r="M12" s="2"/>
    </row>
    <row r="13" spans="1:33" x14ac:dyDescent="0.2">
      <c r="A13" t="s">
        <v>5</v>
      </c>
      <c r="B13" s="13">
        <f t="shared" si="1"/>
        <v>0.22361111111111109</v>
      </c>
      <c r="C13" s="7">
        <f t="shared" si="0"/>
        <v>322</v>
      </c>
      <c r="H13" s="5">
        <v>1</v>
      </c>
      <c r="I13">
        <v>321</v>
      </c>
      <c r="K13" s="2"/>
      <c r="L13" s="2"/>
      <c r="M13" s="2"/>
    </row>
    <row r="14" spans="1:33" x14ac:dyDescent="0.2">
      <c r="A14" t="s">
        <v>6</v>
      </c>
      <c r="B14" s="13">
        <f t="shared" si="1"/>
        <v>2.4305555555555556E-2</v>
      </c>
      <c r="C14" s="7">
        <f t="shared" si="0"/>
        <v>35</v>
      </c>
      <c r="I14">
        <v>35</v>
      </c>
      <c r="K14" s="2"/>
      <c r="L14" s="2"/>
      <c r="M14" s="2"/>
    </row>
    <row r="15" spans="1:33" x14ac:dyDescent="0.2">
      <c r="A15" t="s">
        <v>13</v>
      </c>
      <c r="B15" s="13">
        <f t="shared" si="1"/>
        <v>0</v>
      </c>
      <c r="C15" s="7">
        <f t="shared" si="0"/>
        <v>0</v>
      </c>
      <c r="K15" s="2"/>
      <c r="L15" s="2"/>
      <c r="M15" s="2"/>
    </row>
    <row r="16" spans="1:33" x14ac:dyDescent="0.2">
      <c r="A16" t="s">
        <v>6</v>
      </c>
      <c r="B16" s="13">
        <f t="shared" si="1"/>
        <v>4.3055555555555562E-2</v>
      </c>
      <c r="C16" s="7">
        <f t="shared" si="0"/>
        <v>62</v>
      </c>
      <c r="I16">
        <v>62</v>
      </c>
      <c r="K16" s="2"/>
      <c r="L16" s="2"/>
      <c r="M16" s="2"/>
    </row>
    <row r="17" spans="1:13" x14ac:dyDescent="0.2">
      <c r="A17" t="s">
        <v>12</v>
      </c>
      <c r="B17" s="13">
        <f t="shared" si="1"/>
        <v>0.97569444444444453</v>
      </c>
      <c r="C17" s="7">
        <f t="shared" si="0"/>
        <v>1405</v>
      </c>
      <c r="D17">
        <v>209</v>
      </c>
      <c r="E17">
        <v>278</v>
      </c>
      <c r="F17">
        <v>88</v>
      </c>
      <c r="G17" s="5">
        <v>440</v>
      </c>
      <c r="H17" s="5">
        <v>287</v>
      </c>
      <c r="I17">
        <v>103</v>
      </c>
      <c r="K17" s="2"/>
      <c r="L17" s="2"/>
      <c r="M17" s="2"/>
    </row>
    <row r="18" spans="1:13" x14ac:dyDescent="0.2">
      <c r="A18" t="s">
        <v>7</v>
      </c>
      <c r="B18" s="13">
        <f t="shared" si="1"/>
        <v>0.52013888888888882</v>
      </c>
      <c r="C18" s="7">
        <f t="shared" si="0"/>
        <v>749</v>
      </c>
      <c r="E18">
        <v>49</v>
      </c>
      <c r="F18">
        <v>300</v>
      </c>
      <c r="G18" s="5">
        <v>276</v>
      </c>
      <c r="I18">
        <v>124</v>
      </c>
      <c r="K18" s="2"/>
      <c r="L18" s="2"/>
      <c r="M18" s="2"/>
    </row>
    <row r="19" spans="1:13" x14ac:dyDescent="0.2">
      <c r="A19" t="s">
        <v>8</v>
      </c>
      <c r="B19" s="13">
        <f t="shared" si="1"/>
        <v>0.18124999999999999</v>
      </c>
      <c r="C19" s="7">
        <f t="shared" si="0"/>
        <v>261</v>
      </c>
      <c r="D19">
        <v>57</v>
      </c>
      <c r="F19">
        <v>2</v>
      </c>
      <c r="H19" s="5">
        <v>202</v>
      </c>
      <c r="K19" s="2"/>
      <c r="L19" s="2"/>
      <c r="M19" s="2"/>
    </row>
    <row r="20" spans="1:13" x14ac:dyDescent="0.2">
      <c r="K20" s="2"/>
      <c r="L20" s="2"/>
      <c r="M20" s="2"/>
    </row>
    <row r="21" spans="1:13" x14ac:dyDescent="0.2">
      <c r="K21" s="2"/>
      <c r="L21" s="2"/>
      <c r="M21" s="2"/>
    </row>
    <row r="22" spans="1:13" x14ac:dyDescent="0.2">
      <c r="K22" s="2"/>
      <c r="L22" s="2"/>
      <c r="M22" s="2"/>
    </row>
    <row r="23" spans="1:13" x14ac:dyDescent="0.2">
      <c r="K23" s="2"/>
      <c r="L23" s="2"/>
      <c r="M23" s="2"/>
    </row>
    <row r="24" spans="1:13" x14ac:dyDescent="0.2">
      <c r="K24" s="2"/>
      <c r="L24" s="2"/>
      <c r="M24" s="2"/>
    </row>
    <row r="25" spans="1:13" x14ac:dyDescent="0.2">
      <c r="K25" s="2"/>
      <c r="L25" s="2"/>
      <c r="M25" s="2"/>
    </row>
    <row r="26" spans="1:13" x14ac:dyDescent="0.2">
      <c r="K26" s="2"/>
      <c r="L26" s="2"/>
      <c r="M26" s="2"/>
    </row>
    <row r="27" spans="1:13" x14ac:dyDescent="0.2">
      <c r="K27" s="2"/>
      <c r="L27" s="2"/>
      <c r="M27" s="2"/>
    </row>
    <row r="28" spans="1:13" x14ac:dyDescent="0.2">
      <c r="K28" s="2"/>
      <c r="L28" s="2"/>
      <c r="M28" s="2"/>
    </row>
    <row r="29" spans="1:13" x14ac:dyDescent="0.2">
      <c r="K29" s="2"/>
      <c r="L29" s="2"/>
      <c r="M29" s="2"/>
    </row>
    <row r="30" spans="1:13" x14ac:dyDescent="0.2">
      <c r="K30" s="2"/>
      <c r="L30" s="2"/>
      <c r="M30" s="2"/>
    </row>
    <row r="31" spans="1:13" x14ac:dyDescent="0.2">
      <c r="K31" s="2"/>
      <c r="L31" s="2"/>
      <c r="M31" s="2"/>
    </row>
    <row r="32" spans="1:13" x14ac:dyDescent="0.2">
      <c r="K32" s="2"/>
      <c r="L32" s="2"/>
      <c r="M32" s="2"/>
    </row>
    <row r="33" spans="11:13" x14ac:dyDescent="0.2">
      <c r="K33" s="2"/>
      <c r="L33" s="2"/>
      <c r="M33" s="2"/>
    </row>
    <row r="34" spans="11:13" x14ac:dyDescent="0.2">
      <c r="K34" s="2"/>
      <c r="L34" s="2"/>
      <c r="M34" s="2"/>
    </row>
    <row r="35" spans="11:13" x14ac:dyDescent="0.2">
      <c r="K35" s="2"/>
      <c r="L35" s="2"/>
      <c r="M35" s="2"/>
    </row>
    <row r="36" spans="11:13" x14ac:dyDescent="0.2">
      <c r="K36" s="2"/>
      <c r="L36" s="2"/>
      <c r="M36" s="2"/>
    </row>
    <row r="37" spans="11:13" x14ac:dyDescent="0.2">
      <c r="K37" s="2"/>
      <c r="L37" s="2"/>
      <c r="M37" s="2"/>
    </row>
    <row r="38" spans="11:13" x14ac:dyDescent="0.2">
      <c r="K38" s="2"/>
      <c r="L38" s="2"/>
      <c r="M38" s="2"/>
    </row>
    <row r="39" spans="11:13" x14ac:dyDescent="0.2">
      <c r="K39" s="2"/>
      <c r="L39" s="2"/>
      <c r="M39" s="2"/>
    </row>
    <row r="40" spans="11:13" x14ac:dyDescent="0.2">
      <c r="K40" s="2"/>
      <c r="L40" s="2"/>
      <c r="M40" s="2"/>
    </row>
    <row r="41" spans="11:13" x14ac:dyDescent="0.2">
      <c r="K41" s="2"/>
      <c r="L41" s="2"/>
      <c r="M41" s="2"/>
    </row>
    <row r="42" spans="11:13" x14ac:dyDescent="0.2">
      <c r="K42" s="2"/>
      <c r="L42" s="2"/>
      <c r="M42" s="2"/>
    </row>
    <row r="43" spans="11:13" x14ac:dyDescent="0.2">
      <c r="K43" s="2"/>
      <c r="L43" s="2"/>
      <c r="M43" s="2"/>
    </row>
    <row r="44" spans="11:13" x14ac:dyDescent="0.2">
      <c r="K44" s="2"/>
      <c r="L44" s="2"/>
      <c r="M44" s="2"/>
    </row>
    <row r="45" spans="11:13" x14ac:dyDescent="0.2">
      <c r="K45" s="2"/>
      <c r="L45" s="2"/>
      <c r="M45" s="2"/>
    </row>
    <row r="46" spans="11:13" x14ac:dyDescent="0.2">
      <c r="K46" s="2"/>
      <c r="L46" s="2"/>
      <c r="M46" s="2"/>
    </row>
    <row r="47" spans="11:13" x14ac:dyDescent="0.2">
      <c r="K47" s="2"/>
      <c r="L47" s="2"/>
      <c r="M47" s="2"/>
    </row>
    <row r="48" spans="11:13" x14ac:dyDescent="0.2">
      <c r="K48" s="2"/>
      <c r="L48" s="2"/>
      <c r="M48" s="2"/>
    </row>
    <row r="49" spans="11:13" x14ac:dyDescent="0.2">
      <c r="K49" s="2"/>
      <c r="L49" s="2"/>
      <c r="M49" s="2"/>
    </row>
    <row r="50" spans="11:13" x14ac:dyDescent="0.2">
      <c r="K50" s="2"/>
      <c r="L50" s="2"/>
      <c r="M50" s="2"/>
    </row>
    <row r="51" spans="11:13" x14ac:dyDescent="0.2">
      <c r="K51" s="2"/>
      <c r="L51" s="2"/>
      <c r="M51" s="2"/>
    </row>
    <row r="52" spans="11:13" x14ac:dyDescent="0.2">
      <c r="K52" s="2"/>
      <c r="L52" s="2"/>
      <c r="M52" s="2"/>
    </row>
    <row r="53" spans="11:13" x14ac:dyDescent="0.2">
      <c r="K53" s="2"/>
      <c r="L53" s="2"/>
      <c r="M53" s="2"/>
    </row>
    <row r="54" spans="11:13" x14ac:dyDescent="0.2">
      <c r="K54" s="2"/>
      <c r="L54" s="2"/>
      <c r="M54" s="2"/>
    </row>
    <row r="55" spans="11:13" x14ac:dyDescent="0.2">
      <c r="K55" s="2"/>
      <c r="L55" s="2"/>
      <c r="M55" s="2"/>
    </row>
    <row r="56" spans="11:13" x14ac:dyDescent="0.2">
      <c r="K56" s="2"/>
      <c r="L56" s="2"/>
      <c r="M56" s="2"/>
    </row>
    <row r="57" spans="11:13" x14ac:dyDescent="0.2">
      <c r="K57" s="2"/>
      <c r="L57" s="2"/>
      <c r="M57" s="2"/>
    </row>
    <row r="58" spans="11:13" x14ac:dyDescent="0.2">
      <c r="K58" s="2"/>
      <c r="L58" s="2"/>
      <c r="M58" s="2"/>
    </row>
    <row r="59" spans="11:13" x14ac:dyDescent="0.2">
      <c r="K59" s="2"/>
      <c r="L59" s="2"/>
      <c r="M59" s="2"/>
    </row>
    <row r="60" spans="11:13" x14ac:dyDescent="0.2">
      <c r="K60" s="2"/>
      <c r="L60" s="2"/>
      <c r="M60" s="2"/>
    </row>
    <row r="61" spans="11:13" x14ac:dyDescent="0.2">
      <c r="K61" s="2"/>
      <c r="L61" s="2"/>
      <c r="M61" s="2"/>
    </row>
    <row r="62" spans="11:13" x14ac:dyDescent="0.2">
      <c r="K62" s="2"/>
      <c r="L62" s="2"/>
      <c r="M62" s="2"/>
    </row>
    <row r="63" spans="11:13" x14ac:dyDescent="0.2">
      <c r="K63" s="2"/>
      <c r="L63" s="2"/>
      <c r="M63" s="2"/>
    </row>
    <row r="64" spans="11:13" x14ac:dyDescent="0.2">
      <c r="K64" s="2"/>
      <c r="L64" s="2"/>
      <c r="M64" s="2"/>
    </row>
    <row r="65" spans="11:13" x14ac:dyDescent="0.2">
      <c r="K65" s="2"/>
      <c r="L65" s="2"/>
      <c r="M65" s="2"/>
    </row>
    <row r="66" spans="11:13" x14ac:dyDescent="0.2">
      <c r="K66" s="2"/>
      <c r="L66" s="2"/>
      <c r="M66" s="2"/>
    </row>
    <row r="67" spans="11:13" x14ac:dyDescent="0.2">
      <c r="K67" s="2"/>
      <c r="L67" s="2"/>
      <c r="M67" s="2"/>
    </row>
    <row r="68" spans="11:13" x14ac:dyDescent="0.2">
      <c r="K68" s="2"/>
      <c r="L68" s="2"/>
      <c r="M68" s="2"/>
    </row>
    <row r="69" spans="11:13" x14ac:dyDescent="0.2">
      <c r="K69" s="2"/>
      <c r="L69" s="2"/>
      <c r="M69" s="2"/>
    </row>
    <row r="70" spans="11:13" x14ac:dyDescent="0.2">
      <c r="K70" s="2"/>
      <c r="L70" s="2"/>
      <c r="M70" s="2"/>
    </row>
    <row r="71" spans="11:13" x14ac:dyDescent="0.2">
      <c r="K71" s="2"/>
      <c r="L71" s="2"/>
      <c r="M71" s="2"/>
    </row>
    <row r="72" spans="11:13" x14ac:dyDescent="0.2">
      <c r="K72" s="2"/>
      <c r="L72" s="2"/>
      <c r="M72" s="2"/>
    </row>
    <row r="73" spans="11:13" x14ac:dyDescent="0.2">
      <c r="K73" s="2"/>
      <c r="L73" s="2"/>
      <c r="M73" s="2"/>
    </row>
    <row r="74" spans="11:13" x14ac:dyDescent="0.2">
      <c r="K74" s="2"/>
      <c r="L74" s="2"/>
      <c r="M74" s="2"/>
    </row>
    <row r="75" spans="11:13" x14ac:dyDescent="0.2">
      <c r="K75" s="2"/>
      <c r="L75" s="2"/>
      <c r="M75" s="2"/>
    </row>
    <row r="76" spans="11:13" x14ac:dyDescent="0.2">
      <c r="K76" s="2"/>
      <c r="L76" s="2"/>
      <c r="M76" s="2"/>
    </row>
    <row r="77" spans="11:13" x14ac:dyDescent="0.2">
      <c r="K77" s="2"/>
      <c r="L77" s="2"/>
      <c r="M77" s="2"/>
    </row>
    <row r="78" spans="11:13" x14ac:dyDescent="0.2">
      <c r="K78" s="2"/>
      <c r="L78" s="2"/>
      <c r="M78" s="2"/>
    </row>
    <row r="79" spans="11:13" x14ac:dyDescent="0.2">
      <c r="K79" s="2"/>
      <c r="L79" s="2"/>
      <c r="M79" s="2"/>
    </row>
    <row r="80" spans="11:13" x14ac:dyDescent="0.2">
      <c r="K80" s="2"/>
      <c r="L80" s="2"/>
      <c r="M80" s="2"/>
    </row>
    <row r="81" spans="11:13" x14ac:dyDescent="0.2">
      <c r="K81" s="2"/>
      <c r="L81" s="2"/>
      <c r="M81" s="2"/>
    </row>
    <row r="82" spans="11:13" x14ac:dyDescent="0.2">
      <c r="K82" s="2"/>
      <c r="L82" s="2"/>
      <c r="M82" s="2"/>
    </row>
    <row r="83" spans="11:13" x14ac:dyDescent="0.2">
      <c r="K83" s="2"/>
      <c r="L83" s="2"/>
      <c r="M83" s="2"/>
    </row>
    <row r="84" spans="11:13" x14ac:dyDescent="0.2">
      <c r="K84" s="2"/>
      <c r="L84" s="2"/>
      <c r="M84" s="2"/>
    </row>
    <row r="85" spans="11:13" x14ac:dyDescent="0.2">
      <c r="K85" s="2"/>
      <c r="L85" s="2"/>
      <c r="M85" s="2"/>
    </row>
    <row r="86" spans="11:13" x14ac:dyDescent="0.2">
      <c r="K86" s="2"/>
      <c r="L86" s="2"/>
      <c r="M86" s="2"/>
    </row>
    <row r="87" spans="11:13" x14ac:dyDescent="0.2">
      <c r="K87" s="2"/>
      <c r="L87" s="2"/>
      <c r="M87" s="2"/>
    </row>
    <row r="88" spans="11:13" x14ac:dyDescent="0.2">
      <c r="K88" s="2"/>
      <c r="L88" s="2"/>
      <c r="M88" s="2"/>
    </row>
    <row r="89" spans="11:13" x14ac:dyDescent="0.2">
      <c r="K89" s="2"/>
      <c r="L89" s="2"/>
      <c r="M89" s="2"/>
    </row>
    <row r="90" spans="11:13" x14ac:dyDescent="0.2">
      <c r="K90" s="2"/>
      <c r="L90" s="2"/>
      <c r="M90" s="2"/>
    </row>
    <row r="91" spans="11:13" x14ac:dyDescent="0.2">
      <c r="K91" s="2"/>
      <c r="L91" s="2"/>
      <c r="M91" s="2"/>
    </row>
    <row r="92" spans="11:13" x14ac:dyDescent="0.2">
      <c r="K92" s="2"/>
      <c r="L92" s="2"/>
      <c r="M92" s="2"/>
    </row>
    <row r="93" spans="11:13" x14ac:dyDescent="0.2">
      <c r="K93" s="2"/>
      <c r="L93" s="2"/>
      <c r="M93" s="2"/>
    </row>
    <row r="94" spans="11:13" x14ac:dyDescent="0.2">
      <c r="K94" s="2"/>
      <c r="L94" s="2"/>
      <c r="M94" s="2"/>
    </row>
    <row r="95" spans="11:13" x14ac:dyDescent="0.2">
      <c r="K95" s="2"/>
      <c r="L95" s="2"/>
      <c r="M95" s="2"/>
    </row>
    <row r="96" spans="11:13" x14ac:dyDescent="0.2">
      <c r="K96" s="2"/>
      <c r="L96" s="2"/>
      <c r="M96" s="2"/>
    </row>
    <row r="97" spans="11:13" x14ac:dyDescent="0.2">
      <c r="K97" s="2"/>
      <c r="L97" s="2"/>
      <c r="M97" s="2"/>
    </row>
    <row r="98" spans="11:13" x14ac:dyDescent="0.2">
      <c r="K98" s="2"/>
      <c r="L98" s="2"/>
      <c r="M98" s="2"/>
    </row>
    <row r="99" spans="11:13" x14ac:dyDescent="0.2">
      <c r="K99" s="2"/>
      <c r="L99" s="2"/>
      <c r="M99" s="2"/>
    </row>
    <row r="100" spans="11:13" x14ac:dyDescent="0.2">
      <c r="K100" s="2"/>
      <c r="L100" s="2"/>
      <c r="M100" s="2"/>
    </row>
    <row r="101" spans="11:13" x14ac:dyDescent="0.2">
      <c r="K101" s="2"/>
      <c r="L101" s="2"/>
      <c r="M101" s="2"/>
    </row>
    <row r="102" spans="11:13" x14ac:dyDescent="0.2">
      <c r="K102" s="2"/>
      <c r="L102" s="2"/>
      <c r="M102" s="2"/>
    </row>
    <row r="103" spans="11:13" x14ac:dyDescent="0.2">
      <c r="K103" s="2"/>
      <c r="L103" s="2"/>
      <c r="M103" s="2"/>
    </row>
    <row r="104" spans="11:13" x14ac:dyDescent="0.2">
      <c r="K104" s="2"/>
      <c r="L104" s="2"/>
      <c r="M104" s="2"/>
    </row>
    <row r="105" spans="11:13" x14ac:dyDescent="0.2">
      <c r="K105" s="2"/>
      <c r="L105" s="2"/>
      <c r="M105" s="2"/>
    </row>
    <row r="106" spans="11:13" x14ac:dyDescent="0.2">
      <c r="K106" s="2"/>
      <c r="L106" s="2"/>
      <c r="M106" s="2"/>
    </row>
    <row r="107" spans="11:13" x14ac:dyDescent="0.2">
      <c r="K107" s="2"/>
      <c r="L107" s="2"/>
      <c r="M107" s="2"/>
    </row>
    <row r="108" spans="11:13" x14ac:dyDescent="0.2">
      <c r="K108" s="2"/>
      <c r="L108" s="2"/>
      <c r="M108" s="2"/>
    </row>
    <row r="109" spans="11:13" x14ac:dyDescent="0.2">
      <c r="K109" s="2"/>
      <c r="L109" s="2"/>
      <c r="M109" s="2"/>
    </row>
    <row r="110" spans="11:13" x14ac:dyDescent="0.2">
      <c r="K110" s="2"/>
      <c r="L110" s="2"/>
      <c r="M110" s="2"/>
    </row>
    <row r="111" spans="11:13" x14ac:dyDescent="0.2">
      <c r="K111" s="2"/>
      <c r="L111" s="2"/>
      <c r="M111" s="2"/>
    </row>
    <row r="112" spans="11:13" x14ac:dyDescent="0.2">
      <c r="K112" s="2"/>
      <c r="L112" s="2"/>
      <c r="M112" s="2"/>
    </row>
    <row r="113" spans="11:13" x14ac:dyDescent="0.2">
      <c r="K113" s="2"/>
      <c r="L113" s="2"/>
      <c r="M113" s="2"/>
    </row>
    <row r="114" spans="11:13" x14ac:dyDescent="0.2">
      <c r="K114" s="2"/>
      <c r="L114" s="2"/>
      <c r="M114" s="2"/>
    </row>
    <row r="115" spans="11:13" x14ac:dyDescent="0.2">
      <c r="K115" s="2"/>
      <c r="L115" s="2"/>
      <c r="M115" s="2"/>
    </row>
    <row r="116" spans="11:13" x14ac:dyDescent="0.2">
      <c r="K116" s="2"/>
      <c r="L116" s="2"/>
      <c r="M116" s="2"/>
    </row>
    <row r="117" spans="11:13" x14ac:dyDescent="0.2">
      <c r="K117" s="2"/>
      <c r="L117" s="2"/>
      <c r="M117" s="2"/>
    </row>
    <row r="118" spans="11:13" x14ac:dyDescent="0.2">
      <c r="K118" s="2"/>
      <c r="L118" s="2"/>
      <c r="M118" s="2"/>
    </row>
    <row r="119" spans="11:13" x14ac:dyDescent="0.2">
      <c r="K119" s="2"/>
      <c r="L119" s="2"/>
      <c r="M119" s="2"/>
    </row>
    <row r="120" spans="11:13" x14ac:dyDescent="0.2">
      <c r="K120" s="2"/>
      <c r="L120" s="2"/>
      <c r="M120" s="2"/>
    </row>
    <row r="121" spans="11:13" x14ac:dyDescent="0.2">
      <c r="K121" s="2"/>
      <c r="L121" s="2"/>
      <c r="M121" s="2"/>
    </row>
    <row r="122" spans="11:13" x14ac:dyDescent="0.2">
      <c r="K122" s="2"/>
      <c r="L122" s="2"/>
      <c r="M122" s="2"/>
    </row>
    <row r="123" spans="11:13" x14ac:dyDescent="0.2">
      <c r="K123" s="2"/>
      <c r="L123" s="2"/>
      <c r="M123" s="2"/>
    </row>
    <row r="124" spans="11:13" x14ac:dyDescent="0.2">
      <c r="K124" s="2"/>
      <c r="L124" s="2"/>
      <c r="M124" s="2"/>
    </row>
    <row r="125" spans="11:13" x14ac:dyDescent="0.2">
      <c r="K125" s="2"/>
      <c r="L125" s="2"/>
      <c r="M125" s="2"/>
    </row>
    <row r="126" spans="11:13" x14ac:dyDescent="0.2">
      <c r="K126" s="2"/>
      <c r="L126" s="2"/>
      <c r="M126" s="2"/>
    </row>
    <row r="127" spans="11:13" x14ac:dyDescent="0.2">
      <c r="K127" s="2"/>
      <c r="L127" s="2"/>
      <c r="M127" s="2"/>
    </row>
    <row r="128" spans="11:13" x14ac:dyDescent="0.2">
      <c r="K128" s="2"/>
      <c r="L128" s="2"/>
      <c r="M128" s="2"/>
    </row>
    <row r="129" spans="11:13" x14ac:dyDescent="0.2">
      <c r="K129" s="2"/>
      <c r="L129" s="2"/>
      <c r="M129" s="2"/>
    </row>
    <row r="130" spans="11:13" x14ac:dyDescent="0.2">
      <c r="K130" s="2"/>
      <c r="L130" s="2"/>
      <c r="M130" s="2"/>
    </row>
    <row r="131" spans="11:13" x14ac:dyDescent="0.2">
      <c r="K131" s="2"/>
      <c r="L131" s="2"/>
      <c r="M131" s="2"/>
    </row>
    <row r="132" spans="11:13" x14ac:dyDescent="0.2">
      <c r="K132" s="2"/>
      <c r="L132" s="2"/>
      <c r="M132" s="2"/>
    </row>
    <row r="133" spans="11:13" x14ac:dyDescent="0.2">
      <c r="K133" s="2"/>
      <c r="L133" s="2"/>
      <c r="M133" s="2"/>
    </row>
    <row r="134" spans="11:13" x14ac:dyDescent="0.2">
      <c r="K134" s="2"/>
      <c r="L134" s="2"/>
      <c r="M134" s="2"/>
    </row>
    <row r="135" spans="11:13" x14ac:dyDescent="0.2">
      <c r="K135" s="2"/>
      <c r="L135" s="2"/>
      <c r="M135" s="2"/>
    </row>
    <row r="136" spans="11:13" x14ac:dyDescent="0.2">
      <c r="K136" s="2"/>
      <c r="L136" s="2"/>
      <c r="M136" s="2"/>
    </row>
    <row r="137" spans="11:13" x14ac:dyDescent="0.2">
      <c r="K137" s="2"/>
      <c r="L137" s="2"/>
      <c r="M137" s="2"/>
    </row>
    <row r="138" spans="11:13" x14ac:dyDescent="0.2">
      <c r="K138" s="2"/>
      <c r="L138" s="2"/>
      <c r="M138" s="2"/>
    </row>
    <row r="139" spans="11:13" x14ac:dyDescent="0.2">
      <c r="K139" s="2"/>
      <c r="L139" s="2"/>
      <c r="M139" s="2"/>
    </row>
    <row r="140" spans="11:13" x14ac:dyDescent="0.2">
      <c r="K140" s="2"/>
      <c r="L140" s="2"/>
      <c r="M140" s="2"/>
    </row>
    <row r="141" spans="11:13" x14ac:dyDescent="0.2">
      <c r="K141" s="2"/>
      <c r="L141" s="2"/>
      <c r="M141" s="2"/>
    </row>
    <row r="142" spans="11:13" x14ac:dyDescent="0.2">
      <c r="K142" s="2"/>
      <c r="L142" s="2"/>
      <c r="M142" s="2"/>
    </row>
    <row r="143" spans="11:13" x14ac:dyDescent="0.2">
      <c r="K143" s="2"/>
      <c r="L143" s="2"/>
      <c r="M143" s="2"/>
    </row>
    <row r="144" spans="11:13" x14ac:dyDescent="0.2">
      <c r="K144" s="2"/>
      <c r="L144" s="2"/>
      <c r="M144" s="2"/>
    </row>
    <row r="145" spans="11:13" x14ac:dyDescent="0.2">
      <c r="K145" s="2"/>
      <c r="L145" s="2"/>
      <c r="M145" s="2"/>
    </row>
    <row r="146" spans="11:13" x14ac:dyDescent="0.2">
      <c r="K146" s="2"/>
      <c r="L146" s="2"/>
      <c r="M146" s="2"/>
    </row>
    <row r="147" spans="11:13" x14ac:dyDescent="0.2">
      <c r="K147" s="2"/>
      <c r="L147" s="2"/>
      <c r="M147" s="2"/>
    </row>
    <row r="148" spans="11:13" x14ac:dyDescent="0.2">
      <c r="K148" s="2"/>
      <c r="L148" s="2"/>
      <c r="M148" s="2"/>
    </row>
    <row r="149" spans="11:13" x14ac:dyDescent="0.2">
      <c r="K149" s="2"/>
      <c r="L149" s="2"/>
      <c r="M149" s="2"/>
    </row>
    <row r="150" spans="11:13" x14ac:dyDescent="0.2">
      <c r="K150" s="2"/>
      <c r="L150" s="2"/>
      <c r="M150" s="2"/>
    </row>
    <row r="151" spans="11:13" x14ac:dyDescent="0.2">
      <c r="K151" s="2"/>
      <c r="L151" s="2"/>
      <c r="M151" s="2"/>
    </row>
    <row r="152" spans="11:13" x14ac:dyDescent="0.2">
      <c r="K152" s="2"/>
      <c r="L152" s="2"/>
      <c r="M152" s="2"/>
    </row>
    <row r="153" spans="11:13" x14ac:dyDescent="0.2">
      <c r="K153" s="2"/>
      <c r="L153" s="2"/>
      <c r="M153" s="2"/>
    </row>
    <row r="154" spans="11:13" x14ac:dyDescent="0.2">
      <c r="K154" s="2"/>
      <c r="L154" s="2"/>
      <c r="M154" s="2"/>
    </row>
    <row r="155" spans="11:13" x14ac:dyDescent="0.2">
      <c r="K155" s="2"/>
      <c r="L155" s="2"/>
      <c r="M155" s="2"/>
    </row>
    <row r="156" spans="11:13" x14ac:dyDescent="0.2">
      <c r="K156" s="2"/>
      <c r="L156" s="2"/>
      <c r="M156" s="2"/>
    </row>
    <row r="157" spans="11:13" x14ac:dyDescent="0.2">
      <c r="K157" s="2"/>
      <c r="L157" s="2"/>
      <c r="M157" s="2"/>
    </row>
    <row r="158" spans="11:13" x14ac:dyDescent="0.2">
      <c r="K158" s="2"/>
      <c r="L158" s="2"/>
      <c r="M158" s="2"/>
    </row>
    <row r="159" spans="11:13" x14ac:dyDescent="0.2">
      <c r="K159" s="2"/>
      <c r="L159" s="2"/>
      <c r="M159" s="2"/>
    </row>
    <row r="160" spans="11:13" x14ac:dyDescent="0.2">
      <c r="K160" s="2"/>
      <c r="L160" s="2"/>
      <c r="M160" s="2"/>
    </row>
    <row r="161" spans="11:13" x14ac:dyDescent="0.2">
      <c r="K161" s="2"/>
      <c r="L161" s="2"/>
      <c r="M161" s="2"/>
    </row>
    <row r="162" spans="11:13" x14ac:dyDescent="0.2">
      <c r="K162" s="2"/>
      <c r="L162" s="2"/>
      <c r="M162" s="2"/>
    </row>
    <row r="163" spans="11:13" x14ac:dyDescent="0.2">
      <c r="K163" s="2"/>
      <c r="L163" s="2"/>
      <c r="M163" s="2"/>
    </row>
    <row r="164" spans="11:13" x14ac:dyDescent="0.2">
      <c r="K164" s="2"/>
      <c r="L164" s="2"/>
      <c r="M164" s="2"/>
    </row>
    <row r="165" spans="11:13" x14ac:dyDescent="0.2">
      <c r="K165" s="2"/>
      <c r="L165" s="2"/>
      <c r="M165" s="2"/>
    </row>
    <row r="166" spans="11:13" x14ac:dyDescent="0.2">
      <c r="K166" s="2"/>
      <c r="L166" s="2"/>
      <c r="M166" s="2"/>
    </row>
    <row r="167" spans="11:13" x14ac:dyDescent="0.2">
      <c r="K167" s="2"/>
      <c r="L167" s="2"/>
      <c r="M167" s="2"/>
    </row>
    <row r="168" spans="11:13" x14ac:dyDescent="0.2">
      <c r="K168" s="2"/>
      <c r="L168" s="2"/>
      <c r="M168" s="2"/>
    </row>
    <row r="169" spans="11:13" x14ac:dyDescent="0.2">
      <c r="K169" s="2"/>
      <c r="L169" s="2"/>
      <c r="M169" s="2"/>
    </row>
    <row r="170" spans="11:13" x14ac:dyDescent="0.2">
      <c r="K170" s="2"/>
      <c r="L170" s="2"/>
      <c r="M170" s="2"/>
    </row>
    <row r="171" spans="11:13" x14ac:dyDescent="0.2">
      <c r="K171" s="2"/>
      <c r="L171" s="2"/>
      <c r="M171" s="2"/>
    </row>
    <row r="172" spans="11:13" x14ac:dyDescent="0.2">
      <c r="K172" s="2"/>
      <c r="L172" s="2"/>
      <c r="M172" s="2"/>
    </row>
    <row r="173" spans="11:13" x14ac:dyDescent="0.2">
      <c r="K173" s="2"/>
      <c r="L173" s="2"/>
      <c r="M173" s="2"/>
    </row>
    <row r="174" spans="11:13" x14ac:dyDescent="0.2">
      <c r="K174" s="2"/>
      <c r="L174" s="2"/>
      <c r="M174" s="2"/>
    </row>
    <row r="175" spans="11:13" x14ac:dyDescent="0.2">
      <c r="K175" s="2"/>
      <c r="L175" s="2"/>
      <c r="M175" s="2"/>
    </row>
    <row r="176" spans="11:13" x14ac:dyDescent="0.2">
      <c r="K176" s="2"/>
      <c r="L176" s="2"/>
      <c r="M176" s="2"/>
    </row>
    <row r="177" spans="11:13" x14ac:dyDescent="0.2">
      <c r="K177" s="2"/>
      <c r="L177" s="2"/>
      <c r="M177" s="2"/>
    </row>
    <row r="178" spans="11:13" x14ac:dyDescent="0.2">
      <c r="K178" s="2"/>
      <c r="L178" s="2"/>
      <c r="M178" s="2"/>
    </row>
    <row r="179" spans="11:13" x14ac:dyDescent="0.2">
      <c r="K179" s="2"/>
      <c r="L179" s="2"/>
      <c r="M179" s="2"/>
    </row>
    <row r="180" spans="11:13" x14ac:dyDescent="0.2">
      <c r="K180" s="2"/>
      <c r="L180" s="2"/>
      <c r="M180" s="2"/>
    </row>
    <row r="181" spans="11:13" x14ac:dyDescent="0.2">
      <c r="K181" s="2"/>
      <c r="L181" s="2"/>
      <c r="M181" s="2"/>
    </row>
    <row r="182" spans="11:13" x14ac:dyDescent="0.2">
      <c r="K182" s="2"/>
      <c r="L182" s="2"/>
      <c r="M182" s="2"/>
    </row>
    <row r="183" spans="11:13" x14ac:dyDescent="0.2">
      <c r="K183" s="2"/>
      <c r="L183" s="2"/>
      <c r="M183" s="2"/>
    </row>
    <row r="184" spans="11:13" x14ac:dyDescent="0.2">
      <c r="K184" s="2"/>
      <c r="L184" s="2"/>
      <c r="M184" s="2"/>
    </row>
    <row r="185" spans="11:13" x14ac:dyDescent="0.2">
      <c r="K185" s="2"/>
      <c r="L185" s="2"/>
      <c r="M185" s="2"/>
    </row>
    <row r="186" spans="11:13" x14ac:dyDescent="0.2">
      <c r="K186" s="2"/>
      <c r="L186" s="2"/>
      <c r="M186" s="2"/>
    </row>
    <row r="187" spans="11:13" x14ac:dyDescent="0.2">
      <c r="K187" s="2"/>
      <c r="L187" s="2"/>
      <c r="M187" s="2"/>
    </row>
    <row r="188" spans="11:13" x14ac:dyDescent="0.2">
      <c r="K188" s="2"/>
      <c r="L188" s="2"/>
      <c r="M188" s="2"/>
    </row>
    <row r="189" spans="11:13" x14ac:dyDescent="0.2">
      <c r="K189" s="2"/>
      <c r="L189" s="2"/>
      <c r="M189" s="2"/>
    </row>
    <row r="190" spans="11:13" x14ac:dyDescent="0.2">
      <c r="K190" s="2"/>
      <c r="L190" s="2"/>
      <c r="M190" s="2"/>
    </row>
    <row r="191" spans="11:13" x14ac:dyDescent="0.2">
      <c r="K191" s="2"/>
      <c r="L191" s="2"/>
      <c r="M191" s="2"/>
    </row>
    <row r="192" spans="11:13" x14ac:dyDescent="0.2">
      <c r="K192" s="2"/>
      <c r="L192" s="2"/>
      <c r="M192" s="2"/>
    </row>
    <row r="193" spans="11:13" x14ac:dyDescent="0.2">
      <c r="K193" s="2"/>
      <c r="L193" s="2"/>
      <c r="M193" s="2"/>
    </row>
    <row r="194" spans="11:13" x14ac:dyDescent="0.2">
      <c r="K194" s="2"/>
      <c r="L194" s="2"/>
      <c r="M194" s="2"/>
    </row>
    <row r="195" spans="11:13" x14ac:dyDescent="0.2">
      <c r="K195" s="2"/>
      <c r="L195" s="2"/>
      <c r="M195" s="2"/>
    </row>
    <row r="196" spans="11:13" x14ac:dyDescent="0.2">
      <c r="K196" s="2"/>
      <c r="L196" s="2"/>
      <c r="M196" s="2"/>
    </row>
    <row r="197" spans="11:13" x14ac:dyDescent="0.2">
      <c r="K197" s="2"/>
      <c r="L197" s="2"/>
      <c r="M197" s="2"/>
    </row>
    <row r="198" spans="11:13" x14ac:dyDescent="0.2">
      <c r="K198" s="2"/>
      <c r="L198" s="2"/>
      <c r="M198" s="2"/>
    </row>
    <row r="199" spans="11:13" x14ac:dyDescent="0.2">
      <c r="K199" s="2"/>
      <c r="L199" s="2"/>
      <c r="M199" s="2"/>
    </row>
    <row r="200" spans="11:13" x14ac:dyDescent="0.2">
      <c r="K200" s="2"/>
      <c r="L200" s="2"/>
      <c r="M200" s="2"/>
    </row>
    <row r="201" spans="11:13" x14ac:dyDescent="0.2">
      <c r="K201" s="2"/>
      <c r="L201" s="2"/>
      <c r="M201" s="2"/>
    </row>
    <row r="202" spans="11:13" x14ac:dyDescent="0.2">
      <c r="K202" s="2"/>
      <c r="L202" s="2"/>
      <c r="M202" s="2"/>
    </row>
    <row r="203" spans="11:13" x14ac:dyDescent="0.2">
      <c r="K203" s="2"/>
      <c r="L203" s="2"/>
      <c r="M203" s="2"/>
    </row>
    <row r="204" spans="11:13" x14ac:dyDescent="0.2">
      <c r="K204" s="2"/>
      <c r="L204" s="2"/>
      <c r="M204" s="2"/>
    </row>
    <row r="205" spans="11:13" x14ac:dyDescent="0.2">
      <c r="K205" s="2"/>
      <c r="L205" s="2"/>
      <c r="M205" s="2"/>
    </row>
    <row r="206" spans="11:13" x14ac:dyDescent="0.2">
      <c r="K206" s="2"/>
      <c r="L206" s="2"/>
      <c r="M206" s="2"/>
    </row>
    <row r="207" spans="11:13" x14ac:dyDescent="0.2">
      <c r="K207" s="2"/>
      <c r="L207" s="2"/>
      <c r="M207" s="2"/>
    </row>
    <row r="208" spans="11:13" x14ac:dyDescent="0.2">
      <c r="K208" s="2"/>
      <c r="L208" s="2"/>
      <c r="M208" s="2"/>
    </row>
    <row r="209" spans="11:13" x14ac:dyDescent="0.2">
      <c r="K209" s="2"/>
      <c r="L209" s="2"/>
      <c r="M209" s="2"/>
    </row>
    <row r="210" spans="11:13" x14ac:dyDescent="0.2">
      <c r="K210" s="2"/>
      <c r="L210" s="2"/>
      <c r="M210" s="2"/>
    </row>
    <row r="211" spans="11:13" x14ac:dyDescent="0.2">
      <c r="K211" s="2"/>
      <c r="L211" s="2"/>
      <c r="M211" s="2"/>
    </row>
    <row r="212" spans="11:13" x14ac:dyDescent="0.2">
      <c r="K212" s="2"/>
      <c r="L212" s="2"/>
      <c r="M212" s="2"/>
    </row>
    <row r="213" spans="11:13" x14ac:dyDescent="0.2">
      <c r="K213" s="2"/>
      <c r="L213" s="2"/>
      <c r="M213" s="2"/>
    </row>
    <row r="214" spans="11:13" x14ac:dyDescent="0.2">
      <c r="K214" s="2"/>
      <c r="L214" s="2"/>
      <c r="M214" s="2"/>
    </row>
    <row r="215" spans="11:13" x14ac:dyDescent="0.2">
      <c r="K215" s="2"/>
      <c r="L215" s="2"/>
      <c r="M215" s="2"/>
    </row>
    <row r="216" spans="11:13" x14ac:dyDescent="0.2">
      <c r="K216" s="2"/>
      <c r="L216" s="2"/>
      <c r="M216" s="2"/>
    </row>
    <row r="217" spans="11:13" x14ac:dyDescent="0.2">
      <c r="K217" s="2"/>
      <c r="L217" s="2"/>
      <c r="M217" s="2"/>
    </row>
    <row r="218" spans="11:13" x14ac:dyDescent="0.2">
      <c r="K218" s="2"/>
      <c r="L218" s="2"/>
      <c r="M218" s="2"/>
    </row>
    <row r="219" spans="11:13" x14ac:dyDescent="0.2">
      <c r="K219" s="2"/>
      <c r="L219" s="2"/>
      <c r="M219" s="2"/>
    </row>
    <row r="220" spans="11:13" x14ac:dyDescent="0.2">
      <c r="K220" s="2"/>
      <c r="L220" s="2"/>
      <c r="M220" s="2"/>
    </row>
    <row r="221" spans="11:13" x14ac:dyDescent="0.2">
      <c r="K221" s="2"/>
      <c r="L221" s="2"/>
      <c r="M221" s="2"/>
    </row>
    <row r="222" spans="11:13" x14ac:dyDescent="0.2">
      <c r="K222" s="2"/>
      <c r="L222" s="2"/>
      <c r="M222" s="2"/>
    </row>
    <row r="223" spans="11:13" x14ac:dyDescent="0.2">
      <c r="K223" s="2"/>
      <c r="L223" s="2"/>
      <c r="M223" s="2"/>
    </row>
    <row r="224" spans="11:13" x14ac:dyDescent="0.2">
      <c r="K224" s="2"/>
      <c r="L224" s="2"/>
      <c r="M224" s="2"/>
    </row>
    <row r="225" spans="2:13" x14ac:dyDescent="0.2">
      <c r="K225" s="2"/>
      <c r="L225" s="2"/>
      <c r="M225" s="2"/>
    </row>
    <row r="226" spans="2:13" x14ac:dyDescent="0.2">
      <c r="K226" s="2"/>
      <c r="L226" s="2"/>
      <c r="M226" s="2"/>
    </row>
    <row r="227" spans="2:13" x14ac:dyDescent="0.2">
      <c r="K227" s="2"/>
      <c r="L227" s="2"/>
      <c r="M227" s="2"/>
    </row>
    <row r="228" spans="2:13" x14ac:dyDescent="0.2">
      <c r="K228" s="2"/>
      <c r="L228" s="2"/>
      <c r="M228" s="2"/>
    </row>
    <row r="229" spans="2:13" x14ac:dyDescent="0.2">
      <c r="B229" s="8">
        <f>C229/60</f>
        <v>0</v>
      </c>
      <c r="C229" s="7">
        <f>SUM(D229:AG229)</f>
        <v>0</v>
      </c>
      <c r="K229" s="2"/>
      <c r="L229" s="2"/>
      <c r="M229" s="2"/>
    </row>
    <row r="230" spans="2:13" x14ac:dyDescent="0.2">
      <c r="B230" s="8">
        <f>C230/60</f>
        <v>0</v>
      </c>
      <c r="C230" s="7">
        <f>SUM(D230:AG230)</f>
        <v>0</v>
      </c>
      <c r="K230" s="2"/>
      <c r="L230" s="2"/>
      <c r="M230" s="2"/>
    </row>
    <row r="231" spans="2:13" x14ac:dyDescent="0.2">
      <c r="B231" s="8">
        <f>C231/60</f>
        <v>0</v>
      </c>
      <c r="C231" s="7">
        <f>SUM(D231:AG231)</f>
        <v>0</v>
      </c>
      <c r="K231" s="2"/>
      <c r="L231" s="2"/>
      <c r="M231" s="2"/>
    </row>
    <row r="232" spans="2:13" x14ac:dyDescent="0.2">
      <c r="K232" s="2"/>
      <c r="L232" s="2"/>
      <c r="M232" s="2"/>
    </row>
    <row r="233" spans="2:13" x14ac:dyDescent="0.2">
      <c r="K233" s="2"/>
      <c r="L233" s="2"/>
      <c r="M233" s="2"/>
    </row>
    <row r="234" spans="2:13" x14ac:dyDescent="0.2">
      <c r="K234" s="2"/>
      <c r="L234" s="2"/>
      <c r="M234" s="2"/>
    </row>
    <row r="235" spans="2:13" x14ac:dyDescent="0.2">
      <c r="K235" s="2"/>
      <c r="L235" s="2"/>
      <c r="M235" s="2"/>
    </row>
    <row r="236" spans="2:13" x14ac:dyDescent="0.2">
      <c r="K236" s="2"/>
      <c r="L236" s="2"/>
      <c r="M236" s="2"/>
    </row>
    <row r="237" spans="2:13" x14ac:dyDescent="0.2">
      <c r="K237" s="2"/>
      <c r="L237" s="2"/>
      <c r="M237" s="2"/>
    </row>
    <row r="238" spans="2:13" x14ac:dyDescent="0.2">
      <c r="K238" s="2"/>
      <c r="L238" s="2"/>
      <c r="M238" s="2"/>
    </row>
    <row r="239" spans="2:13" x14ac:dyDescent="0.2">
      <c r="K239" s="2"/>
      <c r="L239" s="2"/>
      <c r="M239" s="2"/>
    </row>
    <row r="240" spans="2:13" x14ac:dyDescent="0.2">
      <c r="K240" s="2"/>
      <c r="L240" s="2"/>
      <c r="M240" s="2"/>
    </row>
    <row r="241" spans="1:13" x14ac:dyDescent="0.2">
      <c r="K241" s="2"/>
      <c r="L241" s="2"/>
      <c r="M241" s="2"/>
    </row>
    <row r="242" spans="1:13" x14ac:dyDescent="0.2">
      <c r="B242" s="11"/>
      <c r="C242" s="10"/>
      <c r="D242" s="1"/>
      <c r="E242" s="1"/>
      <c r="F242" s="1"/>
      <c r="G242" s="9"/>
      <c r="H242" s="9"/>
      <c r="I242" s="1"/>
      <c r="J242" s="1"/>
      <c r="K242" s="1"/>
      <c r="L242" s="1"/>
      <c r="M242" s="1"/>
    </row>
    <row r="244" spans="1:13" x14ac:dyDescent="0.2">
      <c r="A244" s="1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L64"/>
  <sheetViews>
    <sheetView tabSelected="1" workbookViewId="0">
      <selection activeCell="I4" sqref="I4"/>
    </sheetView>
  </sheetViews>
  <sheetFormatPr defaultColWidth="11.42578125" defaultRowHeight="12.75" x14ac:dyDescent="0.2"/>
  <cols>
    <col min="1" max="1" width="36.140625" customWidth="1"/>
    <col min="2" max="2" width="11.42578125" style="4"/>
    <col min="4" max="4" width="23.5703125" customWidth="1"/>
    <col min="5" max="6" width="12" customWidth="1"/>
    <col min="7" max="7" width="11.140625" customWidth="1"/>
    <col min="8" max="8" width="12" customWidth="1"/>
    <col min="9" max="9" width="12.140625" customWidth="1"/>
    <col min="10" max="11" width="12" customWidth="1"/>
    <col min="12" max="12" width="11.140625" customWidth="1"/>
  </cols>
  <sheetData>
    <row r="1" spans="1:12" x14ac:dyDescent="0.2">
      <c r="A1" s="1" t="s">
        <v>0</v>
      </c>
      <c r="B1" s="3" t="s">
        <v>27</v>
      </c>
      <c r="C1" s="1"/>
      <c r="D1" s="19" t="s">
        <v>31</v>
      </c>
      <c r="E1" s="19" t="s">
        <v>29</v>
      </c>
      <c r="F1" s="25" t="s">
        <v>30</v>
      </c>
      <c r="G1" s="16"/>
      <c r="K1" s="1"/>
      <c r="L1" s="1"/>
    </row>
    <row r="2" spans="1:12" x14ac:dyDescent="0.2">
      <c r="A2" t="s">
        <v>1</v>
      </c>
      <c r="B2" s="24">
        <v>13.768750000000001</v>
      </c>
      <c r="D2" s="17"/>
      <c r="E2" s="14" t="s">
        <v>27</v>
      </c>
      <c r="F2" s="15"/>
      <c r="G2" s="21" t="s">
        <v>28</v>
      </c>
      <c r="K2" s="2"/>
      <c r="L2" s="2"/>
    </row>
    <row r="3" spans="1:12" x14ac:dyDescent="0.2">
      <c r="A3" t="s">
        <v>2</v>
      </c>
      <c r="B3" s="24">
        <v>5.7784722222222227</v>
      </c>
      <c r="D3" s="19" t="s">
        <v>34</v>
      </c>
      <c r="E3" s="14" t="s">
        <v>32</v>
      </c>
      <c r="F3" s="20" t="s">
        <v>33</v>
      </c>
      <c r="G3" s="26"/>
      <c r="I3" s="35" t="s">
        <v>0</v>
      </c>
      <c r="J3" s="36" t="s">
        <v>27</v>
      </c>
    </row>
    <row r="4" spans="1:12" x14ac:dyDescent="0.2">
      <c r="A4" t="s">
        <v>3</v>
      </c>
      <c r="B4" s="24">
        <v>11.193055555555555</v>
      </c>
      <c r="D4" s="14" t="s">
        <v>19</v>
      </c>
      <c r="E4" s="27"/>
      <c r="F4" s="33">
        <v>0.1111111111111111</v>
      </c>
      <c r="G4" s="28">
        <v>0.1111111111111111</v>
      </c>
      <c r="I4" s="35" t="s">
        <v>1</v>
      </c>
      <c r="J4" s="36">
        <v>13.768750000000001</v>
      </c>
    </row>
    <row r="5" spans="1:12" x14ac:dyDescent="0.2">
      <c r="A5" t="s">
        <v>4</v>
      </c>
      <c r="B5" s="24">
        <v>10.849305555555555</v>
      </c>
      <c r="D5" s="22" t="s">
        <v>18</v>
      </c>
      <c r="E5" s="29"/>
      <c r="F5" s="18">
        <v>0</v>
      </c>
      <c r="G5" s="30">
        <v>0</v>
      </c>
      <c r="I5" s="35" t="s">
        <v>19</v>
      </c>
      <c r="J5" s="36">
        <v>0.1111111111111111</v>
      </c>
    </row>
    <row r="6" spans="1:12" x14ac:dyDescent="0.2">
      <c r="A6" t="s">
        <v>5</v>
      </c>
      <c r="B6" s="24">
        <v>14.135416666666666</v>
      </c>
      <c r="D6" s="22" t="s">
        <v>17</v>
      </c>
      <c r="E6" s="29"/>
      <c r="F6" s="18">
        <v>8.4027777777777771E-2</v>
      </c>
      <c r="G6" s="30">
        <v>8.4027777777777771E-2</v>
      </c>
      <c r="I6" s="35" t="s">
        <v>2</v>
      </c>
      <c r="J6" s="36">
        <v>6.3701388888888895</v>
      </c>
    </row>
    <row r="7" spans="1:12" x14ac:dyDescent="0.2">
      <c r="A7" t="s">
        <v>6</v>
      </c>
      <c r="B7" s="24">
        <v>2.9666666666666668</v>
      </c>
      <c r="D7" s="22" t="s">
        <v>16</v>
      </c>
      <c r="E7" s="29"/>
      <c r="F7" s="18">
        <v>0</v>
      </c>
      <c r="G7" s="30">
        <v>0</v>
      </c>
      <c r="I7" s="35" t="s">
        <v>18</v>
      </c>
      <c r="J7" s="36">
        <v>0</v>
      </c>
    </row>
    <row r="8" spans="1:12" x14ac:dyDescent="0.2">
      <c r="A8" t="s">
        <v>6</v>
      </c>
      <c r="B8" s="24">
        <v>2.5034722222222223</v>
      </c>
      <c r="D8" s="22" t="s">
        <v>15</v>
      </c>
      <c r="E8" s="29"/>
      <c r="F8" s="18">
        <v>0</v>
      </c>
      <c r="G8" s="30">
        <v>0</v>
      </c>
      <c r="I8" s="35" t="s">
        <v>3</v>
      </c>
      <c r="J8" s="36">
        <v>12.172222222222221</v>
      </c>
    </row>
    <row r="9" spans="1:12" x14ac:dyDescent="0.2">
      <c r="A9" t="s">
        <v>7</v>
      </c>
      <c r="B9" s="24">
        <v>9.3305555555555557</v>
      </c>
      <c r="D9" s="22" t="s">
        <v>1</v>
      </c>
      <c r="E9" s="29">
        <v>13.768750000000001</v>
      </c>
      <c r="F9" s="18">
        <v>0</v>
      </c>
      <c r="G9" s="30">
        <v>13.768750000000001</v>
      </c>
      <c r="I9" s="35" t="s">
        <v>17</v>
      </c>
      <c r="J9" s="36">
        <v>8.4027777777777771E-2</v>
      </c>
    </row>
    <row r="10" spans="1:12" x14ac:dyDescent="0.2">
      <c r="A10" t="s">
        <v>8</v>
      </c>
      <c r="B10" s="24">
        <v>6.1604166666666664</v>
      </c>
      <c r="D10" s="22" t="s">
        <v>2</v>
      </c>
      <c r="E10" s="29">
        <v>5.7784722222222218</v>
      </c>
      <c r="F10" s="18">
        <v>0.59166666666666667</v>
      </c>
      <c r="G10" s="30">
        <v>6.3701388888888886</v>
      </c>
      <c r="I10" s="35" t="s">
        <v>4</v>
      </c>
      <c r="J10" s="36">
        <v>10.895138888888887</v>
      </c>
    </row>
    <row r="11" spans="1:12" x14ac:dyDescent="0.2">
      <c r="A11" t="s">
        <v>9</v>
      </c>
      <c r="B11" s="24">
        <v>5.302083333333333</v>
      </c>
      <c r="D11" s="22" t="s">
        <v>14</v>
      </c>
      <c r="E11" s="29"/>
      <c r="F11" s="18">
        <v>0.6694444444444444</v>
      </c>
      <c r="G11" s="30">
        <v>0.6694444444444444</v>
      </c>
      <c r="I11" s="35" t="s">
        <v>16</v>
      </c>
      <c r="J11" s="36">
        <v>0</v>
      </c>
    </row>
    <row r="12" spans="1:12" x14ac:dyDescent="0.2">
      <c r="A12" t="s">
        <v>10</v>
      </c>
      <c r="B12" s="24">
        <v>7.540972222222222</v>
      </c>
      <c r="D12" s="22" t="s">
        <v>3</v>
      </c>
      <c r="E12" s="29">
        <v>11.193055555555556</v>
      </c>
      <c r="F12" s="18">
        <v>0.97916666666666663</v>
      </c>
      <c r="G12" s="30">
        <v>12.172222222222222</v>
      </c>
      <c r="I12" s="35" t="s">
        <v>5</v>
      </c>
      <c r="J12" s="36">
        <v>14.359027777777778</v>
      </c>
    </row>
    <row r="13" spans="1:12" x14ac:dyDescent="0.2">
      <c r="A13" t="s">
        <v>11</v>
      </c>
      <c r="B13" s="24">
        <v>11.036805555555555</v>
      </c>
      <c r="D13" s="22" t="s">
        <v>4</v>
      </c>
      <c r="E13" s="29">
        <v>10.849305555555556</v>
      </c>
      <c r="F13" s="18">
        <v>4.5833333333333337E-2</v>
      </c>
      <c r="G13" s="30">
        <v>10.895138888888889</v>
      </c>
      <c r="I13" s="35" t="s">
        <v>15</v>
      </c>
      <c r="J13" s="36">
        <v>0</v>
      </c>
    </row>
    <row r="14" spans="1:12" x14ac:dyDescent="0.2">
      <c r="D14" s="22" t="s">
        <v>5</v>
      </c>
      <c r="E14" s="29">
        <v>14.135416666666666</v>
      </c>
      <c r="F14" s="18">
        <v>0.22361111111111109</v>
      </c>
      <c r="G14" s="30">
        <v>14.359027777777778</v>
      </c>
      <c r="I14" s="35" t="s">
        <v>6</v>
      </c>
      <c r="J14" s="36">
        <v>11.074999999999999</v>
      </c>
    </row>
    <row r="15" spans="1:12" x14ac:dyDescent="0.2">
      <c r="D15" s="22" t="s">
        <v>6</v>
      </c>
      <c r="E15" s="29">
        <v>5.4701388888888891</v>
      </c>
      <c r="F15" s="18">
        <v>6.7361111111111122E-2</v>
      </c>
      <c r="G15" s="30">
        <v>5.5375000000000005</v>
      </c>
      <c r="I15" s="35" t="s">
        <v>14</v>
      </c>
      <c r="J15" s="36">
        <v>0.6694444444444444</v>
      </c>
    </row>
    <row r="16" spans="1:12" x14ac:dyDescent="0.2">
      <c r="D16" s="22" t="s">
        <v>13</v>
      </c>
      <c r="E16" s="29"/>
      <c r="F16" s="18">
        <v>0</v>
      </c>
      <c r="G16" s="30">
        <v>0</v>
      </c>
      <c r="I16" s="35" t="s">
        <v>13</v>
      </c>
      <c r="J16" s="36">
        <v>0</v>
      </c>
    </row>
    <row r="17" spans="4:12" x14ac:dyDescent="0.2">
      <c r="D17" s="22" t="s">
        <v>12</v>
      </c>
      <c r="E17" s="29"/>
      <c r="F17" s="18">
        <v>0.97569444444444453</v>
      </c>
      <c r="G17" s="30">
        <v>0.97569444444444453</v>
      </c>
      <c r="I17" s="35" t="s">
        <v>12</v>
      </c>
      <c r="J17" s="36">
        <v>0.97569444444444453</v>
      </c>
    </row>
    <row r="18" spans="4:12" x14ac:dyDescent="0.2">
      <c r="D18" s="22" t="s">
        <v>7</v>
      </c>
      <c r="E18" s="29">
        <v>9.3305555555555557</v>
      </c>
      <c r="F18" s="18">
        <v>0.52013888888888882</v>
      </c>
      <c r="G18" s="30">
        <v>9.8506944444444446</v>
      </c>
      <c r="I18" s="35" t="s">
        <v>7</v>
      </c>
      <c r="J18" s="36">
        <v>9.8506944444444446</v>
      </c>
    </row>
    <row r="19" spans="4:12" x14ac:dyDescent="0.2">
      <c r="D19" s="22" t="s">
        <v>8</v>
      </c>
      <c r="E19" s="29">
        <v>6.1604166666666664</v>
      </c>
      <c r="F19" s="18">
        <v>0.18124999999999999</v>
      </c>
      <c r="G19" s="30">
        <v>6.3416666666666668</v>
      </c>
      <c r="I19" s="35" t="s">
        <v>8</v>
      </c>
      <c r="J19" s="36">
        <v>6.3416666666666668</v>
      </c>
    </row>
    <row r="20" spans="4:12" x14ac:dyDescent="0.2">
      <c r="D20" s="22" t="s">
        <v>9</v>
      </c>
      <c r="E20" s="29">
        <v>5.302083333333333</v>
      </c>
      <c r="F20" s="18"/>
      <c r="G20" s="30">
        <v>5.302083333333333</v>
      </c>
      <c r="I20" s="35" t="s">
        <v>9</v>
      </c>
      <c r="J20" s="36">
        <v>5.302083333333333</v>
      </c>
    </row>
    <row r="21" spans="4:12" x14ac:dyDescent="0.2">
      <c r="D21" s="22" t="s">
        <v>10</v>
      </c>
      <c r="E21" s="29">
        <v>7.540972222222222</v>
      </c>
      <c r="F21" s="18"/>
      <c r="G21" s="30">
        <v>7.540972222222222</v>
      </c>
      <c r="I21" s="35" t="s">
        <v>10</v>
      </c>
      <c r="J21" s="36">
        <v>7.540972222222222</v>
      </c>
    </row>
    <row r="22" spans="4:12" x14ac:dyDescent="0.2">
      <c r="D22" s="22" t="s">
        <v>11</v>
      </c>
      <c r="E22" s="29">
        <v>11.036805555555556</v>
      </c>
      <c r="F22" s="18"/>
      <c r="G22" s="30">
        <v>11.036805555555556</v>
      </c>
      <c r="I22" s="35" t="s">
        <v>11</v>
      </c>
      <c r="J22" s="36">
        <v>11.036805555555555</v>
      </c>
    </row>
    <row r="23" spans="4:12" x14ac:dyDescent="0.2">
      <c r="D23" s="23" t="s">
        <v>28</v>
      </c>
      <c r="E23" s="31">
        <v>100.56597222222221</v>
      </c>
      <c r="F23" s="34">
        <v>4.4493055555555552</v>
      </c>
      <c r="G23" s="32">
        <v>105.01527777777778</v>
      </c>
    </row>
    <row r="25" spans="4:12" x14ac:dyDescent="0.2">
      <c r="K25" s="2"/>
      <c r="L25" s="2"/>
    </row>
    <row r="26" spans="4:12" x14ac:dyDescent="0.2">
      <c r="K26" s="2"/>
      <c r="L26" s="2"/>
    </row>
    <row r="27" spans="4:12" x14ac:dyDescent="0.2">
      <c r="K27" s="2"/>
      <c r="L27" s="2"/>
    </row>
    <row r="28" spans="4:12" x14ac:dyDescent="0.2">
      <c r="K28" s="2"/>
      <c r="L28" s="2"/>
    </row>
    <row r="29" spans="4:12" x14ac:dyDescent="0.2">
      <c r="K29" s="2"/>
      <c r="L29" s="2"/>
    </row>
    <row r="30" spans="4:12" x14ac:dyDescent="0.2">
      <c r="K30" s="2"/>
      <c r="L30" s="2"/>
    </row>
    <row r="31" spans="4:12" x14ac:dyDescent="0.2">
      <c r="K31" s="2"/>
      <c r="L31" s="2"/>
    </row>
    <row r="32" spans="4:12" x14ac:dyDescent="0.2">
      <c r="K32" s="2"/>
      <c r="L32" s="2"/>
    </row>
    <row r="33" spans="10:12" x14ac:dyDescent="0.2">
      <c r="K33" s="2"/>
      <c r="L33" s="2"/>
    </row>
    <row r="34" spans="10:12" x14ac:dyDescent="0.2">
      <c r="K34" s="2"/>
      <c r="L34" s="2"/>
    </row>
    <row r="35" spans="10:12" x14ac:dyDescent="0.2">
      <c r="K35" s="2"/>
      <c r="L35" s="2"/>
    </row>
    <row r="36" spans="10:12" x14ac:dyDescent="0.2">
      <c r="J36" s="2"/>
      <c r="K36" s="2"/>
      <c r="L36" s="2"/>
    </row>
    <row r="37" spans="10:12" x14ac:dyDescent="0.2">
      <c r="J37" s="2"/>
      <c r="K37" s="2"/>
      <c r="L37" s="2"/>
    </row>
    <row r="38" spans="10:12" x14ac:dyDescent="0.2">
      <c r="J38" s="2"/>
      <c r="K38" s="2"/>
      <c r="L38" s="2"/>
    </row>
    <row r="39" spans="10:12" x14ac:dyDescent="0.2">
      <c r="J39" s="2"/>
      <c r="K39" s="2"/>
      <c r="L39" s="2"/>
    </row>
    <row r="40" spans="10:12" x14ac:dyDescent="0.2">
      <c r="J40" s="2"/>
      <c r="K40" s="2"/>
      <c r="L40" s="2"/>
    </row>
    <row r="41" spans="10:12" x14ac:dyDescent="0.2">
      <c r="J41" s="2"/>
      <c r="K41" s="2"/>
      <c r="L41" s="2"/>
    </row>
    <row r="42" spans="10:12" x14ac:dyDescent="0.2">
      <c r="J42" s="2"/>
      <c r="K42" s="2"/>
      <c r="L42" s="2"/>
    </row>
    <row r="43" spans="10:12" x14ac:dyDescent="0.2">
      <c r="J43" s="2"/>
      <c r="K43" s="2"/>
      <c r="L43" s="2"/>
    </row>
    <row r="44" spans="10:12" x14ac:dyDescent="0.2">
      <c r="J44" s="2"/>
      <c r="K44" s="2"/>
      <c r="L44" s="2"/>
    </row>
    <row r="45" spans="10:12" x14ac:dyDescent="0.2">
      <c r="J45" s="2"/>
      <c r="K45" s="2"/>
      <c r="L45" s="2"/>
    </row>
    <row r="46" spans="10:12" x14ac:dyDescent="0.2">
      <c r="J46" s="2"/>
      <c r="K46" s="2"/>
      <c r="L46" s="2"/>
    </row>
    <row r="47" spans="10:12" x14ac:dyDescent="0.2">
      <c r="J47" s="2"/>
      <c r="K47" s="2"/>
      <c r="L47" s="2"/>
    </row>
    <row r="48" spans="10:12" x14ac:dyDescent="0.2">
      <c r="J48" s="2"/>
      <c r="K48" s="2"/>
      <c r="L48" s="2"/>
    </row>
    <row r="49" spans="1:12" x14ac:dyDescent="0.2">
      <c r="J49" s="2"/>
      <c r="K49" s="2"/>
      <c r="L49" s="2"/>
    </row>
    <row r="50" spans="1:12" x14ac:dyDescent="0.2">
      <c r="J50" s="2"/>
      <c r="K50" s="2"/>
      <c r="L50" s="2"/>
    </row>
    <row r="51" spans="1:12" x14ac:dyDescent="0.2">
      <c r="J51" s="2"/>
      <c r="K51" s="2"/>
      <c r="L51" s="2"/>
    </row>
    <row r="52" spans="1:12" x14ac:dyDescent="0.2">
      <c r="J52" s="2"/>
      <c r="K52" s="2"/>
      <c r="L52" s="2"/>
    </row>
    <row r="53" spans="1:12" x14ac:dyDescent="0.2">
      <c r="J53" s="2"/>
      <c r="K53" s="2"/>
      <c r="L53" s="2"/>
    </row>
    <row r="54" spans="1:12" x14ac:dyDescent="0.2">
      <c r="J54" s="2"/>
      <c r="K54" s="2"/>
      <c r="L54" s="2"/>
    </row>
    <row r="55" spans="1:12" x14ac:dyDescent="0.2">
      <c r="J55" s="2"/>
      <c r="K55" s="2"/>
      <c r="L55" s="2"/>
    </row>
    <row r="56" spans="1:12" x14ac:dyDescent="0.2">
      <c r="J56" s="2"/>
      <c r="K56" s="2"/>
      <c r="L56" s="2"/>
    </row>
    <row r="57" spans="1:12" x14ac:dyDescent="0.2">
      <c r="J57" s="2"/>
      <c r="K57" s="2"/>
      <c r="L57" s="2"/>
    </row>
    <row r="58" spans="1:12" x14ac:dyDescent="0.2">
      <c r="J58" s="2"/>
      <c r="K58" s="2"/>
      <c r="L58" s="2"/>
    </row>
    <row r="59" spans="1:12" x14ac:dyDescent="0.2">
      <c r="J59" s="2"/>
      <c r="K59" s="2"/>
      <c r="L59" s="2"/>
    </row>
    <row r="60" spans="1:12" x14ac:dyDescent="0.2">
      <c r="J60" s="2"/>
      <c r="K60" s="2"/>
      <c r="L60" s="2"/>
    </row>
    <row r="61" spans="1:12" x14ac:dyDescent="0.2">
      <c r="J61" s="2"/>
      <c r="K61" s="2"/>
      <c r="L61" s="2"/>
    </row>
    <row r="62" spans="1:12" x14ac:dyDescent="0.2">
      <c r="J62" s="2"/>
      <c r="K62" s="2"/>
      <c r="L62" s="2"/>
    </row>
    <row r="63" spans="1:12" x14ac:dyDescent="0.2">
      <c r="J63" s="2"/>
      <c r="K63" s="2"/>
      <c r="L63" s="2"/>
    </row>
    <row r="64" spans="1:12" x14ac:dyDescent="0.2">
      <c r="A64" s="1"/>
      <c r="B64" s="3"/>
      <c r="C64" s="1"/>
      <c r="D64" s="1"/>
      <c r="E64" s="1"/>
      <c r="F64" s="1"/>
      <c r="G64" s="1"/>
      <c r="H64" s="1"/>
      <c r="I64" s="1"/>
      <c r="J64" s="1"/>
      <c r="K64" s="1"/>
      <c r="L64" s="1"/>
    </row>
  </sheetData>
  <pageMargins left="0.7" right="0.7" top="0.75" bottom="0.75" header="0.3" footer="0.3"/>
  <headerFooter alignWithMargins="0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925EA0C-A782-4D4E-AD29-B1100B59A44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Апрель 2020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Krosav4ig</cp:lastModifiedBy>
  <dcterms:created xsi:type="dcterms:W3CDTF">2020-05-07T16:19:42Z</dcterms:created>
  <dcterms:modified xsi:type="dcterms:W3CDTF">2020-05-07T17:32:20Z</dcterms:modified>
</cp:coreProperties>
</file>