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sa540442\Desktop\"/>
    </mc:Choice>
  </mc:AlternateContent>
  <xr:revisionPtr revIDLastSave="0" documentId="13_ncr:1_{C4D1468E-1CB7-4FAD-A38C-AD5522525236}" xr6:coauthVersionLast="41" xr6:coauthVersionMax="41" xr10:uidLastSave="{00000000-0000-0000-0000-000000000000}"/>
  <bookViews>
    <workbookView xWindow="-120" yWindow="-120" windowWidth="20730" windowHeight="11160" xr2:uid="{3BC803A3-50E4-47E0-953A-63FBABF313CD}"/>
  </bookViews>
  <sheets>
    <sheet name="Расчет" sheetId="1" r:id="rId1"/>
    <sheet name="Скидки Поставщиков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10" i="1"/>
  <c r="F5" i="1"/>
  <c r="F4" i="1"/>
</calcChain>
</file>

<file path=xl/sharedStrings.xml><?xml version="1.0" encoding="utf-8"?>
<sst xmlns="http://schemas.openxmlformats.org/spreadsheetml/2006/main" count="32" uniqueCount="15">
  <si>
    <t>Референс</t>
  </si>
  <si>
    <t>Кол-во</t>
  </si>
  <si>
    <t>Описание референса</t>
  </si>
  <si>
    <t>Коллекции на 30.4.20</t>
  </si>
  <si>
    <t>Линейка</t>
  </si>
  <si>
    <t>Поставщик</t>
  </si>
  <si>
    <t>Скидка</t>
  </si>
  <si>
    <t>Трансформаторы тока</t>
  </si>
  <si>
    <t>Поставщик1</t>
  </si>
  <si>
    <t>Поставщик2</t>
  </si>
  <si>
    <t>Коллекция1</t>
  </si>
  <si>
    <t>Коллекция2</t>
  </si>
  <si>
    <t xml:space="preserve">долно быть 45 </t>
  </si>
  <si>
    <t>долно быть 48</t>
  </si>
  <si>
    <t>Коллекции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</si>
</sst>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Лист3" xfId="1" xr:uid="{83E2894F-AB32-4CB6-95D3-25265234B72E}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2C5C0-612E-4BF0-853E-3802216C1F0A}">
  <dimension ref="A1:G11"/>
  <sheetViews>
    <sheetView tabSelected="1" topLeftCell="C1" workbookViewId="0">
      <selection activeCell="F6" sqref="F6"/>
    </sheetView>
  </sheetViews>
  <sheetFormatPr defaultRowHeight="11.25" x14ac:dyDescent="0.2"/>
  <cols>
    <col min="1" max="3" width="9.140625" style="6"/>
    <col min="4" max="4" width="13.85546875" style="6" customWidth="1"/>
    <col min="5" max="5" width="13.7109375" style="6" customWidth="1"/>
    <col min="6" max="6" width="16.5703125" style="6" customWidth="1"/>
    <col min="7" max="7" width="13" style="14" customWidth="1"/>
    <col min="8" max="16384" width="9.140625" style="6"/>
  </cols>
  <sheetData>
    <row r="1" spans="1:7" s="7" customFormat="1" ht="18" customHeight="1" x14ac:dyDescent="0.2">
      <c r="F1" s="9" t="s">
        <v>5</v>
      </c>
      <c r="G1" s="13"/>
    </row>
    <row r="2" spans="1:7" s="7" customFormat="1" ht="30.95" customHeight="1" x14ac:dyDescent="0.2">
      <c r="F2" s="12" t="s">
        <v>8</v>
      </c>
      <c r="G2" s="13"/>
    </row>
    <row r="3" spans="1:7" s="8" customFormat="1" ht="30.95" customHeight="1" x14ac:dyDescent="0.2">
      <c r="A3" s="1" t="s">
        <v>0</v>
      </c>
      <c r="B3" s="10" t="s">
        <v>1</v>
      </c>
      <c r="C3" s="2" t="s">
        <v>2</v>
      </c>
      <c r="D3" s="2" t="s">
        <v>14</v>
      </c>
      <c r="E3" s="2" t="s">
        <v>4</v>
      </c>
      <c r="F3" s="11" t="s">
        <v>6</v>
      </c>
      <c r="G3" s="9"/>
    </row>
    <row r="4" spans="1:7" s="13" customFormat="1" ht="30.95" customHeight="1" x14ac:dyDescent="0.25">
      <c r="C4" s="5"/>
      <c r="D4" s="5" t="s">
        <v>10</v>
      </c>
      <c r="E4" s="5" t="s">
        <v>7</v>
      </c>
      <c r="F4" s="3">
        <f>IF($F$2='Скидки Поставщиков'!$C$1,VLOOKUP(Расчет!E4,'Скидки Поставщиков'!$B$1:$D$3,2,0),0)</f>
        <v>50</v>
      </c>
    </row>
    <row r="5" spans="1:7" s="13" customFormat="1" ht="30.95" customHeight="1" x14ac:dyDescent="0.25">
      <c r="C5" s="5"/>
      <c r="D5" s="5" t="s">
        <v>11</v>
      </c>
      <c r="E5" s="5" t="s">
        <v>7</v>
      </c>
      <c r="F5" s="3">
        <f>IF($F$2='Скидки Поставщиков'!$C$1,VLOOKUP(Расчет!E5,'Скидки Поставщиков'!$B$1:$D$3,2,0),0)</f>
        <v>50</v>
      </c>
      <c r="G5" s="15" t="s">
        <v>12</v>
      </c>
    </row>
    <row r="6" spans="1:7" s="14" customFormat="1" ht="30.95" customHeight="1" x14ac:dyDescent="0.25"/>
    <row r="7" spans="1:7" s="14" customFormat="1" ht="30.95" customHeight="1" x14ac:dyDescent="0.25">
      <c r="C7" s="13"/>
      <c r="D7" s="13"/>
      <c r="E7" s="13"/>
      <c r="F7" s="9" t="s">
        <v>5</v>
      </c>
      <c r="G7" s="13"/>
    </row>
    <row r="8" spans="1:7" s="14" customFormat="1" ht="30.95" customHeight="1" x14ac:dyDescent="0.25">
      <c r="C8" s="13"/>
      <c r="D8" s="13"/>
      <c r="E8" s="13"/>
      <c r="F8" s="12" t="s">
        <v>9</v>
      </c>
      <c r="G8" s="13"/>
    </row>
    <row r="9" spans="1:7" s="14" customFormat="1" ht="30.95" customHeight="1" x14ac:dyDescent="0.25">
      <c r="C9" s="2" t="s">
        <v>2</v>
      </c>
      <c r="D9" s="2" t="s">
        <v>3</v>
      </c>
      <c r="E9" s="2" t="s">
        <v>4</v>
      </c>
      <c r="F9" s="11" t="s">
        <v>6</v>
      </c>
      <c r="G9" s="9"/>
    </row>
    <row r="10" spans="1:7" s="14" customFormat="1" ht="30.95" customHeight="1" x14ac:dyDescent="0.25">
      <c r="C10" s="5"/>
      <c r="D10" s="5" t="s">
        <v>10</v>
      </c>
      <c r="E10" s="5" t="s">
        <v>7</v>
      </c>
      <c r="F10" s="3">
        <f>IF($F$8='Скидки Поставщиков'!$D$1,VLOOKUP(Расчет!E10,'Скидки Поставщиков'!$B$1:$D$3,3,0),0)</f>
        <v>46</v>
      </c>
      <c r="G10" s="13"/>
    </row>
    <row r="11" spans="1:7" s="14" customFormat="1" ht="30.95" customHeight="1" x14ac:dyDescent="0.25">
      <c r="C11" s="5"/>
      <c r="D11" s="5" t="s">
        <v>11</v>
      </c>
      <c r="E11" s="5" t="s">
        <v>7</v>
      </c>
      <c r="F11" s="3">
        <f>IF($F$8='Скидки Поставщиков'!$D$1,VLOOKUP(Расчет!E11,'Скидки Поставщиков'!$B$1:$D$3,3,0),0)</f>
        <v>46</v>
      </c>
      <c r="G11" s="15" t="s">
        <v>13</v>
      </c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93415A8-4B26-4291-9A4C-6B14E5649E0A}">
          <x14:formula1>
            <xm:f>'Скидки Поставщиков'!$C$1:$D$1</xm:f>
          </x14:formula1>
          <xm:sqref>F2 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35EF4-E921-4021-8AE7-07D1B8256679}">
  <dimension ref="A1:D3"/>
  <sheetViews>
    <sheetView workbookViewId="0">
      <selection sqref="A1:XFD3"/>
    </sheetView>
  </sheetViews>
  <sheetFormatPr defaultColWidth="16.28515625" defaultRowHeight="11.25" x14ac:dyDescent="0.2"/>
  <cols>
    <col min="1" max="16384" width="16.28515625" style="7"/>
  </cols>
  <sheetData>
    <row r="1" spans="1:4" ht="30.95" customHeight="1" x14ac:dyDescent="0.2">
      <c r="A1" s="2" t="s">
        <v>14</v>
      </c>
      <c r="B1" s="2" t="s">
        <v>4</v>
      </c>
      <c r="C1" s="4" t="s">
        <v>8</v>
      </c>
      <c r="D1" s="4" t="s">
        <v>9</v>
      </c>
    </row>
    <row r="2" spans="1:4" ht="30.95" customHeight="1" x14ac:dyDescent="0.2">
      <c r="A2" s="5" t="s">
        <v>10</v>
      </c>
      <c r="B2" s="5" t="s">
        <v>7</v>
      </c>
      <c r="C2" s="5">
        <v>50</v>
      </c>
      <c r="D2" s="5">
        <v>46</v>
      </c>
    </row>
    <row r="3" spans="1:4" ht="30.95" customHeight="1" x14ac:dyDescent="0.2">
      <c r="A3" s="5" t="s">
        <v>11</v>
      </c>
      <c r="B3" s="5" t="s">
        <v>7</v>
      </c>
      <c r="C3" s="5">
        <v>45</v>
      </c>
      <c r="D3" s="5">
        <v>48</v>
      </c>
    </row>
  </sheetData>
  <conditionalFormatting sqref="B1">
    <cfRule type="duplicateValues" dxfId="4" priority="5"/>
  </conditionalFormatting>
  <conditionalFormatting sqref="B2">
    <cfRule type="duplicateValues" dxfId="3" priority="4"/>
  </conditionalFormatting>
  <conditionalFormatting sqref="B2">
    <cfRule type="duplicateValues" dxfId="2" priority="3"/>
  </conditionalFormatting>
  <conditionalFormatting sqref="B3">
    <cfRule type="duplicateValues" dxfId="1" priority="2"/>
  </conditionalFormatting>
  <conditionalFormatting sqref="B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</vt:lpstr>
      <vt:lpstr>Скидки Поставщиков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 Khodyrev</dc:creator>
  <cp:lastModifiedBy>Nikita Khodyrev</cp:lastModifiedBy>
  <dcterms:created xsi:type="dcterms:W3CDTF">2020-05-14T08:25:42Z</dcterms:created>
  <dcterms:modified xsi:type="dcterms:W3CDTF">2020-05-14T09:07:19Z</dcterms:modified>
</cp:coreProperties>
</file>