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87AEC3DA-C1C8-4A68-B536-CFDE8A843E22}" xr6:coauthVersionLast="44" xr6:coauthVersionMax="44" xr10:uidLastSave="{00000000-0000-0000-0000-000000000000}"/>
  <bookViews>
    <workbookView xWindow="840" yWindow="-120" windowWidth="2808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3" i="1"/>
  <c r="E3" i="1" s="1"/>
  <c r="C12" i="1" a="1"/>
  <c r="C12" i="1" s="1"/>
  <c r="A12" i="1" a="1"/>
  <c r="A12" i="1" s="1"/>
  <c r="F7" i="1" l="1"/>
  <c r="G7" i="1" s="1"/>
  <c r="F5" i="1"/>
  <c r="G5" i="1" s="1"/>
  <c r="F9" i="1"/>
  <c r="G9" i="1" s="1"/>
  <c r="F3" i="1"/>
  <c r="G3" i="1" s="1"/>
  <c r="F10" i="1"/>
  <c r="G10" i="1" s="1"/>
  <c r="F8" i="1"/>
  <c r="G8" i="1" s="1"/>
  <c r="F6" i="1"/>
  <c r="G6" i="1" s="1"/>
  <c r="F4" i="1"/>
  <c r="G4" i="1" s="1"/>
</calcChain>
</file>

<file path=xl/sharedStrings.xml><?xml version="1.0" encoding="utf-8"?>
<sst xmlns="http://schemas.openxmlformats.org/spreadsheetml/2006/main" count="32" uniqueCount="20">
  <si>
    <t>Журнал продаж</t>
  </si>
  <si>
    <t>Дата</t>
  </si>
  <si>
    <t>Модель</t>
  </si>
  <si>
    <t>Количество</t>
  </si>
  <si>
    <t>LG</t>
  </si>
  <si>
    <t>Panasonic</t>
  </si>
  <si>
    <t>Philips</t>
  </si>
  <si>
    <t>Samsung</t>
  </si>
  <si>
    <t>Завершаем ф ИНДЕКС нажатием Контрол+Шифт+Энтер</t>
  </si>
  <si>
    <t>Отличие первой функции ИНДЕКС от второй в отм, что в первом случае ф возвращает значение, во втором-ссылку</t>
  </si>
  <si>
    <t>1)Функция ИНДЕКС выделяем диапазон ячеек,далее номер строки и номер столбца, ячейки которую хотим вытащить</t>
  </si>
  <si>
    <t>2)ИНДЕКС (там где дата) выделяем два интервала, потом вторая строка, первый столбей, 2 массив</t>
  </si>
  <si>
    <t>Первая строка</t>
  </si>
  <si>
    <t>столбец Первая строка-это номер строки, в которой упоминается модель в первый раз</t>
  </si>
  <si>
    <t>Уникальные значения</t>
  </si>
  <si>
    <t>Индексы товаров</t>
  </si>
  <si>
    <t>Модели</t>
  </si>
  <si>
    <t>Названия строк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</si>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</sst>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2" xfId="0" applyFont="1" applyFill="1" applyBorder="1"/>
    <xf numFmtId="0" fontId="1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968.707885416668" createdVersion="6" refreshedVersion="6" minRefreshableVersion="3" recordCount="8" xr:uid="{B0D61202-11F8-431B-B5BB-108AF7C22EB7}">
  <cacheSource type="worksheet">
    <worksheetSource ref="A2:C10" sheet="Лист1"/>
  </cacheSource>
  <cacheFields count="3">
    <cacheField name="Дата" numFmtId="14">
      <sharedItems containsSemiMixedTypes="0" containsNonDate="0" containsDate="1" containsString="0" minDate="2008-01-12T00:00:00" maxDate="2008-03-03T00:00:00"/>
    </cacheField>
    <cacheField name="Модель" numFmtId="0">
      <sharedItems count="4">
        <s v="LG"/>
        <s v="Panasonic"/>
        <s v="Philips"/>
        <s v="Samsung"/>
      </sharedItems>
    </cacheField>
    <cacheField name="Количество" numFmtId="0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08-01-12T00:00:00"/>
    <x v="0"/>
    <n v="2"/>
  </r>
  <r>
    <d v="2008-01-12T00:00:00"/>
    <x v="1"/>
    <n v="3"/>
  </r>
  <r>
    <d v="2008-02-03T00:00:00"/>
    <x v="0"/>
    <n v="1"/>
  </r>
  <r>
    <d v="2008-02-03T00:00:00"/>
    <x v="2"/>
    <n v="1"/>
  </r>
  <r>
    <d v="2008-02-15T00:00:00"/>
    <x v="3"/>
    <n v="2"/>
  </r>
  <r>
    <d v="2008-02-15T00:00:00"/>
    <x v="2"/>
    <n v="3"/>
  </r>
  <r>
    <d v="2008-03-01T00:00:00"/>
    <x v="1"/>
    <n v="2"/>
  </r>
  <r>
    <d v="2008-03-02T00:00:0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7CE7D-6CAA-44DA-9E0D-E6C6D5ED1146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20:B25" firstHeaderRow="1" firstDataRow="1" firstDataCol="1"/>
  <pivotFields count="3">
    <pivotField numFmtId="14" showAll="0"/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20" sqref="A20"/>
    </sheetView>
  </sheetViews>
  <sheetFormatPr defaultRowHeight="15" x14ac:dyDescent="0.25"/>
  <cols>
    <col min="1" max="1" width="17.28515625" bestFit="1" customWidth="1"/>
    <col min="2" max="2" width="27" bestFit="1" customWidth="1"/>
    <col min="3" max="3" width="11.5703125" bestFit="1" customWidth="1"/>
    <col min="4" max="4" width="14.140625" bestFit="1" customWidth="1"/>
    <col min="5" max="5" width="21.7109375" bestFit="1" customWidth="1"/>
    <col min="6" max="6" width="17.42578125" bestFit="1" customWidth="1"/>
    <col min="7" max="7" width="9.85546875" bestFit="1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</row>
    <row r="2" spans="1:9" x14ac:dyDescent="0.25">
      <c r="A2" s="3" t="s">
        <v>1</v>
      </c>
      <c r="B2" s="3" t="s">
        <v>2</v>
      </c>
      <c r="C2" s="3" t="s">
        <v>3</v>
      </c>
      <c r="D2" s="3" t="s">
        <v>12</v>
      </c>
      <c r="E2" s="3" t="s">
        <v>14</v>
      </c>
      <c r="F2" s="3" t="s">
        <v>15</v>
      </c>
      <c r="G2" s="3" t="s">
        <v>16</v>
      </c>
      <c r="I2" s="6" t="s">
        <v>10</v>
      </c>
    </row>
    <row r="3" spans="1:9" x14ac:dyDescent="0.25">
      <c r="A3" s="4">
        <v>39459</v>
      </c>
      <c r="B3" s="5" t="s">
        <v>4</v>
      </c>
      <c r="C3" s="5">
        <v>2</v>
      </c>
      <c r="D3" s="5">
        <f>MATCH($B$3:$B$10,$B$3:$B$10,0)</f>
        <v>1</v>
      </c>
      <c r="E3" s="5">
        <f t="shared" ref="E3:E10" si="0">IF(D3:D10=ROW(1:12),D3:D10," ")</f>
        <v>1</v>
      </c>
      <c r="F3" s="5">
        <f t="shared" ref="F3:F10" si="1">SMALL($E$3:$E$10,ROW(1:12))</f>
        <v>1</v>
      </c>
      <c r="G3" s="5" t="str">
        <f>INDEX($B$3:B10,$F$3:$F$10)</f>
        <v>LG</v>
      </c>
      <c r="I3" s="2" t="s">
        <v>8</v>
      </c>
    </row>
    <row r="4" spans="1:9" x14ac:dyDescent="0.25">
      <c r="A4" s="4">
        <v>39459</v>
      </c>
      <c r="B4" s="5" t="s">
        <v>5</v>
      </c>
      <c r="C4" s="5">
        <v>3</v>
      </c>
      <c r="D4" s="5">
        <f t="shared" ref="D4:D10" si="2">MATCH($B$3:$B$10,$B$3:$B$10,0)</f>
        <v>2</v>
      </c>
      <c r="E4" s="5">
        <f t="shared" si="0"/>
        <v>2</v>
      </c>
      <c r="F4" s="5">
        <f t="shared" si="1"/>
        <v>2</v>
      </c>
      <c r="G4" s="5" t="str">
        <f>INDEX($B$3:B11,$F$3:$F$10)</f>
        <v>Panasonic</v>
      </c>
    </row>
    <row r="5" spans="1:9" x14ac:dyDescent="0.25">
      <c r="A5" s="4">
        <v>39481</v>
      </c>
      <c r="B5" s="5" t="s">
        <v>4</v>
      </c>
      <c r="C5" s="5">
        <v>1</v>
      </c>
      <c r="D5" s="5">
        <f t="shared" si="2"/>
        <v>1</v>
      </c>
      <c r="E5" s="5" t="str">
        <f t="shared" si="0"/>
        <v xml:space="preserve"> </v>
      </c>
      <c r="F5" s="5">
        <f t="shared" si="1"/>
        <v>4</v>
      </c>
      <c r="G5" s="5" t="str">
        <f>INDEX($B$3:B12,$F$3:$F$10)</f>
        <v>Philips</v>
      </c>
    </row>
    <row r="6" spans="1:9" x14ac:dyDescent="0.25">
      <c r="A6" s="4">
        <v>39481</v>
      </c>
      <c r="B6" s="5" t="s">
        <v>6</v>
      </c>
      <c r="C6" s="5">
        <v>1</v>
      </c>
      <c r="D6" s="5">
        <f t="shared" si="2"/>
        <v>4</v>
      </c>
      <c r="E6" s="5">
        <f t="shared" si="0"/>
        <v>4</v>
      </c>
      <c r="F6" s="5">
        <f t="shared" si="1"/>
        <v>5</v>
      </c>
      <c r="G6" s="5" t="str">
        <f>INDEX($B$3:B13,$F$3:$F$10)</f>
        <v>Samsung</v>
      </c>
    </row>
    <row r="7" spans="1:9" x14ac:dyDescent="0.25">
      <c r="A7" s="4">
        <v>39493</v>
      </c>
      <c r="B7" s="5" t="s">
        <v>7</v>
      </c>
      <c r="C7" s="5">
        <v>2</v>
      </c>
      <c r="D7" s="5">
        <f t="shared" si="2"/>
        <v>5</v>
      </c>
      <c r="E7" s="5">
        <f t="shared" si="0"/>
        <v>5</v>
      </c>
      <c r="F7" s="5" t="e">
        <f t="shared" si="1"/>
        <v>#NUM!</v>
      </c>
      <c r="G7" s="5" t="e">
        <f>INDEX($B$3:B14,$F$3:$F$10)</f>
        <v>#NUM!</v>
      </c>
    </row>
    <row r="8" spans="1:9" x14ac:dyDescent="0.25">
      <c r="A8" s="4">
        <v>39493</v>
      </c>
      <c r="B8" s="5" t="s">
        <v>6</v>
      </c>
      <c r="C8" s="5">
        <v>3</v>
      </c>
      <c r="D8" s="5">
        <f t="shared" si="2"/>
        <v>4</v>
      </c>
      <c r="E8" s="5" t="str">
        <f t="shared" si="0"/>
        <v xml:space="preserve"> </v>
      </c>
      <c r="F8" s="5" t="e">
        <f t="shared" si="1"/>
        <v>#NUM!</v>
      </c>
      <c r="G8" s="5" t="e">
        <f>INDEX($B$3:B15,$F$3:$F$10)</f>
        <v>#NUM!</v>
      </c>
    </row>
    <row r="9" spans="1:9" x14ac:dyDescent="0.25">
      <c r="A9" s="4">
        <v>39508</v>
      </c>
      <c r="B9" s="5" t="s">
        <v>5</v>
      </c>
      <c r="C9" s="5">
        <v>2</v>
      </c>
      <c r="D9" s="5">
        <f t="shared" si="2"/>
        <v>2</v>
      </c>
      <c r="E9" s="5" t="str">
        <f t="shared" si="0"/>
        <v xml:space="preserve"> </v>
      </c>
      <c r="F9" s="5" t="e">
        <f t="shared" si="1"/>
        <v>#NUM!</v>
      </c>
      <c r="G9" s="5" t="e">
        <f>INDEX($B$3:B16,$F$3:$F$10)</f>
        <v>#NUM!</v>
      </c>
    </row>
    <row r="10" spans="1:9" x14ac:dyDescent="0.25">
      <c r="A10" s="4">
        <v>39509</v>
      </c>
      <c r="B10" s="5" t="s">
        <v>4</v>
      </c>
      <c r="C10" s="5">
        <v>1</v>
      </c>
      <c r="D10" s="5">
        <f t="shared" si="2"/>
        <v>1</v>
      </c>
      <c r="E10" s="5" t="str">
        <f t="shared" si="0"/>
        <v xml:space="preserve"> </v>
      </c>
      <c r="F10" s="5" t="e">
        <f t="shared" si="1"/>
        <v>#NUM!</v>
      </c>
      <c r="G10" s="5" t="e">
        <f>INDEX($B$3:B17,$F$3:$F$10)</f>
        <v>#NUM!</v>
      </c>
    </row>
    <row r="12" spans="1:9" x14ac:dyDescent="0.25">
      <c r="A12" s="1" t="str">
        <f t="array" ref="A12">INDEX(A3:C10,4,2)</f>
        <v>Philips</v>
      </c>
      <c r="C12" s="1">
        <f t="array" ref="C12">INDEX((A3:C4,A6:C7),2,1,2)</f>
        <v>39493</v>
      </c>
      <c r="D12" s="1" t="s">
        <v>4</v>
      </c>
      <c r="E12" s="1" t="e">
        <f>INDEX($B$3:$B$10,SMALL(IF(MATCH($B$3:$B$10,$B$3:$B$10,0)=ROW(1:12),MATCH($B$3:$B$10,$B$3:$B$10,0)," "),ROW(1:12)))</f>
        <v>#VALUE!</v>
      </c>
      <c r="F12" s="1"/>
      <c r="G12" s="1"/>
      <c r="I12" s="2" t="s">
        <v>11</v>
      </c>
    </row>
    <row r="13" spans="1:9" x14ac:dyDescent="0.25">
      <c r="D13" t="s">
        <v>5</v>
      </c>
    </row>
    <row r="14" spans="1:9" x14ac:dyDescent="0.25">
      <c r="D14" t="s">
        <v>6</v>
      </c>
    </row>
    <row r="15" spans="1:9" x14ac:dyDescent="0.25">
      <c r="D15" t="s">
        <v>7</v>
      </c>
      <c r="I15" s="2" t="s">
        <v>9</v>
      </c>
    </row>
    <row r="16" spans="1:9" x14ac:dyDescent="0.25">
      <c r="I16" s="2" t="s">
        <v>13</v>
      </c>
    </row>
    <row r="20" spans="1:2" x14ac:dyDescent="0.25">
      <c r="A20" s="8" t="s">
        <v>17</v>
      </c>
      <c r="B20" t="s">
        <v>19</v>
      </c>
    </row>
    <row r="21" spans="1:2" x14ac:dyDescent="0.25">
      <c r="A21" s="9" t="s">
        <v>4</v>
      </c>
      <c r="B21" s="10">
        <v>4</v>
      </c>
    </row>
    <row r="22" spans="1:2" x14ac:dyDescent="0.25">
      <c r="A22" s="9" t="s">
        <v>5</v>
      </c>
      <c r="B22" s="10">
        <v>5</v>
      </c>
    </row>
    <row r="23" spans="1:2" x14ac:dyDescent="0.25">
      <c r="A23" s="9" t="s">
        <v>6</v>
      </c>
      <c r="B23" s="10">
        <v>4</v>
      </c>
    </row>
    <row r="24" spans="1:2" x14ac:dyDescent="0.25">
      <c r="A24" s="9" t="s">
        <v>7</v>
      </c>
      <c r="B24" s="10">
        <v>2</v>
      </c>
    </row>
    <row r="25" spans="1:2" x14ac:dyDescent="0.25">
      <c r="A25" s="9" t="s">
        <v>18</v>
      </c>
      <c r="B25" s="10">
        <v>15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2020-05-17T13:59:33Z</dcterms:modified>
</cp:coreProperties>
</file>