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105" yWindow="-105" windowWidth="19320" windowHeight="127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Лист1!$B$3:$E$47</definedName>
  </definedNames>
  <calcPr calcId="114210"/>
</workbook>
</file>

<file path=xl/calcChain.xml><?xml version="1.0" encoding="utf-8"?>
<calcChain xmlns="http://schemas.openxmlformats.org/spreadsheetml/2006/main">
  <c r="H3" i="1" a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5"/>
  <c r="F6"/>
  <c r="F7"/>
  <c r="F8"/>
  <c r="F9"/>
  <c r="F10"/>
  <c r="F11"/>
  <c r="F12"/>
  <c r="F13"/>
  <c r="F4"/>
  <c r="H3"/>
</calcChain>
</file>

<file path=xl/sharedStrings.xml><?xml version="1.0" encoding="utf-8"?>
<sst xmlns="http://schemas.openxmlformats.org/spreadsheetml/2006/main" count="52" uniqueCount="10">
  <si>
    <t>Дата</t>
  </si>
  <si>
    <t>Сумма платежа</t>
  </si>
  <si>
    <t>Способ платежа</t>
  </si>
  <si>
    <t>Договор</t>
  </si>
  <si>
    <t>а</t>
  </si>
  <si>
    <t>б</t>
  </si>
  <si>
    <t>в</t>
  </si>
  <si>
    <t>Накопленная сумма</t>
  </si>
  <si>
    <t>Определить дату (да просто номер позиции!), на которую по определенному договору была накоплена заданная сумма</t>
  </si>
  <si>
    <t>Доп.ст.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</si>
</sst>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sz val="11"/>
      <color indexed="30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3" fontId="0" fillId="0" borderId="2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49"/>
  <sheetViews>
    <sheetView tabSelected="1" workbookViewId="0">
      <selection activeCell="H3" sqref="H3"/>
    </sheetView>
  </sheetViews>
  <sheetFormatPr defaultRowHeight="15"/>
  <cols>
    <col min="2" max="3" width="9.7109375" customWidth="1"/>
    <col min="5" max="5" width="10.5703125" customWidth="1"/>
    <col min="8" max="8" width="22.5703125" customWidth="1"/>
  </cols>
  <sheetData>
    <row r="1" spans="1:10">
      <c r="G1" s="6" t="s">
        <v>7</v>
      </c>
      <c r="H1" s="7">
        <v>20000</v>
      </c>
      <c r="J1" t="s">
        <v>8</v>
      </c>
    </row>
    <row r="2" spans="1:10">
      <c r="G2" t="s">
        <v>3</v>
      </c>
      <c r="H2" s="8">
        <v>2314</v>
      </c>
    </row>
    <row r="3" spans="1:10" ht="30">
      <c r="B3" s="1" t="s">
        <v>0</v>
      </c>
      <c r="C3" s="2" t="s">
        <v>1</v>
      </c>
      <c r="D3" s="2" t="s">
        <v>2</v>
      </c>
      <c r="E3" s="2" t="s">
        <v>3</v>
      </c>
      <c r="F3" s="12" t="s">
        <v>9</v>
      </c>
      <c r="H3" s="9">
        <f t="array" ref="H3">MATCH(1=1,H1&lt;F4:F47,)</f>
        <v>15</v>
      </c>
    </row>
    <row r="4" spans="1:10">
      <c r="A4">
        <v>1</v>
      </c>
      <c r="B4" s="3">
        <v>43862</v>
      </c>
      <c r="C4" s="10">
        <v>10000</v>
      </c>
      <c r="D4" s="4" t="s">
        <v>4</v>
      </c>
      <c r="E4" s="5">
        <v>2314</v>
      </c>
      <c r="F4">
        <f>SUMIF(E$4:E4,H$2,C$4:C4)</f>
        <v>10000</v>
      </c>
    </row>
    <row r="5" spans="1:10">
      <c r="A5">
        <v>2</v>
      </c>
      <c r="B5" s="3">
        <v>43878</v>
      </c>
      <c r="C5" s="10">
        <v>15000</v>
      </c>
      <c r="D5" s="4" t="s">
        <v>4</v>
      </c>
      <c r="E5" s="5">
        <v>2316</v>
      </c>
      <c r="F5">
        <f>SUMIF(E$4:E5,H$2,C$4:C5)</f>
        <v>10000</v>
      </c>
    </row>
    <row r="6" spans="1:10">
      <c r="A6">
        <v>3</v>
      </c>
      <c r="B6" s="3">
        <v>43881</v>
      </c>
      <c r="C6" s="10">
        <v>2000</v>
      </c>
      <c r="D6" s="4" t="s">
        <v>5</v>
      </c>
      <c r="E6" s="5">
        <v>2314</v>
      </c>
      <c r="F6">
        <f>SUMIF(E$4:E6,H$2,C$4:C6)</f>
        <v>12000</v>
      </c>
    </row>
    <row r="7" spans="1:10">
      <c r="A7">
        <v>4</v>
      </c>
      <c r="B7" s="3">
        <v>43895</v>
      </c>
      <c r="C7" s="10">
        <v>20000</v>
      </c>
      <c r="D7" s="4" t="s">
        <v>5</v>
      </c>
      <c r="E7" s="5">
        <v>2318</v>
      </c>
      <c r="F7">
        <f>SUMIF(E$4:E7,H$2,C$4:C7)</f>
        <v>12000</v>
      </c>
    </row>
    <row r="8" spans="1:10">
      <c r="A8">
        <v>5</v>
      </c>
      <c r="B8" s="3">
        <v>43908</v>
      </c>
      <c r="C8" s="10">
        <v>20000</v>
      </c>
      <c r="D8" s="4" t="s">
        <v>4</v>
      </c>
      <c r="E8" s="5">
        <v>2316</v>
      </c>
      <c r="F8">
        <f>SUMIF(E$4:E8,H$2,C$4:C8)</f>
        <v>12000</v>
      </c>
    </row>
    <row r="9" spans="1:10">
      <c r="A9">
        <v>6</v>
      </c>
      <c r="B9" s="3">
        <v>43909</v>
      </c>
      <c r="C9" s="10">
        <v>15000</v>
      </c>
      <c r="D9" s="4" t="s">
        <v>4</v>
      </c>
      <c r="E9" s="5">
        <v>2320</v>
      </c>
      <c r="F9">
        <f>SUMIF(E$4:E9,H$2,C$4:C9)</f>
        <v>12000</v>
      </c>
    </row>
    <row r="10" spans="1:10">
      <c r="A10">
        <v>7</v>
      </c>
      <c r="B10" s="3">
        <v>43926</v>
      </c>
      <c r="C10" s="10">
        <v>16000</v>
      </c>
      <c r="D10" s="4" t="s">
        <v>5</v>
      </c>
      <c r="E10" s="5">
        <v>2322</v>
      </c>
      <c r="F10">
        <f>SUMIF(E$4:E10,H$2,C$4:C10)</f>
        <v>12000</v>
      </c>
    </row>
    <row r="11" spans="1:10">
      <c r="A11">
        <v>8</v>
      </c>
      <c r="B11" s="3">
        <v>43930</v>
      </c>
      <c r="C11" s="10">
        <v>4000</v>
      </c>
      <c r="D11" s="4" t="s">
        <v>4</v>
      </c>
      <c r="E11" s="5">
        <v>2324</v>
      </c>
      <c r="F11">
        <f>SUMIF(E$4:E11,H$2,C$4:C11)</f>
        <v>12000</v>
      </c>
    </row>
    <row r="12" spans="1:10">
      <c r="A12">
        <v>9</v>
      </c>
      <c r="B12" s="3">
        <v>43936</v>
      </c>
      <c r="C12" s="10">
        <v>6000</v>
      </c>
      <c r="D12" s="4" t="s">
        <v>4</v>
      </c>
      <c r="E12" s="5">
        <v>2314</v>
      </c>
      <c r="F12">
        <f>SUMIF(E$4:E12,H$2,C$4:C12)</f>
        <v>18000</v>
      </c>
    </row>
    <row r="13" spans="1:10">
      <c r="A13">
        <v>10</v>
      </c>
      <c r="B13" s="3">
        <v>43940</v>
      </c>
      <c r="C13" s="10">
        <v>12500</v>
      </c>
      <c r="D13" s="4" t="s">
        <v>5</v>
      </c>
      <c r="E13" s="5">
        <v>2320</v>
      </c>
      <c r="F13">
        <f>SUMIF(E$4:E13,H$2,C$4:C13)</f>
        <v>18000</v>
      </c>
    </row>
    <row r="14" spans="1:10">
      <c r="A14">
        <v>11</v>
      </c>
      <c r="B14" s="3">
        <v>43941</v>
      </c>
      <c r="C14" s="10">
        <v>15000</v>
      </c>
      <c r="D14" s="4" t="s">
        <v>6</v>
      </c>
      <c r="E14" s="5">
        <v>2318</v>
      </c>
      <c r="F14">
        <f>SUMIF(E$4:E14,H$2,C$4:C14)</f>
        <v>18000</v>
      </c>
    </row>
    <row r="15" spans="1:10">
      <c r="A15">
        <v>12</v>
      </c>
      <c r="B15" s="3">
        <v>43941</v>
      </c>
      <c r="C15" s="10">
        <v>10000</v>
      </c>
      <c r="D15" s="4" t="s">
        <v>6</v>
      </c>
      <c r="E15" s="5">
        <v>2326</v>
      </c>
      <c r="F15">
        <f>SUMIF(E$4:E15,H$2,C$4:C15)</f>
        <v>18000</v>
      </c>
    </row>
    <row r="16" spans="1:10">
      <c r="A16">
        <v>13</v>
      </c>
      <c r="B16" s="3">
        <v>43959</v>
      </c>
      <c r="C16" s="10">
        <v>20000</v>
      </c>
      <c r="D16" s="4" t="s">
        <v>4</v>
      </c>
      <c r="E16" s="5">
        <v>2322</v>
      </c>
      <c r="F16">
        <f>SUMIF(E$4:E16,H$2,C$4:C16)</f>
        <v>18000</v>
      </c>
    </row>
    <row r="17" spans="1:6">
      <c r="A17">
        <v>14</v>
      </c>
      <c r="B17" s="3">
        <v>43961</v>
      </c>
      <c r="C17" s="10">
        <v>4000</v>
      </c>
      <c r="D17" s="4" t="s">
        <v>4</v>
      </c>
      <c r="E17" s="5">
        <v>2324</v>
      </c>
      <c r="F17">
        <f>SUMIF(E$4:E17,H$2,C$4:C17)</f>
        <v>18000</v>
      </c>
    </row>
    <row r="18" spans="1:6">
      <c r="A18">
        <v>15</v>
      </c>
      <c r="B18" s="3">
        <v>43963</v>
      </c>
      <c r="C18" s="10">
        <v>8000</v>
      </c>
      <c r="D18" s="4" t="s">
        <v>5</v>
      </c>
      <c r="E18" s="5">
        <v>2314</v>
      </c>
      <c r="F18">
        <f>SUMIF(E$4:E18,H$2,C$4:C18)</f>
        <v>26000</v>
      </c>
    </row>
    <row r="19" spans="1:6">
      <c r="A19">
        <v>16</v>
      </c>
      <c r="B19" s="3">
        <v>43971</v>
      </c>
      <c r="C19" s="10">
        <v>15000</v>
      </c>
      <c r="D19" s="4" t="s">
        <v>5</v>
      </c>
      <c r="E19" s="5">
        <v>2316</v>
      </c>
      <c r="F19">
        <f>SUMIF(E$4:E19,H$2,C$4:C19)</f>
        <v>26000</v>
      </c>
    </row>
    <row r="20" spans="1:6">
      <c r="A20">
        <v>17</v>
      </c>
      <c r="B20" s="3">
        <v>43971</v>
      </c>
      <c r="C20" s="10">
        <v>12500</v>
      </c>
      <c r="D20" s="4" t="s">
        <v>5</v>
      </c>
      <c r="E20" s="5">
        <v>2320</v>
      </c>
      <c r="F20">
        <f>SUMIF(E$4:E20,H$2,C$4:C20)</f>
        <v>26000</v>
      </c>
    </row>
    <row r="21" spans="1:6">
      <c r="A21">
        <v>18</v>
      </c>
      <c r="B21" s="3">
        <v>43977</v>
      </c>
      <c r="C21" s="10">
        <v>16000</v>
      </c>
      <c r="D21" s="4" t="s">
        <v>6</v>
      </c>
      <c r="E21" s="5">
        <v>2330</v>
      </c>
      <c r="F21">
        <f>SUMIF(E$4:E21,H$2,C$4:C21)</f>
        <v>26000</v>
      </c>
    </row>
    <row r="22" spans="1:6">
      <c r="A22">
        <v>19</v>
      </c>
      <c r="B22" s="3">
        <v>43983</v>
      </c>
      <c r="C22" s="10">
        <v>5000</v>
      </c>
      <c r="D22" s="4" t="s">
        <v>4</v>
      </c>
      <c r="E22" s="5">
        <v>2314</v>
      </c>
      <c r="F22">
        <f>SUMIF(E$4:E22,H$2,C$4:C22)</f>
        <v>31000</v>
      </c>
    </row>
    <row r="23" spans="1:6">
      <c r="A23">
        <v>20</v>
      </c>
      <c r="B23" s="3">
        <v>43988</v>
      </c>
      <c r="C23" s="10">
        <v>30000</v>
      </c>
      <c r="D23" s="4" t="s">
        <v>6</v>
      </c>
      <c r="E23" s="5">
        <v>2322</v>
      </c>
      <c r="F23">
        <f>SUMIF(E$4:E23,H$2,C$4:C23)</f>
        <v>31000</v>
      </c>
    </row>
    <row r="24" spans="1:6">
      <c r="A24">
        <v>21</v>
      </c>
      <c r="B24" s="3">
        <v>43991</v>
      </c>
      <c r="C24" s="10">
        <v>6000</v>
      </c>
      <c r="D24" s="4" t="s">
        <v>5</v>
      </c>
      <c r="E24" s="5">
        <v>2324</v>
      </c>
      <c r="F24">
        <f>SUMIF(E$4:E24,H$2,C$4:C24)</f>
        <v>31000</v>
      </c>
    </row>
    <row r="25" spans="1:6">
      <c r="A25">
        <v>22</v>
      </c>
      <c r="B25" s="3">
        <v>43992</v>
      </c>
      <c r="C25" s="10">
        <v>14000</v>
      </c>
      <c r="D25" s="4" t="s">
        <v>4</v>
      </c>
      <c r="E25" s="5">
        <v>2328</v>
      </c>
      <c r="F25">
        <f>SUMIF(E$4:E25,H$2,C$4:C25)</f>
        <v>31000</v>
      </c>
    </row>
    <row r="26" spans="1:6">
      <c r="A26">
        <v>23</v>
      </c>
      <c r="B26" s="3">
        <v>43997</v>
      </c>
      <c r="C26" s="10">
        <v>20000</v>
      </c>
      <c r="D26" s="4" t="s">
        <v>4</v>
      </c>
      <c r="E26" s="5">
        <v>2318</v>
      </c>
      <c r="F26">
        <f>SUMIF(E$4:E26,H$2,C$4:C26)</f>
        <v>31000</v>
      </c>
    </row>
    <row r="27" spans="1:6">
      <c r="A27">
        <v>24</v>
      </c>
      <c r="B27" s="3">
        <v>43997</v>
      </c>
      <c r="C27" s="10">
        <v>10000</v>
      </c>
      <c r="D27" s="4" t="s">
        <v>4</v>
      </c>
      <c r="E27" s="5">
        <v>2326</v>
      </c>
      <c r="F27">
        <f>SUMIF(E$4:E27,H$2,C$4:C27)</f>
        <v>31000</v>
      </c>
    </row>
    <row r="28" spans="1:6">
      <c r="A28">
        <v>25</v>
      </c>
      <c r="B28" s="3">
        <v>43999</v>
      </c>
      <c r="C28" s="10">
        <v>20000</v>
      </c>
      <c r="D28" s="4" t="s">
        <v>5</v>
      </c>
      <c r="E28" s="5">
        <v>2316</v>
      </c>
      <c r="F28">
        <f>SUMIF(E$4:E28,H$2,C$4:C28)</f>
        <v>31000</v>
      </c>
    </row>
    <row r="29" spans="1:6">
      <c r="A29">
        <v>26</v>
      </c>
      <c r="B29" s="3">
        <v>44008</v>
      </c>
      <c r="C29" s="10">
        <v>10000</v>
      </c>
      <c r="D29" s="4" t="s">
        <v>4</v>
      </c>
      <c r="E29" s="5">
        <v>2320</v>
      </c>
      <c r="F29">
        <f>SUMIF(E$4:E29,H$2,C$4:C29)</f>
        <v>31000</v>
      </c>
    </row>
    <row r="30" spans="1:6">
      <c r="A30">
        <v>27</v>
      </c>
      <c r="B30" s="3">
        <v>44008</v>
      </c>
      <c r="C30" s="10">
        <v>8000</v>
      </c>
      <c r="D30" s="4" t="s">
        <v>5</v>
      </c>
      <c r="E30" s="5">
        <v>2330</v>
      </c>
      <c r="F30">
        <f>SUMIF(E$4:E30,H$2,C$4:C30)</f>
        <v>31000</v>
      </c>
    </row>
    <row r="31" spans="1:6">
      <c r="A31">
        <v>28</v>
      </c>
      <c r="B31" s="3">
        <v>44010</v>
      </c>
      <c r="C31" s="10">
        <v>7500</v>
      </c>
      <c r="D31" s="4" t="s">
        <v>6</v>
      </c>
      <c r="E31" s="5">
        <v>2314</v>
      </c>
      <c r="F31">
        <f>SUMIF(E$4:E31,H$2,C$4:C31)</f>
        <v>38500</v>
      </c>
    </row>
    <row r="32" spans="1:6">
      <c r="A32">
        <v>29</v>
      </c>
      <c r="B32" s="3">
        <v>44019</v>
      </c>
      <c r="C32" s="10">
        <v>20000</v>
      </c>
      <c r="D32" s="4" t="s">
        <v>6</v>
      </c>
      <c r="E32" s="5">
        <v>2322</v>
      </c>
      <c r="F32">
        <f>SUMIF(E$4:E32,H$2,C$4:C32)</f>
        <v>38500</v>
      </c>
    </row>
    <row r="33" spans="1:6">
      <c r="A33">
        <v>30</v>
      </c>
      <c r="B33" s="3">
        <v>44020</v>
      </c>
      <c r="C33" s="10">
        <v>8000</v>
      </c>
      <c r="D33" s="4" t="s">
        <v>5</v>
      </c>
      <c r="E33" s="5">
        <v>2324</v>
      </c>
      <c r="F33">
        <f>SUMIF(E$4:E33,H$2,C$4:C33)</f>
        <v>38500</v>
      </c>
    </row>
    <row r="34" spans="1:6">
      <c r="A34">
        <v>31</v>
      </c>
      <c r="B34" s="3">
        <v>44022</v>
      </c>
      <c r="C34" s="10">
        <v>10000</v>
      </c>
      <c r="D34" s="4" t="s">
        <v>4</v>
      </c>
      <c r="E34" s="5">
        <v>2326</v>
      </c>
      <c r="F34">
        <f>SUMIF(E$4:E34,H$2,C$4:C34)</f>
        <v>38500</v>
      </c>
    </row>
    <row r="35" spans="1:6">
      <c r="A35">
        <v>32</v>
      </c>
      <c r="B35" s="3">
        <v>44027</v>
      </c>
      <c r="C35" s="10">
        <v>14000</v>
      </c>
      <c r="D35" s="4" t="s">
        <v>5</v>
      </c>
      <c r="E35" s="5">
        <v>2328</v>
      </c>
      <c r="F35">
        <f>SUMIF(E$4:E35,H$2,C$4:C35)</f>
        <v>38500</v>
      </c>
    </row>
    <row r="36" spans="1:6">
      <c r="A36">
        <v>33</v>
      </c>
      <c r="B36" s="3">
        <v>44029</v>
      </c>
      <c r="C36" s="10">
        <v>6000</v>
      </c>
      <c r="D36" s="4" t="s">
        <v>6</v>
      </c>
      <c r="E36" s="5">
        <v>2314</v>
      </c>
      <c r="F36">
        <f>SUMIF(E$4:E36,H$2,C$4:C36)</f>
        <v>44500</v>
      </c>
    </row>
    <row r="37" spans="1:6">
      <c r="A37">
        <v>34</v>
      </c>
      <c r="B37" s="3">
        <v>44032</v>
      </c>
      <c r="C37" s="10">
        <v>10000</v>
      </c>
      <c r="D37" s="4" t="s">
        <v>5</v>
      </c>
      <c r="E37" s="5">
        <v>2316</v>
      </c>
      <c r="F37">
        <f>SUMIF(E$4:E37,H$2,C$4:C37)</f>
        <v>44500</v>
      </c>
    </row>
    <row r="38" spans="1:6">
      <c r="A38">
        <v>35</v>
      </c>
      <c r="B38" s="3">
        <v>44039</v>
      </c>
      <c r="C38" s="10">
        <v>5000</v>
      </c>
      <c r="D38" s="4" t="s">
        <v>4</v>
      </c>
      <c r="E38" s="5">
        <v>2330</v>
      </c>
      <c r="F38">
        <f>SUMIF(E$4:E38,H$2,C$4:C38)</f>
        <v>44500</v>
      </c>
    </row>
    <row r="39" spans="1:6">
      <c r="A39">
        <v>36</v>
      </c>
      <c r="B39" s="3">
        <v>44042</v>
      </c>
      <c r="C39" s="10">
        <v>11000</v>
      </c>
      <c r="D39" s="4" t="s">
        <v>4</v>
      </c>
      <c r="E39" s="5">
        <v>2320</v>
      </c>
      <c r="F39">
        <f>SUMIF(E$4:E39,H$2,C$4:C39)</f>
        <v>44500</v>
      </c>
    </row>
    <row r="40" spans="1:6">
      <c r="A40">
        <v>37</v>
      </c>
      <c r="B40" s="3">
        <v>44051</v>
      </c>
      <c r="C40" s="10">
        <v>4000</v>
      </c>
      <c r="D40" s="4" t="s">
        <v>5</v>
      </c>
      <c r="E40" s="5">
        <v>2324</v>
      </c>
      <c r="F40">
        <f>SUMIF(E$4:E40,H$2,C$4:C40)</f>
        <v>44500</v>
      </c>
    </row>
    <row r="41" spans="1:6">
      <c r="A41">
        <v>38</v>
      </c>
      <c r="B41" s="3">
        <v>44052</v>
      </c>
      <c r="C41" s="10">
        <v>3000</v>
      </c>
      <c r="D41" s="4" t="s">
        <v>5</v>
      </c>
      <c r="E41" s="5">
        <v>2322</v>
      </c>
      <c r="F41">
        <f>SUMIF(E$4:E41,H$2,C$4:C41)</f>
        <v>44500</v>
      </c>
    </row>
    <row r="42" spans="1:6">
      <c r="A42">
        <v>39</v>
      </c>
      <c r="B42" s="3">
        <v>44059</v>
      </c>
      <c r="C42" s="10">
        <v>10000</v>
      </c>
      <c r="D42" s="4" t="s">
        <v>4</v>
      </c>
      <c r="E42" s="5">
        <v>2328</v>
      </c>
      <c r="F42">
        <f>SUMIF(E$4:E42,H$2,C$4:C42)</f>
        <v>44500</v>
      </c>
    </row>
    <row r="43" spans="1:6">
      <c r="A43">
        <v>40</v>
      </c>
      <c r="B43" s="3">
        <v>44063</v>
      </c>
      <c r="C43" s="10">
        <v>5500</v>
      </c>
      <c r="D43" s="4" t="s">
        <v>5</v>
      </c>
      <c r="E43" s="5">
        <v>2314</v>
      </c>
      <c r="F43">
        <f>SUMIF(E$4:E43,H$2,C$4:C43)</f>
        <v>50000</v>
      </c>
    </row>
    <row r="44" spans="1:6">
      <c r="A44">
        <v>41</v>
      </c>
      <c r="B44" s="3">
        <v>44063</v>
      </c>
      <c r="C44" s="10">
        <v>10000</v>
      </c>
      <c r="D44" s="4" t="s">
        <v>5</v>
      </c>
      <c r="E44" s="5">
        <v>2320</v>
      </c>
      <c r="F44">
        <f>SUMIF(E$4:E44,H$2,C$4:C44)</f>
        <v>50000</v>
      </c>
    </row>
    <row r="45" spans="1:6">
      <c r="A45">
        <v>42</v>
      </c>
      <c r="B45" s="3">
        <v>44065</v>
      </c>
      <c r="C45" s="10">
        <v>10000</v>
      </c>
      <c r="D45" s="4" t="s">
        <v>5</v>
      </c>
      <c r="E45" s="5">
        <v>2326</v>
      </c>
      <c r="F45">
        <f>SUMIF(E$4:E45,H$2,C$4:C45)</f>
        <v>50000</v>
      </c>
    </row>
    <row r="46" spans="1:6">
      <c r="A46">
        <v>43</v>
      </c>
      <c r="B46" s="3">
        <v>44070</v>
      </c>
      <c r="C46" s="10">
        <v>5000</v>
      </c>
      <c r="D46" s="4" t="s">
        <v>4</v>
      </c>
      <c r="E46" s="5">
        <v>2330</v>
      </c>
      <c r="F46">
        <f>SUMIF(E$4:E46,H$2,C$4:C46)</f>
        <v>50000</v>
      </c>
    </row>
    <row r="47" spans="1:6">
      <c r="A47">
        <v>44</v>
      </c>
      <c r="B47" s="3">
        <v>44086</v>
      </c>
      <c r="C47" s="10">
        <v>8000</v>
      </c>
      <c r="D47" s="4" t="s">
        <v>5</v>
      </c>
      <c r="E47" s="5">
        <v>2324</v>
      </c>
      <c r="F47">
        <f>SUMIF(E$4:E47,H$2,C$4:C47)</f>
        <v>50000</v>
      </c>
    </row>
    <row r="49" spans="3:3">
      <c r="C49" s="11"/>
    </row>
  </sheetData>
  <autoFilter ref="B3:E47"/>
  <phoneticPr fontId="2" type="noConversion"/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AlexM</cp:lastModifiedBy>
  <dcterms:created xsi:type="dcterms:W3CDTF">2020-05-20T09:48:54Z</dcterms:created>
  <dcterms:modified xsi:type="dcterms:W3CDTF">2020-05-26T09:03:04Z</dcterms:modified>
</cp:coreProperties>
</file>