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Лист1!$C$3:$E$3</definedName>
    <definedName name="solver_adj" localSheetId="1" hidden="1">Лист2!$B$10:$F$12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2147483647</definedName>
    <definedName name="solver_lhs1" localSheetId="0" hidden="1">Лист1!$C$7</definedName>
    <definedName name="solver_lhs1" localSheetId="1" hidden="1">Лист2!$B$13:$F$13</definedName>
    <definedName name="solver_lhs2" localSheetId="0" hidden="1">Лист1!$D$7</definedName>
    <definedName name="solver_lhs2" localSheetId="1" hidden="1">Лист2!$G$10:$G$12</definedName>
    <definedName name="solver_lin" localSheetId="0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0" hidden="1">2</definedName>
    <definedName name="solver_neg" localSheetId="1" hidden="1">1</definedName>
    <definedName name="solver_nod" localSheetId="1" hidden="1">2147483647</definedName>
    <definedName name="solver_num" localSheetId="0" hidden="1">2</definedName>
    <definedName name="solver_num" localSheetId="1" hidden="1">2</definedName>
    <definedName name="solver_nwt" localSheetId="0" hidden="1">1</definedName>
    <definedName name="solver_nwt" localSheetId="1" hidden="1">1</definedName>
    <definedName name="solver_opt" localSheetId="0" hidden="1">Лист1!$G$4</definedName>
    <definedName name="solver_opt" localSheetId="1" hidden="1">Лист2!$C$17</definedName>
    <definedName name="solver_pre" localSheetId="0" hidden="1">0.000001</definedName>
    <definedName name="solver_pre" localSheetId="1" hidden="1">0.000001</definedName>
    <definedName name="solver_rbv" localSheetId="1" hidden="1">1</definedName>
    <definedName name="solver_rel1" localSheetId="0" hidden="1">1</definedName>
    <definedName name="solver_rel1" localSheetId="1" hidden="1">2</definedName>
    <definedName name="solver_rel2" localSheetId="0" hidden="1">1</definedName>
    <definedName name="solver_rel2" localSheetId="1" hidden="1">1</definedName>
    <definedName name="solver_rhs1" localSheetId="0" hidden="1">0</definedName>
    <definedName name="solver_rhs1" localSheetId="1" hidden="1">Лист2!$B$15:$F$15</definedName>
    <definedName name="solver_rhs2" localSheetId="0" hidden="1">0</definedName>
    <definedName name="solver_rhs2" localSheetId="1" hidden="1">Лист2!$I$10:$I$12</definedName>
    <definedName name="solver_rlx" localSheetId="1" hidden="1">2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1" hidden="1">100</definedName>
    <definedName name="solver_tim" localSheetId="0" hidden="1">100</definedName>
    <definedName name="solver_tim" localSheetId="1" hidden="1">2147483647</definedName>
    <definedName name="solver_tol" localSheetId="0" hidden="1">0.05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C17" i="2" l="1"/>
  <c r="G11" i="2"/>
  <c r="G12" i="2"/>
  <c r="G10" i="2"/>
  <c r="C13" i="2"/>
  <c r="D13" i="2"/>
  <c r="E13" i="2"/>
  <c r="F13" i="2"/>
  <c r="B13" i="2"/>
  <c r="G8" i="1"/>
  <c r="G4" i="1"/>
</calcChain>
</file>

<file path=xl/sharedStrings.xml><?xml version="1.0" encoding="utf-8"?>
<sst xmlns="http://schemas.openxmlformats.org/spreadsheetml/2006/main" count="45" uniqueCount="26">
  <si>
    <t>x1</t>
  </si>
  <si>
    <t>x2</t>
  </si>
  <si>
    <t>x3</t>
  </si>
  <si>
    <t>запасы</t>
  </si>
  <si>
    <t xml:space="preserve">потребности </t>
  </si>
  <si>
    <t>СУММА</t>
  </si>
  <si>
    <t xml:space="preserve">ограничения </t>
  </si>
  <si>
    <t>карьер 1</t>
  </si>
  <si>
    <t>х3+х4+х8=42</t>
  </si>
  <si>
    <t>карьер2</t>
  </si>
  <si>
    <t>х4+х1+х8=0</t>
  </si>
  <si>
    <t>карьер 2</t>
  </si>
  <si>
    <t>карьер 3</t>
  </si>
  <si>
    <t>Потребности</t>
  </si>
  <si>
    <t>Стр_пл 1</t>
  </si>
  <si>
    <t>Стр_пл 2</t>
  </si>
  <si>
    <t>Стр_пл 3</t>
  </si>
  <si>
    <t>Стр_пл 4</t>
  </si>
  <si>
    <t>Стр_пл 5</t>
  </si>
  <si>
    <t>Запасы</t>
  </si>
  <si>
    <t>Всего</t>
  </si>
  <si>
    <t>=</t>
  </si>
  <si>
    <t>Ограничения</t>
  </si>
  <si>
    <t>&lt;=</t>
  </si>
  <si>
    <t>Суммарные затраты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</si>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</sst>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76200</xdr:rowOff>
    </xdr:from>
    <xdr:to>
      <xdr:col>14</xdr:col>
      <xdr:colOff>447675</xdr:colOff>
      <xdr:row>8</xdr:row>
      <xdr:rowOff>161925</xdr:rowOff>
    </xdr:to>
    <xdr:pic>
      <xdr:nvPicPr>
        <xdr:cNvPr id="1025" name="Picture 1" descr="trans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76200"/>
          <a:ext cx="34385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5" sqref="A1:D15"/>
    </sheetView>
  </sheetViews>
  <sheetFormatPr defaultRowHeight="15" x14ac:dyDescent="0.25"/>
  <cols>
    <col min="1" max="1" width="15" customWidth="1"/>
  </cols>
  <sheetData>
    <row r="1" spans="1:7" x14ac:dyDescent="0.25">
      <c r="C1" t="s">
        <v>0</v>
      </c>
      <c r="D1" t="s">
        <v>1</v>
      </c>
      <c r="E1" t="s">
        <v>2</v>
      </c>
    </row>
    <row r="3" spans="1:7" x14ac:dyDescent="0.25">
      <c r="A3" t="s">
        <v>3</v>
      </c>
      <c r="C3">
        <v>496</v>
      </c>
      <c r="D3">
        <v>100</v>
      </c>
      <c r="E3">
        <v>52</v>
      </c>
    </row>
    <row r="4" spans="1:7" x14ac:dyDescent="0.25">
      <c r="A4" t="s">
        <v>5</v>
      </c>
      <c r="G4" s="1">
        <f>SUMPRODUCT(C3:E3)</f>
        <v>648</v>
      </c>
    </row>
    <row r="7" spans="1:7" x14ac:dyDescent="0.25">
      <c r="A7" t="s">
        <v>4</v>
      </c>
      <c r="C7">
        <v>42</v>
      </c>
      <c r="D7">
        <v>20</v>
      </c>
      <c r="E7">
        <v>100</v>
      </c>
      <c r="F7">
        <v>75</v>
      </c>
      <c r="G7">
        <v>60</v>
      </c>
    </row>
    <row r="8" spans="1:7" x14ac:dyDescent="0.25">
      <c r="G8" s="1">
        <f>SUMPRODUCT(C7:G7)</f>
        <v>297</v>
      </c>
    </row>
    <row r="10" spans="1:7" x14ac:dyDescent="0.25">
      <c r="A10" t="s">
        <v>6</v>
      </c>
    </row>
    <row r="13" spans="1:7" x14ac:dyDescent="0.25">
      <c r="A13" t="s">
        <v>7</v>
      </c>
      <c r="B13" t="s">
        <v>8</v>
      </c>
    </row>
    <row r="14" spans="1:7" x14ac:dyDescent="0.25">
      <c r="A14" t="s">
        <v>9</v>
      </c>
      <c r="B14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topLeftCell="A2" workbookViewId="0">
      <selection activeCell="H19" sqref="H19"/>
    </sheetView>
  </sheetViews>
  <sheetFormatPr defaultRowHeight="15" x14ac:dyDescent="0.25"/>
  <cols>
    <col min="1" max="1" width="14.5703125" customWidth="1"/>
    <col min="8" max="8" width="13.7109375" customWidth="1"/>
    <col min="9" max="9" width="10.140625" customWidth="1"/>
  </cols>
  <sheetData>
    <row r="2" spans="1:9" x14ac:dyDescent="0.25"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</row>
    <row r="3" spans="1:9" x14ac:dyDescent="0.25">
      <c r="A3" t="s">
        <v>7</v>
      </c>
      <c r="B3">
        <v>3</v>
      </c>
      <c r="C3">
        <v>4</v>
      </c>
      <c r="D3">
        <v>8</v>
      </c>
      <c r="E3">
        <v>5</v>
      </c>
      <c r="F3">
        <v>2</v>
      </c>
      <c r="G3" s="1">
        <v>496</v>
      </c>
    </row>
    <row r="4" spans="1:9" x14ac:dyDescent="0.25">
      <c r="A4" t="s">
        <v>11</v>
      </c>
      <c r="B4">
        <v>4</v>
      </c>
      <c r="C4">
        <v>1</v>
      </c>
      <c r="D4">
        <v>5</v>
      </c>
      <c r="E4">
        <v>6</v>
      </c>
      <c r="F4">
        <v>4</v>
      </c>
      <c r="G4" s="1">
        <v>100</v>
      </c>
    </row>
    <row r="5" spans="1:9" x14ac:dyDescent="0.25">
      <c r="A5" t="s">
        <v>12</v>
      </c>
      <c r="B5">
        <v>8</v>
      </c>
      <c r="C5">
        <v>8</v>
      </c>
      <c r="D5">
        <v>9</v>
      </c>
      <c r="E5">
        <v>4</v>
      </c>
      <c r="F5">
        <v>5</v>
      </c>
      <c r="G5" s="1">
        <v>52</v>
      </c>
    </row>
    <row r="6" spans="1:9" x14ac:dyDescent="0.25">
      <c r="A6" t="s">
        <v>13</v>
      </c>
      <c r="B6" s="1">
        <v>42</v>
      </c>
      <c r="C6" s="1">
        <v>20</v>
      </c>
      <c r="D6" s="1">
        <v>100</v>
      </c>
      <c r="E6" s="1">
        <v>75</v>
      </c>
      <c r="F6" s="1">
        <v>60</v>
      </c>
    </row>
    <row r="9" spans="1:9" x14ac:dyDescent="0.25">
      <c r="B9" t="s">
        <v>14</v>
      </c>
      <c r="C9" t="s">
        <v>15</v>
      </c>
      <c r="D9" t="s">
        <v>16</v>
      </c>
      <c r="E9" t="s">
        <v>17</v>
      </c>
      <c r="F9" t="s">
        <v>18</v>
      </c>
      <c r="G9" t="s">
        <v>20</v>
      </c>
      <c r="H9" t="s">
        <v>22</v>
      </c>
      <c r="I9" t="s">
        <v>19</v>
      </c>
    </row>
    <row r="10" spans="1:9" x14ac:dyDescent="0.25">
      <c r="A10" t="s">
        <v>7</v>
      </c>
      <c r="B10">
        <v>42.000000000000007</v>
      </c>
      <c r="C10">
        <v>9.9999999999999929</v>
      </c>
      <c r="D10">
        <v>9.9999999999999929</v>
      </c>
      <c r="E10">
        <v>23.000000000000011</v>
      </c>
      <c r="F10">
        <v>60</v>
      </c>
      <c r="G10">
        <f>SUM(B10:F10)</f>
        <v>145</v>
      </c>
      <c r="H10" s="2" t="s">
        <v>23</v>
      </c>
      <c r="I10" s="1">
        <v>496</v>
      </c>
    </row>
    <row r="11" spans="1:9" x14ac:dyDescent="0.25">
      <c r="A11" t="s">
        <v>11</v>
      </c>
      <c r="B11">
        <v>0</v>
      </c>
      <c r="C11">
        <v>10.000000000000002</v>
      </c>
      <c r="D11">
        <v>90</v>
      </c>
      <c r="E11">
        <v>0</v>
      </c>
      <c r="F11">
        <v>0</v>
      </c>
      <c r="G11">
        <f t="shared" ref="G11:G12" si="0">SUM(B11:F11)</f>
        <v>100</v>
      </c>
      <c r="H11" s="2" t="s">
        <v>23</v>
      </c>
      <c r="I11" s="1">
        <v>100</v>
      </c>
    </row>
    <row r="12" spans="1:9" x14ac:dyDescent="0.25">
      <c r="A12" t="s">
        <v>12</v>
      </c>
      <c r="B12">
        <v>0</v>
      </c>
      <c r="C12">
        <v>0</v>
      </c>
      <c r="D12">
        <v>0</v>
      </c>
      <c r="E12">
        <v>52.000000000000007</v>
      </c>
      <c r="F12">
        <v>0</v>
      </c>
      <c r="G12">
        <f t="shared" si="0"/>
        <v>52.000000000000007</v>
      </c>
      <c r="H12" s="2" t="s">
        <v>23</v>
      </c>
      <c r="I12" s="1">
        <v>52</v>
      </c>
    </row>
    <row r="13" spans="1:9" x14ac:dyDescent="0.25">
      <c r="A13" t="s">
        <v>20</v>
      </c>
      <c r="B13">
        <f>SUM(B10:B12)</f>
        <v>42.000000000000007</v>
      </c>
      <c r="C13">
        <f t="shared" ref="C13:F13" si="1">SUM(C10:C12)</f>
        <v>19.999999999999993</v>
      </c>
      <c r="D13">
        <f t="shared" si="1"/>
        <v>100</v>
      </c>
      <c r="E13">
        <f t="shared" si="1"/>
        <v>75.000000000000014</v>
      </c>
      <c r="F13">
        <f t="shared" si="1"/>
        <v>60</v>
      </c>
    </row>
    <row r="14" spans="1:9" x14ac:dyDescent="0.25">
      <c r="A14" t="s">
        <v>22</v>
      </c>
      <c r="B14" s="2" t="s">
        <v>21</v>
      </c>
      <c r="C14" s="2" t="s">
        <v>21</v>
      </c>
      <c r="D14" s="2" t="s">
        <v>21</v>
      </c>
      <c r="E14" s="2" t="s">
        <v>21</v>
      </c>
      <c r="F14" s="2" t="s">
        <v>21</v>
      </c>
    </row>
    <row r="15" spans="1:9" x14ac:dyDescent="0.25">
      <c r="A15" t="s">
        <v>13</v>
      </c>
      <c r="B15" s="1">
        <v>42</v>
      </c>
      <c r="C15" s="1">
        <v>20</v>
      </c>
      <c r="D15" s="1">
        <v>100</v>
      </c>
      <c r="E15" s="1">
        <v>75</v>
      </c>
      <c r="F15" s="1">
        <v>60</v>
      </c>
    </row>
    <row r="17" spans="1:4" x14ac:dyDescent="0.25">
      <c r="A17" t="s">
        <v>24</v>
      </c>
      <c r="C17" s="3">
        <f>SUMPRODUCT(B3:F5,B10:F12)</f>
        <v>1149</v>
      </c>
      <c r="D17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Elena</cp:lastModifiedBy>
  <dcterms:created xsi:type="dcterms:W3CDTF">2013-04-22T13:55:27Z</dcterms:created>
  <dcterms:modified xsi:type="dcterms:W3CDTF">2013-04-23T16:28:29Z</dcterms:modified>
</cp:coreProperties>
</file>