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0" windowWidth="32767" windowHeight="28340" tabRatio="211" activeTab="1"/>
  </bookViews>
  <sheets>
    <sheet name="Список сотрудников" sheetId="1" r:id="rId1"/>
    <sheet name="Test_Temp" sheetId="2" r:id="rId2"/>
  </sheets>
  <definedNames>
    <definedName name="_xlfn.COUNTIFS" hidden="1">#NAME?</definedName>
    <definedName name="_xlfn.IFERROR" hidden="1">#NAME?</definedName>
    <definedName name="Staff" localSheetId="1">'Список сотрудников'!$A$2:$A$11</definedName>
    <definedName name="Staff">'Список сотрудников'!$A$2:$A$11</definedName>
  </definedNames>
  <calcPr fullCalcOnLoad="1"/>
</workbook>
</file>

<file path=xl/comments2.xml><?xml version="1.0" encoding="utf-8"?>
<comments xmlns="http://schemas.openxmlformats.org/spreadsheetml/2006/main">
  <authors>
    <author>Anton Zailinger</author>
  </authors>
  <commentList>
    <comment ref="E5" authorId="0">
      <text>
        <r>
          <rPr>
            <b/>
            <sz val="10"/>
            <color indexed="8"/>
            <rFont val="Tahoma"/>
            <family val="2"/>
          </rPr>
          <t>Anton Zailinger: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В ячейках столбца "E" должна считаться сумма затраченного времени из максимально трех задач за день.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При этом - задачи №2 и № 3 могут быть, но может их и не быть. Т.е. если задача одна, но большая, она просто заносится в ячейки С и D соответственно. Причем, если окончание задачи, расположено в дургой день, то оно и заносится в соответствующий день, в окончание задачи (столбец "D") 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Если начало и окончание задачи находятся в одном дне - всё просто и понятно. Но... как посчитать затраченное время, если задача начиналась в один день, а закончилась - в другой? Да еще, с учетом (за вычетом) выходных дней. Тем более, что задача, окончание которой расположено в другом дне, может быть любой из 3. (например - задача №1 - 9:00-11:00; Задача №2 - 11:30 этого же дня, а окончание 13:30 через один (рабочий) день (в примере - начало в Пт., окончание во Ср.) и так далее...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Логика подсказывает, что (возможно) есть способ, посчитать кол-во пустых ячеек в столбце "С" (G, K соответственно), начиная с позиции заполненной ячейки "D" </t>
        </r>
        <r>
          <rPr>
            <sz val="10"/>
            <color indexed="8"/>
            <rFont val="Calibri"/>
            <family val="2"/>
          </rPr>
          <t>("H", "L" соответственно) -</t>
        </r>
        <r>
          <rPr>
            <sz val="10"/>
            <color indexed="8"/>
            <rFont val="Tahoma"/>
            <family val="2"/>
          </rPr>
          <t>1 (</t>
        </r>
        <r>
          <rPr>
            <sz val="10"/>
            <color indexed="8"/>
            <rFont val="Calibri"/>
            <family val="2"/>
          </rPr>
          <t>минус одна)</t>
        </r>
        <r>
          <rPr>
            <sz val="10"/>
            <color indexed="8"/>
            <rFont val="Tahoma"/>
            <family val="2"/>
          </rPr>
          <t xml:space="preserve"> влево, и кол-во пустых ячеек будет равно кол-ву затраченных дней. Но, это кажется как-то очень геморойно, да и все равно - не нашел, как это сдеалть. :-(</t>
        </r>
      </text>
    </comment>
    <comment ref="E10" authorId="0">
      <text>
        <r>
          <rPr>
            <b/>
            <sz val="10"/>
            <color indexed="8"/>
            <rFont val="Tahoma"/>
            <family val="2"/>
          </rPr>
          <t>Anton Zailinger: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В этой ячейке должна быть сумма в часах, выполненных задач (за период), начиная с начала </t>
        </r>
        <r>
          <rPr>
            <sz val="10"/>
            <color indexed="8"/>
            <rFont val="Calibri"/>
            <family val="2"/>
          </rPr>
          <t xml:space="preserve">последней </t>
        </r>
        <r>
          <rPr>
            <sz val="10"/>
            <color indexed="8"/>
            <rFont val="Tahoma"/>
            <family val="2"/>
          </rPr>
          <t xml:space="preserve">задачи, не зависимо от того, была эта задача №1, №2, или №3. Т.е - в этой ячейке должно было бы быть подсчитано 26 часов, потрачено на выполнение задачи №2, начавшейся в Пт, 1 майя, в 11:30!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В общем - мозг ломается. Буду весьма признателен за помощь.</t>
        </r>
      </text>
    </comment>
    <comment ref="E15" authorId="0">
      <text>
        <r>
          <rPr>
            <b/>
            <sz val="10"/>
            <color indexed="8"/>
            <rFont val="Tahoma"/>
            <family val="2"/>
          </rPr>
          <t>Anton Zailinger: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Тут должно быть посчитано 16 часов (Пт. 9:00 - Пн. 17:00)</t>
        </r>
      </text>
    </comment>
  </commentList>
</comments>
</file>

<file path=xl/sharedStrings.xml><?xml version="1.0" encoding="utf-8"?>
<sst xmlns="http://schemas.openxmlformats.org/spreadsheetml/2006/main" count="35" uniqueCount="25">
  <si>
    <t>Начало</t>
  </si>
  <si>
    <t>Окончание</t>
  </si>
  <si>
    <t>Часов</t>
  </si>
  <si>
    <t>Задача 1</t>
  </si>
  <si>
    <t>Задача 2</t>
  </si>
  <si>
    <t>Задача 3</t>
  </si>
  <si>
    <t>Часов/сумм</t>
  </si>
  <si>
    <t>Иванов Иван</t>
  </si>
  <si>
    <t>Петров Пётр</t>
  </si>
  <si>
    <t>Сергеев Сергей</t>
  </si>
  <si>
    <t>Викторов Виктор</t>
  </si>
  <si>
    <t>Николаев Николай</t>
  </si>
  <si>
    <t>Борисов Борис</t>
  </si>
  <si>
    <t>Фёдоров Фёдор</t>
  </si>
  <si>
    <t>Натальева Наталья</t>
  </si>
  <si>
    <t>Список сотрудников</t>
  </si>
  <si>
    <t>Васильев Василий</t>
  </si>
  <si>
    <t>Tестов Тест</t>
  </si>
  <si>
    <t>Дата</t>
  </si>
  <si>
    <t>Mай 2020</t>
  </si>
  <si>
    <t>Oписание задачи</t>
  </si>
  <si>
    <t>Подсветка строки:</t>
  </si>
  <si>
    <t>Выкл</t>
  </si>
  <si>
    <t>Oдин раб. День = 8 часов!</t>
  </si>
  <si>
    <t>описание задачи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</si>
</sst>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hh:mm;@"/>
    <numFmt numFmtId="171" formatCode="h:mm;@"/>
    <numFmt numFmtId="172" formatCode="#,##0.0#"/>
    <numFmt numFmtId="173" formatCode="dd/\ dddd"/>
    <numFmt numFmtId="174" formatCode="[$]h:mm;@"/>
    <numFmt numFmtId="175" formatCode="mmm/\ yyyy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8"/>
      <color indexed="51"/>
      <name val="Calibri"/>
      <family val="2"/>
    </font>
    <font>
      <sz val="11"/>
      <color indexed="51"/>
      <name val="Calibri"/>
      <family val="2"/>
    </font>
    <font>
      <b/>
      <sz val="14"/>
      <color indexed="10"/>
      <name val="Arial"/>
      <family val="2"/>
    </font>
    <font>
      <sz val="11"/>
      <color indexed="10"/>
      <name val="Calibri"/>
      <family val="2"/>
    </font>
    <font>
      <b/>
      <sz val="8"/>
      <color indexed="40"/>
      <name val="Arial"/>
      <family val="2"/>
    </font>
    <font>
      <b/>
      <sz val="16"/>
      <color indexed="10"/>
      <name val="Arial"/>
      <family val="2"/>
    </font>
    <font>
      <b/>
      <sz val="8"/>
      <color indexed="1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C00000"/>
      <name val="Calibri"/>
      <family val="2"/>
    </font>
    <font>
      <b/>
      <sz val="11"/>
      <color theme="0"/>
      <name val="Calibri"/>
      <family val="2"/>
    </font>
    <font>
      <sz val="8"/>
      <color rgb="FFFFC000"/>
      <name val="Calibri"/>
      <family val="2"/>
    </font>
    <font>
      <sz val="11"/>
      <color rgb="FFFFC000"/>
      <name val="Calibri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8"/>
      <color rgb="FF00B0F0"/>
      <name val="Arial"/>
      <family val="2"/>
    </font>
    <font>
      <b/>
      <sz val="16"/>
      <color rgb="FFFF0000"/>
      <name val="Arial"/>
      <family val="2"/>
    </font>
    <font>
      <b/>
      <sz val="8"/>
      <color rgb="FFFFFF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>
        <color theme="4" tint="0.39998000860214233"/>
      </top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9" fillId="0" borderId="12" xfId="0" applyNumberFormat="1" applyFont="1" applyBorder="1" applyAlignment="1">
      <alignment horizontal="center"/>
    </xf>
    <xf numFmtId="0" fontId="49" fillId="0" borderId="0" xfId="0" applyNumberFormat="1" applyFont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49" fillId="0" borderId="16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left"/>
    </xf>
    <xf numFmtId="173" fontId="2" fillId="0" borderId="15" xfId="0" applyNumberFormat="1" applyFont="1" applyBorder="1" applyAlignment="1">
      <alignment horizontal="left"/>
    </xf>
    <xf numFmtId="172" fontId="2" fillId="0" borderId="16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3" fontId="2" fillId="0" borderId="18" xfId="0" applyNumberFormat="1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172" fontId="53" fillId="35" borderId="12" xfId="0" applyNumberFormat="1" applyFont="1" applyFill="1" applyBorder="1" applyAlignment="1">
      <alignment horizontal="center"/>
    </xf>
    <xf numFmtId="0" fontId="54" fillId="36" borderId="0" xfId="0" applyFont="1" applyFill="1" applyBorder="1" applyAlignment="1">
      <alignment horizontal="center"/>
    </xf>
    <xf numFmtId="173" fontId="55" fillId="0" borderId="15" xfId="0" applyNumberFormat="1" applyFont="1" applyBorder="1" applyAlignment="1">
      <alignment horizontal="center"/>
    </xf>
    <xf numFmtId="172" fontId="56" fillId="35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4" fontId="57" fillId="37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10"/>
      </font>
    </dxf>
    <dxf>
      <font>
        <b/>
        <i val="0"/>
        <color indexed="2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4"/>
      </font>
      <fill>
        <patternFill patternType="solid"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2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4"/>
      </font>
      <fill>
        <patternFill patternType="solid"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FF"/>
      </font>
      <fill>
        <patternFill patternType="solid"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8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Персонал" displayName="Персонал" ref="A1:A11" comment="" totalsRowShown="0">
  <autoFilter ref="A1:A11"/>
  <tableColumns count="1">
    <tableColumn id="1" name="Список сотруднико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1"/>
  <sheetViews>
    <sheetView zoomScale="200" zoomScaleNormal="200" zoomScalePageLayoutView="0" workbookViewId="0" topLeftCell="A1">
      <selection activeCell="A12" sqref="A12"/>
    </sheetView>
  </sheetViews>
  <sheetFormatPr defaultColWidth="8.8515625" defaultRowHeight="15"/>
  <cols>
    <col min="1" max="1" width="20.7109375" style="0" customWidth="1"/>
  </cols>
  <sheetData>
    <row r="1" ht="15">
      <c r="A1" s="19" t="s">
        <v>15</v>
      </c>
    </row>
    <row r="2" ht="15">
      <c r="A2" s="16" t="s">
        <v>7</v>
      </c>
    </row>
    <row r="3" ht="15">
      <c r="A3" s="17" t="s">
        <v>8</v>
      </c>
    </row>
    <row r="4" ht="15">
      <c r="A4" s="18" t="s">
        <v>9</v>
      </c>
    </row>
    <row r="5" ht="15">
      <c r="A5" s="17" t="s">
        <v>10</v>
      </c>
    </row>
    <row r="6" ht="15">
      <c r="A6" s="18" t="s">
        <v>11</v>
      </c>
    </row>
    <row r="7" ht="15">
      <c r="A7" s="17" t="s">
        <v>12</v>
      </c>
    </row>
    <row r="8" ht="15">
      <c r="A8" s="18" t="s">
        <v>13</v>
      </c>
    </row>
    <row r="9" ht="15">
      <c r="A9" s="17" t="s">
        <v>14</v>
      </c>
    </row>
    <row r="10" ht="15">
      <c r="A10" s="18" t="s">
        <v>16</v>
      </c>
    </row>
    <row r="11" ht="15">
      <c r="A11" s="18" t="s">
        <v>17</v>
      </c>
    </row>
  </sheetData>
  <sheetProtection/>
  <printOptions/>
  <pageMargins left="0.7" right="0.7" top="0.75" bottom="0.75" header="0.3" footer="0.3"/>
  <pageSetup orientation="portrait" paperSize="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E35"/>
  <sheetViews>
    <sheetView tabSelected="1" zoomScale="200" zoomScaleNormal="200" zoomScalePageLayoutView="0" workbookViewId="0" topLeftCell="A1">
      <selection activeCell="E10" sqref="E10"/>
    </sheetView>
  </sheetViews>
  <sheetFormatPr defaultColWidth="8.8515625" defaultRowHeight="15" outlineLevelCol="2"/>
  <cols>
    <col min="1" max="1" width="15.421875" style="0" customWidth="1"/>
    <col min="2" max="2" width="28.8515625" style="3" customWidth="1"/>
    <col min="3" max="3" width="7.140625" style="5" bestFit="1" customWidth="1"/>
    <col min="4" max="4" width="10.7109375" style="5" bestFit="1" customWidth="1"/>
    <col min="5" max="5" width="17.00390625" style="12" customWidth="1"/>
    <col min="6" max="6" width="24.00390625" style="3" customWidth="1"/>
    <col min="7" max="7" width="7.140625" style="0" customWidth="1" outlineLevel="2"/>
    <col min="8" max="8" width="10.7109375" style="0" customWidth="1" outlineLevel="2"/>
    <col min="9" max="9" width="7.28125" style="14" customWidth="1" outlineLevel="2"/>
    <col min="10" max="10" width="24.00390625" style="3" customWidth="1"/>
    <col min="11" max="11" width="7.140625" style="0" customWidth="1" outlineLevel="1"/>
    <col min="12" max="12" width="10.7109375" style="0" customWidth="1" outlineLevel="1"/>
    <col min="13" max="13" width="7.8515625" style="15" customWidth="1" outlineLevel="1"/>
    <col min="14" max="14" width="32.8515625" style="7" bestFit="1" customWidth="1"/>
    <col min="15" max="15" width="7.140625" style="9" bestFit="1" customWidth="1"/>
    <col min="16" max="16" width="10.7109375" style="9" bestFit="1" customWidth="1"/>
    <col min="17" max="17" width="10.7109375" style="9" customWidth="1"/>
    <col min="18" max="18" width="7.140625" style="9" customWidth="1" outlineLevel="2"/>
    <col min="19" max="20" width="10.7109375" style="9" customWidth="1" outlineLevel="2"/>
    <col min="21" max="21" width="7.140625" style="9" customWidth="1" outlineLevel="1"/>
    <col min="22" max="23" width="10.7109375" style="9" customWidth="1" outlineLevel="1"/>
    <col min="24" max="24" width="62.28125" style="9" bestFit="1" customWidth="1"/>
    <col min="25" max="25" width="7.140625" style="9" bestFit="1" customWidth="1"/>
    <col min="26" max="27" width="10.7109375" style="9" bestFit="1" customWidth="1"/>
    <col min="28" max="28" width="7.140625" style="9" customWidth="1" outlineLevel="2"/>
    <col min="29" max="30" width="10.7109375" style="9" customWidth="1" outlineLevel="2"/>
    <col min="31" max="31" width="7.140625" style="9" customWidth="1" outlineLevel="1"/>
    <col min="32" max="33" width="10.7109375" style="9" customWidth="1" outlineLevel="1"/>
    <col min="34" max="34" width="87.140625" style="9" bestFit="1" customWidth="1"/>
    <col min="35" max="35" width="7.140625" style="9" bestFit="1" customWidth="1"/>
    <col min="36" max="36" width="10.421875" style="9" bestFit="1" customWidth="1"/>
    <col min="37" max="37" width="10.7109375" style="9" bestFit="1" customWidth="1"/>
    <col min="38" max="38" width="7.140625" style="9" customWidth="1" outlineLevel="2"/>
    <col min="39" max="40" width="10.7109375" style="9" customWidth="1" outlineLevel="2"/>
    <col min="41" max="41" width="7.140625" style="9" customWidth="1" outlineLevel="1"/>
    <col min="42" max="43" width="10.7109375" style="9" customWidth="1" outlineLevel="1"/>
    <col min="44" max="44" width="26.8515625" style="9" bestFit="1" customWidth="1"/>
    <col min="45" max="45" width="10.7109375" style="9" bestFit="1" customWidth="1"/>
    <col min="46" max="46" width="7.00390625" style="9" bestFit="1" customWidth="1"/>
    <col min="47" max="47" width="7.140625" style="9" bestFit="1" customWidth="1"/>
    <col min="48" max="48" width="7.140625" style="9" customWidth="1" outlineLevel="2"/>
    <col min="49" max="50" width="10.7109375" style="9" customWidth="1" outlineLevel="2"/>
    <col min="51" max="51" width="7.140625" style="9" customWidth="1" outlineLevel="1"/>
    <col min="52" max="53" width="10.7109375" style="9" customWidth="1" outlineLevel="1"/>
    <col min="54" max="54" width="19.140625" style="9" bestFit="1" customWidth="1"/>
    <col min="55" max="57" width="8.8515625" style="9" customWidth="1"/>
    <col min="58" max="58" width="7.140625" style="9" customWidth="1" outlineLevel="2"/>
    <col min="59" max="60" width="10.7109375" style="9" customWidth="1" outlineLevel="2"/>
    <col min="61" max="61" width="7.140625" style="9" customWidth="1" outlineLevel="1"/>
    <col min="62" max="63" width="10.7109375" style="9" customWidth="1" outlineLevel="1"/>
    <col min="64" max="64" width="17.140625" style="9" bestFit="1" customWidth="1"/>
    <col min="65" max="67" width="8.8515625" style="9" customWidth="1"/>
    <col min="68" max="68" width="7.140625" style="9" customWidth="1" outlineLevel="2"/>
    <col min="69" max="70" width="10.7109375" style="9" customWidth="1" outlineLevel="2"/>
    <col min="71" max="71" width="7.140625" style="9" customWidth="1" outlineLevel="1"/>
    <col min="72" max="73" width="10.7109375" style="9" customWidth="1" outlineLevel="1"/>
    <col min="74" max="74" width="14.421875" style="9" bestFit="1" customWidth="1"/>
    <col min="75" max="16384" width="8.8515625" style="9" customWidth="1"/>
  </cols>
  <sheetData>
    <row r="1" spans="1:83" s="7" customFormat="1" ht="15.75" thickBot="1">
      <c r="A1" s="28" t="s">
        <v>19</v>
      </c>
      <c r="B1" s="4" t="s">
        <v>8</v>
      </c>
      <c r="C1" s="38"/>
      <c r="D1" s="39"/>
      <c r="E1" s="39"/>
      <c r="F1" s="20"/>
      <c r="G1" s="38"/>
      <c r="H1" s="39"/>
      <c r="I1" s="39"/>
      <c r="J1" s="20"/>
      <c r="K1" s="38"/>
      <c r="L1" s="39"/>
      <c r="M1" s="40"/>
      <c r="N1" s="33" t="s">
        <v>23</v>
      </c>
      <c r="O1" s="41"/>
      <c r="P1" s="41"/>
      <c r="Q1" s="41"/>
      <c r="R1" s="41"/>
      <c r="S1" s="41"/>
      <c r="T1" s="41"/>
      <c r="U1" s="41"/>
      <c r="V1" s="41"/>
      <c r="W1" s="41"/>
      <c r="Y1" s="41"/>
      <c r="Z1" s="41"/>
      <c r="AA1" s="41"/>
      <c r="AB1" s="41"/>
      <c r="AC1" s="41"/>
      <c r="AD1" s="41"/>
      <c r="AE1" s="41"/>
      <c r="AF1" s="41"/>
      <c r="AG1" s="41"/>
      <c r="AI1" s="41"/>
      <c r="AJ1" s="41"/>
      <c r="AK1" s="41"/>
      <c r="AL1" s="41"/>
      <c r="AM1" s="41"/>
      <c r="AN1" s="41"/>
      <c r="AO1" s="41"/>
      <c r="AP1" s="41"/>
      <c r="AQ1" s="41"/>
      <c r="AS1" s="41"/>
      <c r="AT1" s="41"/>
      <c r="AU1" s="41"/>
      <c r="AV1" s="41"/>
      <c r="AW1" s="41"/>
      <c r="AX1" s="41"/>
      <c r="AY1" s="41"/>
      <c r="AZ1" s="41"/>
      <c r="BA1" s="41"/>
      <c r="BC1" s="41"/>
      <c r="BD1" s="41"/>
      <c r="BE1" s="41"/>
      <c r="BF1" s="41"/>
      <c r="BG1" s="41"/>
      <c r="BH1" s="41"/>
      <c r="BI1" s="41"/>
      <c r="BJ1" s="41"/>
      <c r="BK1" s="41"/>
      <c r="BM1" s="41"/>
      <c r="BN1" s="41"/>
      <c r="BO1" s="41"/>
      <c r="BP1" s="41"/>
      <c r="BQ1" s="41"/>
      <c r="BR1" s="41"/>
      <c r="BS1" s="41"/>
      <c r="BT1" s="41"/>
      <c r="BU1" s="41"/>
      <c r="BW1" s="41"/>
      <c r="BX1" s="41"/>
      <c r="BY1" s="41"/>
      <c r="BZ1" s="41"/>
      <c r="CA1" s="41"/>
      <c r="CB1" s="41"/>
      <c r="CC1" s="41"/>
      <c r="CD1" s="41"/>
      <c r="CE1" s="41"/>
    </row>
    <row r="2" spans="1:13" s="7" customFormat="1" ht="15">
      <c r="A2" s="30" t="s">
        <v>21</v>
      </c>
      <c r="B2" s="4"/>
      <c r="C2" s="38" t="s">
        <v>3</v>
      </c>
      <c r="D2" s="39"/>
      <c r="E2" s="39"/>
      <c r="F2" s="20"/>
      <c r="G2" s="38" t="s">
        <v>4</v>
      </c>
      <c r="H2" s="39"/>
      <c r="I2" s="39"/>
      <c r="J2" s="20"/>
      <c r="K2" s="38" t="s">
        <v>5</v>
      </c>
      <c r="L2" s="39"/>
      <c r="M2" s="40"/>
    </row>
    <row r="3" spans="1:77" ht="15.75" thickBot="1">
      <c r="A3" s="31" t="s">
        <v>22</v>
      </c>
      <c r="B3" s="4"/>
      <c r="C3" s="6"/>
      <c r="D3" s="6"/>
      <c r="E3" s="11"/>
      <c r="F3" s="20"/>
      <c r="G3" s="2"/>
      <c r="H3" s="2"/>
      <c r="I3" s="13"/>
      <c r="J3" s="20"/>
      <c r="K3" s="2"/>
      <c r="L3" s="2"/>
      <c r="M3" s="2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ht="15.75" thickBot="1">
      <c r="A4" s="28" t="s">
        <v>18</v>
      </c>
      <c r="B4" s="4" t="s">
        <v>20</v>
      </c>
      <c r="C4" s="6" t="s">
        <v>0</v>
      </c>
      <c r="D4" s="6" t="s">
        <v>1</v>
      </c>
      <c r="E4" s="11" t="s">
        <v>6</v>
      </c>
      <c r="F4" s="20" t="s">
        <v>20</v>
      </c>
      <c r="G4" s="1" t="s">
        <v>0</v>
      </c>
      <c r="H4" s="1" t="s">
        <v>1</v>
      </c>
      <c r="I4" s="13" t="s">
        <v>2</v>
      </c>
      <c r="J4" s="20" t="s">
        <v>20</v>
      </c>
      <c r="K4" s="1" t="s">
        <v>0</v>
      </c>
      <c r="L4" s="1" t="s">
        <v>1</v>
      </c>
      <c r="M4" s="21" t="s">
        <v>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20.25">
      <c r="A5" s="29">
        <v>43952</v>
      </c>
      <c r="B5" s="34" t="s">
        <v>24</v>
      </c>
      <c r="C5" s="27">
        <v>0.375</v>
      </c>
      <c r="D5" s="27">
        <v>0.4583333333333333</v>
      </c>
      <c r="E5" s="35">
        <f>IF(D5="","",IF(C5&gt;0,(D5-C5)*24,(_XLL.ЧИСТРАБДНИ(_xlfn.IFERROR(_xlfn.IFERROR(_xlfn.IFERROR(LOOKUP(0,-1/($C$5:C5&gt;0)/($D$5:D5=0),$A$5:A5),LOOKUP(0,-1/($G$5:G5&gt;0)/($H$5:H5=0),$A$5:A5)),LOOKUP(0,-1/($K$5:K5&gt;0)/($L$5:L5=0),$A$5:A5)),0),A5)-1)*8+(D5-_xlfn.IFERROR(_xlfn.IFERROR(_xlfn.IFERROR(LOOKUP(0,-1/($C$5:C5&gt;0)/($D$5:D5=0),$C$5:C5),LOOKUP(0,-1/($G$5:G5&gt;0)/($H$5:H5=0),$G$5:G5)),LOOKUP(0,-1/($K$5:K5&gt;0)/($L$5:L5=0),$A$5:A5)),0))*24))</f>
        <v>1.9999999999999996</v>
      </c>
      <c r="F5" s="34" t="s">
        <v>24</v>
      </c>
      <c r="G5" s="27">
        <v>0.4791666666666667</v>
      </c>
      <c r="H5" s="37">
        <v>0.5208333333333334</v>
      </c>
      <c r="I5" s="22">
        <f>IF(OR(H5="",H5-G5&lt;=0),"",ROUND((H5-G5)/(1/24),2))</f>
        <v>1</v>
      </c>
      <c r="J5" s="34" t="s">
        <v>24</v>
      </c>
      <c r="K5" s="37">
        <v>0.5208333333333334</v>
      </c>
      <c r="L5" s="27"/>
      <c r="M5" s="26">
        <f>IF(OR(L5="",L5-K5&lt;=0),"",ROUND((L5-K5)/(1/24),2))</f>
      </c>
      <c r="N5" s="36"/>
      <c r="O5" s="10"/>
      <c r="P5" s="10"/>
      <c r="Q5" s="10"/>
      <c r="R5" s="10"/>
      <c r="S5" s="10"/>
      <c r="T5" s="10"/>
      <c r="U5" s="10"/>
      <c r="V5" s="10"/>
      <c r="W5" s="10"/>
      <c r="Y5" s="10"/>
      <c r="Z5" s="10"/>
      <c r="AA5" s="10"/>
      <c r="AB5" s="10"/>
      <c r="AC5" s="10"/>
      <c r="AD5" s="10"/>
      <c r="AE5" s="10"/>
      <c r="AF5" s="10"/>
      <c r="AG5" s="10"/>
      <c r="AI5" s="10"/>
      <c r="AJ5" s="10"/>
      <c r="AK5" s="10"/>
      <c r="AL5" s="10"/>
      <c r="AM5" s="10"/>
      <c r="AN5" s="10"/>
      <c r="AO5" s="10"/>
      <c r="AP5" s="10"/>
      <c r="AQ5" s="10"/>
      <c r="AS5" s="10"/>
      <c r="AT5" s="10"/>
      <c r="AU5" s="10"/>
      <c r="AV5" s="10"/>
      <c r="AW5" s="10"/>
      <c r="AX5" s="10"/>
      <c r="AY5" s="10"/>
      <c r="AZ5" s="10"/>
      <c r="BA5" s="10"/>
      <c r="BC5" s="10"/>
      <c r="BD5" s="10"/>
      <c r="BE5" s="10"/>
      <c r="BF5" s="10"/>
      <c r="BG5" s="10"/>
      <c r="BH5" s="10"/>
      <c r="BI5" s="10"/>
      <c r="BJ5" s="10"/>
      <c r="BK5" s="10"/>
      <c r="BM5" s="10"/>
      <c r="BN5" s="10"/>
      <c r="BO5" s="10"/>
      <c r="BP5" s="10"/>
      <c r="BQ5" s="10"/>
      <c r="BR5" s="10"/>
      <c r="BS5" s="10"/>
      <c r="BT5" s="10"/>
      <c r="BU5" s="10"/>
      <c r="BW5" s="10"/>
      <c r="BX5" s="10"/>
      <c r="BY5" s="10"/>
    </row>
    <row r="6" spans="1:77" ht="15">
      <c r="A6" s="24">
        <f>A5+1</f>
        <v>43953</v>
      </c>
      <c r="B6" s="25"/>
      <c r="C6" s="27"/>
      <c r="D6" s="27"/>
      <c r="E6" s="22">
        <f>IF(D6="","",IF(C6&gt;0,(D6-C6)*24,(_XLL.ЧИСТРАБДНИ(_xlfn.IFERROR(_xlfn.IFERROR(_xlfn.IFERROR(LOOKUP(0,-1/($C$5:C6&gt;0)/($D$5:D6=0),$A$5:A6),LOOKUP(0,-1/($G$5:G6&gt;0)/($H$5:H6=0),$A$5:A6)),LOOKUP(0,-1/($K$5:K6&gt;0)/($L$5:L6=0),$A$5:A6)),0),A6)-1)*8+(D6-_xlfn.IFERROR(_xlfn.IFERROR(_xlfn.IFERROR(LOOKUP(0,-1/($C$5:C6&gt;0)/($D$5:D6=0),$C$5:C6),LOOKUP(0,-1/($G$5:G6&gt;0)/($H$5:H6=0),$G$5:G6)),LOOKUP(0,-1/($K$5:K6&gt;0)/($L$5:L6=0),$A$5:A6)),0))*24))</f>
      </c>
      <c r="F6" s="25"/>
      <c r="G6" s="27"/>
      <c r="H6" s="27"/>
      <c r="I6" s="22">
        <f aca="true" t="shared" si="0" ref="I6:I35">IF(OR(H6="",H6-G6&lt;=0),"",ROUND((H6-G6)/(1/24),2))</f>
      </c>
      <c r="J6" s="25"/>
      <c r="K6" s="27"/>
      <c r="L6" s="27"/>
      <c r="M6" s="26">
        <f aca="true" t="shared" si="1" ref="M6:M35">IF(OR(L6="",L6-K6&lt;=0),"",ROUND((L6-K6)/(1/24),2))</f>
      </c>
      <c r="N6" s="36"/>
      <c r="O6" s="10"/>
      <c r="P6" s="10"/>
      <c r="Q6" s="10"/>
      <c r="R6" s="10"/>
      <c r="S6" s="10"/>
      <c r="T6" s="10"/>
      <c r="U6" s="10"/>
      <c r="V6" s="10"/>
      <c r="W6" s="10"/>
      <c r="Y6" s="10"/>
      <c r="Z6" s="10"/>
      <c r="AA6" s="10"/>
      <c r="AB6" s="10"/>
      <c r="AC6" s="10"/>
      <c r="AD6" s="10"/>
      <c r="AE6" s="10"/>
      <c r="AF6" s="10"/>
      <c r="AG6" s="10"/>
      <c r="AI6" s="10"/>
      <c r="AJ6" s="10"/>
      <c r="AK6" s="10"/>
      <c r="AL6" s="10"/>
      <c r="AM6" s="10"/>
      <c r="AN6" s="10"/>
      <c r="AO6" s="10"/>
      <c r="AP6" s="10"/>
      <c r="AQ6" s="10"/>
      <c r="AS6" s="10"/>
      <c r="AT6" s="10"/>
      <c r="AU6" s="10"/>
      <c r="AV6" s="10"/>
      <c r="AW6" s="10"/>
      <c r="AX6" s="10"/>
      <c r="AY6" s="10"/>
      <c r="AZ6" s="10"/>
      <c r="BA6" s="10"/>
      <c r="BC6" s="10"/>
      <c r="BD6" s="10"/>
      <c r="BE6" s="10"/>
      <c r="BF6" s="10"/>
      <c r="BG6" s="10"/>
      <c r="BH6" s="10"/>
      <c r="BI6" s="10"/>
      <c r="BJ6" s="10"/>
      <c r="BK6" s="10"/>
      <c r="BM6" s="10"/>
      <c r="BN6" s="10"/>
      <c r="BO6" s="10"/>
      <c r="BP6" s="10"/>
      <c r="BQ6" s="10"/>
      <c r="BR6" s="10"/>
      <c r="BS6" s="10"/>
      <c r="BT6" s="10"/>
      <c r="BU6" s="10"/>
      <c r="BW6" s="10"/>
      <c r="BX6" s="10"/>
      <c r="BY6" s="10"/>
    </row>
    <row r="7" spans="1:77" ht="15">
      <c r="A7" s="24">
        <f aca="true" t="shared" si="2" ref="A7:A35">A6+1</f>
        <v>43954</v>
      </c>
      <c r="B7" s="25"/>
      <c r="C7" s="27"/>
      <c r="D7" s="27"/>
      <c r="E7" s="22">
        <f>IF(D7="","",IF(C7&gt;0,(D7-C7)*24,(_XLL.ЧИСТРАБДНИ(_xlfn.IFERROR(_xlfn.IFERROR(_xlfn.IFERROR(LOOKUP(0,-1/($C$5:C7&gt;0)/($D$5:D7=0),$A$5:A7),LOOKUP(0,-1/($G$5:G7&gt;0)/($H$5:H7=0),$A$5:A7)),LOOKUP(0,-1/($K$5:K7&gt;0)/($L$5:L7=0),$A$5:A7)),0),A7)-1)*8+(D7-_xlfn.IFERROR(_xlfn.IFERROR(_xlfn.IFERROR(LOOKUP(0,-1/($C$5:C7&gt;0)/($D$5:D7=0),$C$5:C7),LOOKUP(0,-1/($G$5:G7&gt;0)/($H$5:H7=0),$G$5:G7)),LOOKUP(0,-1/($K$5:K7&gt;0)/($L$5:L7=0),$A$5:A7)),0))*24))</f>
      </c>
      <c r="F7" s="25"/>
      <c r="G7" s="27"/>
      <c r="H7" s="27"/>
      <c r="I7" s="22">
        <f t="shared" si="0"/>
      </c>
      <c r="J7" s="25"/>
      <c r="K7" s="27"/>
      <c r="L7" s="27"/>
      <c r="M7" s="26">
        <f t="shared" si="1"/>
      </c>
      <c r="N7" s="36"/>
      <c r="O7" s="10"/>
      <c r="P7" s="10"/>
      <c r="Q7" s="10"/>
      <c r="R7" s="10"/>
      <c r="S7" s="10"/>
      <c r="T7" s="10"/>
      <c r="U7" s="10"/>
      <c r="V7" s="10"/>
      <c r="W7" s="10"/>
      <c r="Y7" s="10"/>
      <c r="Z7" s="10"/>
      <c r="AA7" s="10"/>
      <c r="AB7" s="10"/>
      <c r="AC7" s="10"/>
      <c r="AD7" s="10"/>
      <c r="AE7" s="10"/>
      <c r="AF7" s="10"/>
      <c r="AG7" s="10"/>
      <c r="AI7" s="10"/>
      <c r="AJ7" s="10"/>
      <c r="AK7" s="10"/>
      <c r="AL7" s="10"/>
      <c r="AM7" s="10"/>
      <c r="AN7" s="10"/>
      <c r="AO7" s="10"/>
      <c r="AP7" s="10"/>
      <c r="AQ7" s="10"/>
      <c r="AS7" s="10"/>
      <c r="AT7" s="10"/>
      <c r="AU7" s="10"/>
      <c r="AV7" s="10"/>
      <c r="AW7" s="10"/>
      <c r="AX7" s="10"/>
      <c r="AY7" s="10"/>
      <c r="AZ7" s="10"/>
      <c r="BA7" s="10"/>
      <c r="BC7" s="10"/>
      <c r="BD7" s="10"/>
      <c r="BE7" s="10"/>
      <c r="BF7" s="10"/>
      <c r="BG7" s="10"/>
      <c r="BH7" s="10"/>
      <c r="BI7" s="10"/>
      <c r="BJ7" s="10"/>
      <c r="BK7" s="10"/>
      <c r="BM7" s="10"/>
      <c r="BN7" s="10"/>
      <c r="BO7" s="10"/>
      <c r="BP7" s="10"/>
      <c r="BQ7" s="10"/>
      <c r="BR7" s="10"/>
      <c r="BS7" s="10"/>
      <c r="BT7" s="10"/>
      <c r="BU7" s="10"/>
      <c r="BW7" s="10"/>
      <c r="BX7" s="10"/>
      <c r="BY7" s="10"/>
    </row>
    <row r="8" spans="1:77" ht="15">
      <c r="A8" s="24">
        <f t="shared" si="2"/>
        <v>43955</v>
      </c>
      <c r="B8" s="25"/>
      <c r="C8" s="27"/>
      <c r="D8" s="27"/>
      <c r="E8" s="22">
        <f>IF(D8="","",IF(C8&gt;0,(D8-C8)*24,(_XLL.ЧИСТРАБДНИ(_xlfn.IFERROR(_xlfn.IFERROR(_xlfn.IFERROR(LOOKUP(0,-1/($C$5:C8&gt;0)/($D$5:D8=0),$A$5:A8),LOOKUP(0,-1/($G$5:G8&gt;0)/($H$5:H8=0),$A$5:A8)),LOOKUP(0,-1/($K$5:K8&gt;0)/($L$5:L8=0),$A$5:A8)),0),A8)-1)*8+(D8-_xlfn.IFERROR(_xlfn.IFERROR(_xlfn.IFERROR(LOOKUP(0,-1/($C$5:C8&gt;0)/($D$5:D8=0),$C$5:C8),LOOKUP(0,-1/($G$5:G8&gt;0)/($H$5:H8=0),$G$5:G8)),LOOKUP(0,-1/($K$5:K8&gt;0)/($L$5:L8=0),$A$5:A8)),0))*24))</f>
      </c>
      <c r="F8" s="25"/>
      <c r="G8" s="27"/>
      <c r="H8" s="27"/>
      <c r="I8" s="22">
        <f t="shared" si="0"/>
      </c>
      <c r="J8" s="25"/>
      <c r="K8" s="27"/>
      <c r="L8" s="27"/>
      <c r="M8" s="26">
        <f t="shared" si="1"/>
      </c>
      <c r="N8" s="36"/>
      <c r="O8" s="10"/>
      <c r="P8" s="10"/>
      <c r="Q8" s="10"/>
      <c r="R8" s="10"/>
      <c r="S8" s="10"/>
      <c r="T8" s="10"/>
      <c r="U8" s="10"/>
      <c r="V8" s="10"/>
      <c r="W8" s="10"/>
      <c r="Y8" s="10"/>
      <c r="Z8" s="10"/>
      <c r="AA8" s="10"/>
      <c r="AB8" s="10"/>
      <c r="AC8" s="10"/>
      <c r="AD8" s="10"/>
      <c r="AE8" s="10"/>
      <c r="AF8" s="10"/>
      <c r="AG8" s="10"/>
      <c r="AI8" s="10"/>
      <c r="AJ8" s="10"/>
      <c r="AK8" s="10"/>
      <c r="AL8" s="10"/>
      <c r="AM8" s="10"/>
      <c r="AN8" s="10"/>
      <c r="AO8" s="10"/>
      <c r="AP8" s="10"/>
      <c r="AQ8" s="10"/>
      <c r="AS8" s="10"/>
      <c r="AT8" s="10"/>
      <c r="AU8" s="10"/>
      <c r="AV8" s="10"/>
      <c r="AW8" s="10"/>
      <c r="AX8" s="10"/>
      <c r="AY8" s="10"/>
      <c r="AZ8" s="10"/>
      <c r="BA8" s="10"/>
      <c r="BC8" s="10"/>
      <c r="BD8" s="10"/>
      <c r="BE8" s="10"/>
      <c r="BF8" s="10"/>
      <c r="BG8" s="10"/>
      <c r="BH8" s="10"/>
      <c r="BI8" s="10"/>
      <c r="BJ8" s="10"/>
      <c r="BK8" s="10"/>
      <c r="BM8" s="10"/>
      <c r="BN8" s="10"/>
      <c r="BO8" s="10"/>
      <c r="BP8" s="10"/>
      <c r="BQ8" s="10"/>
      <c r="BR8" s="10"/>
      <c r="BS8" s="10"/>
      <c r="BT8" s="10"/>
      <c r="BU8" s="10"/>
      <c r="BW8" s="10"/>
      <c r="BX8" s="10"/>
      <c r="BY8" s="10"/>
    </row>
    <row r="9" spans="1:77" ht="15">
      <c r="A9" s="24">
        <f t="shared" si="2"/>
        <v>43956</v>
      </c>
      <c r="B9" s="25"/>
      <c r="C9" s="27"/>
      <c r="D9" s="27"/>
      <c r="E9" s="22">
        <f>IF(D9="","",IF(C9&gt;0,(D9-C9)*24,(_XLL.ЧИСТРАБДНИ(_xlfn.IFERROR(_xlfn.IFERROR(_xlfn.IFERROR(LOOKUP(0,-1/($C$5:C9&gt;0)/($D$5:D9=0),$A$5:A9),LOOKUP(0,-1/($G$5:G9&gt;0)/($H$5:H9=0),$A$5:A9)),LOOKUP(0,-1/($K$5:K9&gt;0)/($L$5:L9=0),$A$5:A9)),0),A9)-1)*8+(D9-_xlfn.IFERROR(_xlfn.IFERROR(_xlfn.IFERROR(LOOKUP(0,-1/($C$5:C9&gt;0)/($D$5:D9=0),$C$5:C9),LOOKUP(0,-1/($G$5:G9&gt;0)/($H$5:H9=0),$G$5:G9)),LOOKUP(0,-1/($K$5:K9&gt;0)/($L$5:L9=0),$A$5:A9)),0))*24))</f>
      </c>
      <c r="F9" s="25"/>
      <c r="G9" s="27"/>
      <c r="H9" s="27"/>
      <c r="I9" s="22">
        <f t="shared" si="0"/>
      </c>
      <c r="J9" s="25"/>
      <c r="K9" s="27"/>
      <c r="L9" s="27"/>
      <c r="M9" s="26">
        <f t="shared" si="1"/>
      </c>
      <c r="N9" s="36"/>
      <c r="O9" s="10"/>
      <c r="P9" s="10"/>
      <c r="Q9" s="10"/>
      <c r="R9" s="10"/>
      <c r="S9" s="10"/>
      <c r="T9" s="10"/>
      <c r="U9" s="10"/>
      <c r="V9" s="10"/>
      <c r="W9" s="10"/>
      <c r="Y9" s="10"/>
      <c r="Z9" s="10"/>
      <c r="AA9" s="10"/>
      <c r="AB9" s="10"/>
      <c r="AC9" s="10"/>
      <c r="AD9" s="10"/>
      <c r="AE9" s="10"/>
      <c r="AF9" s="10"/>
      <c r="AG9" s="10"/>
      <c r="AI9" s="10"/>
      <c r="AJ9" s="10"/>
      <c r="AK9" s="10"/>
      <c r="AL9" s="10"/>
      <c r="AM9" s="10"/>
      <c r="AN9" s="10"/>
      <c r="AO9" s="10"/>
      <c r="AP9" s="10"/>
      <c r="AQ9" s="10"/>
      <c r="AS9" s="10"/>
      <c r="AT9" s="10"/>
      <c r="AU9" s="10"/>
      <c r="AV9" s="10"/>
      <c r="AW9" s="10"/>
      <c r="AX9" s="10"/>
      <c r="AY9" s="10"/>
      <c r="AZ9" s="10"/>
      <c r="BA9" s="10"/>
      <c r="BC9" s="10"/>
      <c r="BD9" s="10"/>
      <c r="BE9" s="10"/>
      <c r="BF9" s="10"/>
      <c r="BG9" s="10"/>
      <c r="BH9" s="10"/>
      <c r="BI9" s="10"/>
      <c r="BJ9" s="10"/>
      <c r="BK9" s="10"/>
      <c r="BM9" s="10"/>
      <c r="BN9" s="10"/>
      <c r="BO9" s="10"/>
      <c r="BP9" s="10"/>
      <c r="BQ9" s="10"/>
      <c r="BR9" s="10"/>
      <c r="BS9" s="10"/>
      <c r="BT9" s="10"/>
      <c r="BU9" s="10"/>
      <c r="BW9" s="10"/>
      <c r="BX9" s="10"/>
      <c r="BY9" s="10"/>
    </row>
    <row r="10" spans="1:77" ht="18">
      <c r="A10" s="24">
        <f t="shared" si="2"/>
        <v>43957</v>
      </c>
      <c r="B10" s="25"/>
      <c r="C10" s="27"/>
      <c r="D10" s="27">
        <v>0.5625</v>
      </c>
      <c r="E10" s="32">
        <f>IF(D10="","",IF(C10&gt;0,(D10-C10)*24,(_XLL.ЧИСТРАБДНИ(_xlfn.IFERROR(_xlfn.IFERROR(_xlfn.IFERROR(LOOKUP(0,-1/($C$5:C10&gt;0)/($D$5:D10=0),$A$5:A10),LOOKUP(0,-1/($G$5:G10&gt;0)/($H$5:H10=0),$A$5:A10)),LOOKUP(0,-1/($K$5:K10&gt;0)/($L$5:L10=0),$A$5:A10)),0),A10)-1)*8+(D10-_xlfn.IFERROR(_xlfn.IFERROR(_xlfn.IFERROR(LOOKUP(0,-1/($C$5:C10&gt;0)/($D$5:D10=0),$C$5:C10),LOOKUP(0,-1/($G$5:G10&gt;0)/($H$5:H10=0),$G$5:G10)),LOOKUP(0,-1/($K$5:K10&gt;0)/($L$5:L10=0),$A$5:A10)),0))*24))</f>
        <v>-1054810.5</v>
      </c>
      <c r="F10" s="25"/>
      <c r="G10" s="27">
        <v>0.5625</v>
      </c>
      <c r="H10" s="27">
        <v>0.75</v>
      </c>
      <c r="I10" s="22">
        <f t="shared" si="0"/>
        <v>4.5</v>
      </c>
      <c r="J10" s="25"/>
      <c r="K10" s="27"/>
      <c r="L10" s="27"/>
      <c r="M10" s="26">
        <f t="shared" si="1"/>
      </c>
      <c r="N10" s="36"/>
      <c r="O10" s="10"/>
      <c r="P10" s="10"/>
      <c r="Q10" s="10"/>
      <c r="R10" s="10"/>
      <c r="S10" s="10"/>
      <c r="T10" s="10"/>
      <c r="U10" s="10"/>
      <c r="V10" s="10"/>
      <c r="W10" s="10"/>
      <c r="Y10" s="10"/>
      <c r="Z10" s="10"/>
      <c r="AA10" s="10"/>
      <c r="AB10" s="10"/>
      <c r="AC10" s="10"/>
      <c r="AD10" s="10"/>
      <c r="AE10" s="10"/>
      <c r="AF10" s="10"/>
      <c r="AG10" s="10"/>
      <c r="AI10" s="10"/>
      <c r="AJ10" s="10"/>
      <c r="AK10" s="10"/>
      <c r="AL10" s="10"/>
      <c r="AM10" s="10"/>
      <c r="AN10" s="10"/>
      <c r="AO10" s="10"/>
      <c r="AP10" s="10"/>
      <c r="AQ10" s="10"/>
      <c r="AS10" s="10"/>
      <c r="AT10" s="10"/>
      <c r="AU10" s="10"/>
      <c r="AV10" s="10"/>
      <c r="AW10" s="10"/>
      <c r="AX10" s="10"/>
      <c r="AY10" s="10"/>
      <c r="AZ10" s="10"/>
      <c r="BA10" s="10"/>
      <c r="BC10" s="10"/>
      <c r="BD10" s="10"/>
      <c r="BE10" s="10"/>
      <c r="BF10" s="10"/>
      <c r="BG10" s="10"/>
      <c r="BH10" s="10"/>
      <c r="BI10" s="10"/>
      <c r="BJ10" s="10"/>
      <c r="BK10" s="10"/>
      <c r="BM10" s="10"/>
      <c r="BN10" s="10"/>
      <c r="BO10" s="10"/>
      <c r="BP10" s="10"/>
      <c r="BQ10" s="10"/>
      <c r="BR10" s="10"/>
      <c r="BS10" s="10"/>
      <c r="BT10" s="10"/>
      <c r="BU10" s="10"/>
      <c r="BW10" s="10"/>
      <c r="BX10" s="10"/>
      <c r="BY10" s="10"/>
    </row>
    <row r="11" spans="1:77" ht="15">
      <c r="A11" s="24">
        <f t="shared" si="2"/>
        <v>43958</v>
      </c>
      <c r="B11" s="25"/>
      <c r="C11" s="27">
        <v>0.375</v>
      </c>
      <c r="D11" s="27">
        <v>0.7083333333333334</v>
      </c>
      <c r="E11" s="22">
        <f>IF(D11="","",IF(C11&gt;0,(D11-C11)*24,(_XLL.ЧИСТРАБДНИ(_xlfn.IFERROR(_xlfn.IFERROR(_xlfn.IFERROR(LOOKUP(0,-1/($C$5:C11&gt;0)/($D$5:D11=0),$A$5:A11),LOOKUP(0,-1/($G$5:G11&gt;0)/($H$5:H11=0),$A$5:A11)),LOOKUP(0,-1/($K$5:K11&gt;0)/($L$5:L11=0),$A$5:A11)),0),A11)-1)*8+(D11-_xlfn.IFERROR(_xlfn.IFERROR(_xlfn.IFERROR(LOOKUP(0,-1/($C$5:C11&gt;0)/($D$5:D11=0),$C$5:C11),LOOKUP(0,-1/($G$5:G11&gt;0)/($H$5:H11=0),$G$5:G11)),LOOKUP(0,-1/($K$5:K11&gt;0)/($L$5:L11=0),$A$5:A11)),0))*24))</f>
        <v>8</v>
      </c>
      <c r="F11" s="25"/>
      <c r="G11" s="27"/>
      <c r="H11" s="27"/>
      <c r="I11" s="22">
        <f t="shared" si="0"/>
      </c>
      <c r="J11" s="25"/>
      <c r="K11" s="27"/>
      <c r="L11" s="27"/>
      <c r="M11" s="26">
        <f t="shared" si="1"/>
      </c>
      <c r="N11" s="36"/>
      <c r="O11" s="10"/>
      <c r="P11" s="10"/>
      <c r="Q11" s="10"/>
      <c r="R11" s="10"/>
      <c r="S11" s="10"/>
      <c r="T11" s="10"/>
      <c r="U11" s="10"/>
      <c r="V11" s="10"/>
      <c r="W11" s="10"/>
      <c r="Y11" s="10"/>
      <c r="Z11" s="10"/>
      <c r="AA11" s="10"/>
      <c r="AB11" s="10"/>
      <c r="AC11" s="10"/>
      <c r="AD11" s="10"/>
      <c r="AE11" s="10"/>
      <c r="AF11" s="10"/>
      <c r="AG11" s="10"/>
      <c r="AI11" s="10"/>
      <c r="AJ11" s="10"/>
      <c r="AK11" s="10"/>
      <c r="AL11" s="10"/>
      <c r="AM11" s="10"/>
      <c r="AN11" s="10"/>
      <c r="AO11" s="10"/>
      <c r="AP11" s="10"/>
      <c r="AQ11" s="10"/>
      <c r="AS11" s="10"/>
      <c r="AT11" s="10"/>
      <c r="AU11" s="10"/>
      <c r="AV11" s="10"/>
      <c r="AW11" s="10"/>
      <c r="AX11" s="10"/>
      <c r="AY11" s="10"/>
      <c r="AZ11" s="10"/>
      <c r="BA11" s="10"/>
      <c r="BC11" s="10"/>
      <c r="BD11" s="10"/>
      <c r="BE11" s="10"/>
      <c r="BF11" s="10"/>
      <c r="BG11" s="10"/>
      <c r="BH11" s="10"/>
      <c r="BI11" s="10"/>
      <c r="BJ11" s="10"/>
      <c r="BK11" s="10"/>
      <c r="BM11" s="10"/>
      <c r="BN11" s="10"/>
      <c r="BO11" s="10"/>
      <c r="BP11" s="10"/>
      <c r="BQ11" s="10"/>
      <c r="BR11" s="10"/>
      <c r="BS11" s="10"/>
      <c r="BT11" s="10"/>
      <c r="BU11" s="10"/>
      <c r="BW11" s="10"/>
      <c r="BX11" s="10"/>
      <c r="BY11" s="10"/>
    </row>
    <row r="12" spans="1:77" ht="15">
      <c r="A12" s="24">
        <f t="shared" si="2"/>
        <v>43959</v>
      </c>
      <c r="B12" s="25"/>
      <c r="C12" s="27">
        <v>0.375</v>
      </c>
      <c r="D12" s="27"/>
      <c r="E12" s="22">
        <f>IF(D12="","",IF(C12&gt;0,(D12-C12)*24,(_XLL.ЧИСТРАБДНИ(_xlfn.IFERROR(_xlfn.IFERROR(_xlfn.IFERROR(LOOKUP(0,-1/($C$5:C12&gt;0)/($D$5:D12=0),$A$5:A12),LOOKUP(0,-1/($G$5:G12&gt;0)/($H$5:H12=0),$A$5:A12)),LOOKUP(0,-1/($K$5:K12&gt;0)/($L$5:L12=0),$A$5:A12)),0),A12)-1)*8+(D12-_xlfn.IFERROR(_xlfn.IFERROR(_xlfn.IFERROR(LOOKUP(0,-1/($C$5:C12&gt;0)/($D$5:D12=0),$C$5:C12),LOOKUP(0,-1/($G$5:G12&gt;0)/($H$5:H12=0),$G$5:G12)),LOOKUP(0,-1/($K$5:K12&gt;0)/($L$5:L12=0),$A$5:A12)),0))*24))</f>
      </c>
      <c r="F12" s="25"/>
      <c r="G12" s="27"/>
      <c r="H12" s="27"/>
      <c r="I12" s="22">
        <f t="shared" si="0"/>
      </c>
      <c r="J12" s="25"/>
      <c r="K12" s="27"/>
      <c r="L12" s="27"/>
      <c r="M12" s="26">
        <f t="shared" si="1"/>
      </c>
      <c r="N12" s="36"/>
      <c r="O12" s="10"/>
      <c r="P12" s="10"/>
      <c r="Q12" s="10"/>
      <c r="R12" s="10"/>
      <c r="S12" s="10"/>
      <c r="T12" s="10"/>
      <c r="U12" s="10"/>
      <c r="V12" s="10"/>
      <c r="W12" s="10"/>
      <c r="Y12" s="10"/>
      <c r="Z12" s="10"/>
      <c r="AA12" s="10"/>
      <c r="AB12" s="10"/>
      <c r="AC12" s="10"/>
      <c r="AD12" s="10"/>
      <c r="AE12" s="10"/>
      <c r="AF12" s="10"/>
      <c r="AG12" s="10"/>
      <c r="AI12" s="10"/>
      <c r="AJ12" s="10"/>
      <c r="AK12" s="10"/>
      <c r="AL12" s="10"/>
      <c r="AM12" s="10"/>
      <c r="AN12" s="10"/>
      <c r="AO12" s="10"/>
      <c r="AP12" s="10"/>
      <c r="AQ12" s="10"/>
      <c r="AS12" s="10"/>
      <c r="AT12" s="10"/>
      <c r="AU12" s="10"/>
      <c r="AV12" s="10"/>
      <c r="AW12" s="10"/>
      <c r="AX12" s="10"/>
      <c r="AY12" s="10"/>
      <c r="AZ12" s="10"/>
      <c r="BA12" s="10"/>
      <c r="BC12" s="10"/>
      <c r="BD12" s="10"/>
      <c r="BE12" s="10"/>
      <c r="BF12" s="10"/>
      <c r="BG12" s="10"/>
      <c r="BH12" s="10"/>
      <c r="BI12" s="10"/>
      <c r="BJ12" s="10"/>
      <c r="BK12" s="10"/>
      <c r="BM12" s="10"/>
      <c r="BN12" s="10"/>
      <c r="BO12" s="10"/>
      <c r="BP12" s="10"/>
      <c r="BQ12" s="10"/>
      <c r="BR12" s="10"/>
      <c r="BS12" s="10"/>
      <c r="BT12" s="10"/>
      <c r="BU12" s="10"/>
      <c r="BW12" s="10"/>
      <c r="BX12" s="10"/>
      <c r="BY12" s="10"/>
    </row>
    <row r="13" spans="1:77" ht="15">
      <c r="A13" s="24">
        <f t="shared" si="2"/>
        <v>43960</v>
      </c>
      <c r="B13" s="25"/>
      <c r="C13" s="27"/>
      <c r="D13" s="27"/>
      <c r="E13" s="22">
        <f>IF(D13="","",IF(C13&gt;0,(D13-C13)*24,(_XLL.ЧИСТРАБДНИ(_xlfn.IFERROR(_xlfn.IFERROR(_xlfn.IFERROR(LOOKUP(0,-1/($C$5:C13&gt;0)/($D$5:D13=0),$A$5:A13),LOOKUP(0,-1/($G$5:G13&gt;0)/($H$5:H13=0),$A$5:A13)),LOOKUP(0,-1/($K$5:K13&gt;0)/($L$5:L13=0),$A$5:A13)),0),A13)-1)*8+(D13-_xlfn.IFERROR(_xlfn.IFERROR(_xlfn.IFERROR(LOOKUP(0,-1/($C$5:C13&gt;0)/($D$5:D13=0),$C$5:C13),LOOKUP(0,-1/($G$5:G13&gt;0)/($H$5:H13=0),$G$5:G13)),LOOKUP(0,-1/($K$5:K13&gt;0)/($L$5:L13=0),$A$5:A13)),0))*24))</f>
      </c>
      <c r="F13" s="25"/>
      <c r="G13" s="27"/>
      <c r="H13" s="27"/>
      <c r="I13" s="22">
        <f t="shared" si="0"/>
      </c>
      <c r="J13" s="25"/>
      <c r="K13" s="27"/>
      <c r="L13" s="27"/>
      <c r="M13" s="26">
        <f t="shared" si="1"/>
      </c>
      <c r="N13" s="36"/>
      <c r="O13" s="10"/>
      <c r="P13" s="10"/>
      <c r="Q13" s="10"/>
      <c r="R13" s="10"/>
      <c r="S13" s="10"/>
      <c r="T13" s="10"/>
      <c r="U13" s="10"/>
      <c r="V13" s="10"/>
      <c r="W13" s="10"/>
      <c r="Y13" s="10"/>
      <c r="Z13" s="10"/>
      <c r="AA13" s="10"/>
      <c r="AB13" s="10"/>
      <c r="AC13" s="10"/>
      <c r="AD13" s="10"/>
      <c r="AE13" s="10"/>
      <c r="AF13" s="10"/>
      <c r="AG13" s="10"/>
      <c r="AI13" s="10"/>
      <c r="AJ13" s="10"/>
      <c r="AK13" s="10"/>
      <c r="AL13" s="10"/>
      <c r="AM13" s="10"/>
      <c r="AN13" s="10"/>
      <c r="AO13" s="10"/>
      <c r="AP13" s="10"/>
      <c r="AQ13" s="10"/>
      <c r="AS13" s="10"/>
      <c r="AT13" s="10"/>
      <c r="AU13" s="10"/>
      <c r="AV13" s="10"/>
      <c r="AW13" s="10"/>
      <c r="AX13" s="10"/>
      <c r="AY13" s="10"/>
      <c r="AZ13" s="10"/>
      <c r="BA13" s="10"/>
      <c r="BC13" s="10"/>
      <c r="BD13" s="10"/>
      <c r="BE13" s="10"/>
      <c r="BF13" s="10"/>
      <c r="BG13" s="10"/>
      <c r="BH13" s="10"/>
      <c r="BI13" s="10"/>
      <c r="BJ13" s="10"/>
      <c r="BK13" s="10"/>
      <c r="BM13" s="10"/>
      <c r="BN13" s="10"/>
      <c r="BO13" s="10"/>
      <c r="BP13" s="10"/>
      <c r="BQ13" s="10"/>
      <c r="BR13" s="10"/>
      <c r="BS13" s="10"/>
      <c r="BT13" s="10"/>
      <c r="BU13" s="10"/>
      <c r="BW13" s="10"/>
      <c r="BX13" s="10"/>
      <c r="BY13" s="10"/>
    </row>
    <row r="14" spans="1:77" ht="15">
      <c r="A14" s="24">
        <f t="shared" si="2"/>
        <v>43961</v>
      </c>
      <c r="B14" s="25"/>
      <c r="C14" s="27"/>
      <c r="D14" s="27"/>
      <c r="E14" s="22">
        <f>IF(D14="","",IF(C14&gt;0,(D14-C14)*24,(_XLL.ЧИСТРАБДНИ(_xlfn.IFERROR(_xlfn.IFERROR(_xlfn.IFERROR(LOOKUP(0,-1/($C$5:C14&gt;0)/($D$5:D14=0),$A$5:A14),LOOKUP(0,-1/($G$5:G14&gt;0)/($H$5:H14=0),$A$5:A14)),LOOKUP(0,-1/($K$5:K14&gt;0)/($L$5:L14=0),$A$5:A14)),0),A14)-1)*8+(D14-_xlfn.IFERROR(_xlfn.IFERROR(_xlfn.IFERROR(LOOKUP(0,-1/($C$5:C14&gt;0)/($D$5:D14=0),$C$5:C14),LOOKUP(0,-1/($G$5:G14&gt;0)/($H$5:H14=0),$G$5:G14)),LOOKUP(0,-1/($K$5:K14&gt;0)/($L$5:L14=0),$A$5:A14)),0))*24))</f>
      </c>
      <c r="F14" s="25"/>
      <c r="G14" s="27"/>
      <c r="H14" s="27"/>
      <c r="I14" s="22">
        <f t="shared" si="0"/>
      </c>
      <c r="J14" s="25"/>
      <c r="K14" s="27"/>
      <c r="L14" s="27"/>
      <c r="M14" s="26">
        <f t="shared" si="1"/>
      </c>
      <c r="N14" s="36"/>
      <c r="O14" s="10"/>
      <c r="P14" s="10"/>
      <c r="Q14" s="10"/>
      <c r="R14" s="10"/>
      <c r="S14" s="10"/>
      <c r="T14" s="10"/>
      <c r="U14" s="10"/>
      <c r="V14" s="10"/>
      <c r="W14" s="10"/>
      <c r="Y14" s="10"/>
      <c r="Z14" s="10"/>
      <c r="AA14" s="10"/>
      <c r="AB14" s="10"/>
      <c r="AC14" s="10"/>
      <c r="AD14" s="10"/>
      <c r="AE14" s="10"/>
      <c r="AF14" s="10"/>
      <c r="AG14" s="10"/>
      <c r="AI14" s="10"/>
      <c r="AJ14" s="10"/>
      <c r="AK14" s="10"/>
      <c r="AL14" s="10"/>
      <c r="AM14" s="10"/>
      <c r="AN14" s="10"/>
      <c r="AO14" s="10"/>
      <c r="AP14" s="10"/>
      <c r="AQ14" s="10"/>
      <c r="AS14" s="10"/>
      <c r="AT14" s="10"/>
      <c r="AU14" s="10"/>
      <c r="AV14" s="10"/>
      <c r="AW14" s="10"/>
      <c r="AX14" s="10"/>
      <c r="AY14" s="10"/>
      <c r="AZ14" s="10"/>
      <c r="BA14" s="10"/>
      <c r="BC14" s="10"/>
      <c r="BD14" s="10"/>
      <c r="BE14" s="10"/>
      <c r="BF14" s="10"/>
      <c r="BG14" s="10"/>
      <c r="BH14" s="10"/>
      <c r="BI14" s="10"/>
      <c r="BJ14" s="10"/>
      <c r="BK14" s="10"/>
      <c r="BM14" s="10"/>
      <c r="BN14" s="10"/>
      <c r="BO14" s="10"/>
      <c r="BP14" s="10"/>
      <c r="BQ14" s="10"/>
      <c r="BR14" s="10"/>
      <c r="BS14" s="10"/>
      <c r="BT14" s="10"/>
      <c r="BU14" s="10"/>
      <c r="BW14" s="10"/>
      <c r="BX14" s="10"/>
      <c r="BY14" s="10"/>
    </row>
    <row r="15" spans="1:77" ht="18">
      <c r="A15" s="24">
        <f t="shared" si="2"/>
        <v>43962</v>
      </c>
      <c r="B15" s="25"/>
      <c r="C15" s="27"/>
      <c r="D15" s="27">
        <v>0.7083333333333334</v>
      </c>
      <c r="E15" s="32">
        <f>IF(D15="","",IF(C15&gt;0,(D15-C15)*24,(_XLL.ЧИСТРАБДНИ(_xlfn.IFERROR(_xlfn.IFERROR(_xlfn.IFERROR(LOOKUP(0,-1/($C$5:C15&gt;0)/($D$5:D15=0),$A$5:A15),LOOKUP(0,-1/($G$5:G15&gt;0)/($H$5:H15=0),$A$5:A15)),LOOKUP(0,-1/($K$5:K15&gt;0)/($L$5:L15=0),$A$5:A15)),0),A15)-1)*8+(D15-_xlfn.IFERROR(_xlfn.IFERROR(_xlfn.IFERROR(LOOKUP(0,-1/($C$5:C15&gt;0)/($D$5:D15=0),$C$5:C15),LOOKUP(0,-1/($G$5:G15&gt;0)/($H$5:H15=0),$G$5:G15)),LOOKUP(0,-1/($K$5:K15&gt;0)/($L$5:L15=0),$A$5:A15)),0))*24))</f>
        <v>16</v>
      </c>
      <c r="F15" s="25"/>
      <c r="G15" s="27"/>
      <c r="H15" s="27"/>
      <c r="I15" s="22">
        <f t="shared" si="0"/>
      </c>
      <c r="J15" s="25"/>
      <c r="K15" s="27"/>
      <c r="L15" s="27"/>
      <c r="M15" s="26">
        <f t="shared" si="1"/>
      </c>
      <c r="N15" s="36"/>
      <c r="O15" s="10"/>
      <c r="P15" s="10"/>
      <c r="Q15" s="10"/>
      <c r="R15" s="10"/>
      <c r="S15" s="10"/>
      <c r="T15" s="10"/>
      <c r="U15" s="10"/>
      <c r="V15" s="10"/>
      <c r="W15" s="10"/>
      <c r="Y15" s="10"/>
      <c r="Z15" s="10"/>
      <c r="AA15" s="10"/>
      <c r="AB15" s="10"/>
      <c r="AC15" s="10"/>
      <c r="AD15" s="10"/>
      <c r="AE15" s="10"/>
      <c r="AF15" s="10"/>
      <c r="AG15" s="10"/>
      <c r="AI15" s="10"/>
      <c r="AJ15" s="10"/>
      <c r="AK15" s="10"/>
      <c r="AL15" s="10"/>
      <c r="AM15" s="10"/>
      <c r="AN15" s="10"/>
      <c r="AO15" s="10"/>
      <c r="AP15" s="10"/>
      <c r="AQ15" s="10"/>
      <c r="AS15" s="10"/>
      <c r="AT15" s="10"/>
      <c r="AU15" s="10"/>
      <c r="AV15" s="10"/>
      <c r="AW15" s="10"/>
      <c r="AX15" s="10"/>
      <c r="AY15" s="10"/>
      <c r="AZ15" s="10"/>
      <c r="BA15" s="10"/>
      <c r="BC15" s="10"/>
      <c r="BD15" s="10"/>
      <c r="BE15" s="10"/>
      <c r="BF15" s="10"/>
      <c r="BG15" s="10"/>
      <c r="BH15" s="10"/>
      <c r="BI15" s="10"/>
      <c r="BJ15" s="10"/>
      <c r="BK15" s="10"/>
      <c r="BM15" s="10"/>
      <c r="BN15" s="10"/>
      <c r="BO15" s="10"/>
      <c r="BP15" s="10"/>
      <c r="BQ15" s="10"/>
      <c r="BR15" s="10"/>
      <c r="BS15" s="10"/>
      <c r="BT15" s="10"/>
      <c r="BU15" s="10"/>
      <c r="BW15" s="10"/>
      <c r="BX15" s="10"/>
      <c r="BY15" s="10"/>
    </row>
    <row r="16" spans="1:77" ht="15">
      <c r="A16" s="24">
        <f t="shared" si="2"/>
        <v>43963</v>
      </c>
      <c r="B16" s="25"/>
      <c r="C16" s="27"/>
      <c r="D16" s="27"/>
      <c r="E16" s="22">
        <f>IF(D16="","",IF(C16&gt;0,(D16-C16)*24,(_XLL.ЧИСТРАБДНИ(_xlfn.IFERROR(_xlfn.IFERROR(_xlfn.IFERROR(LOOKUP(0,-1/($C$5:C16&gt;0)/($D$5:D16=0),$A$5:A16),LOOKUP(0,-1/($G$5:G16&gt;0)/($H$5:H16=0),$A$5:A16)),LOOKUP(0,-1/($K$5:K16&gt;0)/($L$5:L16=0),$A$5:A16)),0),A16)-1)*8+(D16-_xlfn.IFERROR(_xlfn.IFERROR(_xlfn.IFERROR(LOOKUP(0,-1/($C$5:C16&gt;0)/($D$5:D16=0),$C$5:C16),LOOKUP(0,-1/($G$5:G16&gt;0)/($H$5:H16=0),$G$5:G16)),LOOKUP(0,-1/($K$5:K16&gt;0)/($L$5:L16=0),$A$5:A16)),0))*24))</f>
      </c>
      <c r="F16" s="25"/>
      <c r="G16" s="27"/>
      <c r="H16" s="27"/>
      <c r="I16" s="22">
        <f t="shared" si="0"/>
      </c>
      <c r="J16" s="25"/>
      <c r="K16" s="27"/>
      <c r="L16" s="27"/>
      <c r="M16" s="26">
        <f t="shared" si="1"/>
      </c>
      <c r="N16" s="36"/>
      <c r="O16" s="10"/>
      <c r="P16" s="10"/>
      <c r="Q16" s="10"/>
      <c r="R16" s="10"/>
      <c r="S16" s="10"/>
      <c r="T16" s="10"/>
      <c r="U16" s="10"/>
      <c r="V16" s="10"/>
      <c r="W16" s="10"/>
      <c r="Y16" s="10"/>
      <c r="Z16" s="10"/>
      <c r="AA16" s="10"/>
      <c r="AB16" s="10"/>
      <c r="AC16" s="10"/>
      <c r="AD16" s="10"/>
      <c r="AE16" s="10"/>
      <c r="AF16" s="10"/>
      <c r="AG16" s="10"/>
      <c r="AI16" s="10"/>
      <c r="AJ16" s="10"/>
      <c r="AK16" s="10"/>
      <c r="AL16" s="10"/>
      <c r="AM16" s="10"/>
      <c r="AN16" s="10"/>
      <c r="AO16" s="10"/>
      <c r="AP16" s="10"/>
      <c r="AQ16" s="10"/>
      <c r="AS16" s="10"/>
      <c r="AT16" s="10"/>
      <c r="AU16" s="10"/>
      <c r="AV16" s="10"/>
      <c r="AW16" s="10"/>
      <c r="AX16" s="10"/>
      <c r="AY16" s="10"/>
      <c r="AZ16" s="10"/>
      <c r="BA16" s="10"/>
      <c r="BC16" s="10"/>
      <c r="BD16" s="10"/>
      <c r="BE16" s="10"/>
      <c r="BF16" s="10"/>
      <c r="BG16" s="10"/>
      <c r="BH16" s="10"/>
      <c r="BI16" s="10"/>
      <c r="BJ16" s="10"/>
      <c r="BK16" s="10"/>
      <c r="BM16" s="10"/>
      <c r="BN16" s="10"/>
      <c r="BO16" s="10"/>
      <c r="BP16" s="10"/>
      <c r="BQ16" s="10"/>
      <c r="BR16" s="10"/>
      <c r="BS16" s="10"/>
      <c r="BT16" s="10"/>
      <c r="BU16" s="10"/>
      <c r="BW16" s="10"/>
      <c r="BX16" s="10"/>
      <c r="BY16" s="10"/>
    </row>
    <row r="17" spans="1:77" ht="15">
      <c r="A17" s="24">
        <f t="shared" si="2"/>
        <v>43964</v>
      </c>
      <c r="B17" s="25"/>
      <c r="C17" s="27"/>
      <c r="D17" s="27"/>
      <c r="E17" s="22">
        <f>IF(D17="","",IF(C17&gt;0,(D17-C17)*24,(_XLL.ЧИСТРАБДНИ(_xlfn.IFERROR(_xlfn.IFERROR(_xlfn.IFERROR(LOOKUP(0,-1/($C$5:C17&gt;0)/($D$5:D17=0),$A$5:A17),LOOKUP(0,-1/($G$5:G17&gt;0)/($H$5:H17=0),$A$5:A17)),LOOKUP(0,-1/($K$5:K17&gt;0)/($L$5:L17=0),$A$5:A17)),0),A17)-1)*8+(D17-_xlfn.IFERROR(_xlfn.IFERROR(_xlfn.IFERROR(LOOKUP(0,-1/($C$5:C17&gt;0)/($D$5:D17=0),$C$5:C17),LOOKUP(0,-1/($G$5:G17&gt;0)/($H$5:H17=0),$G$5:G17)),LOOKUP(0,-1/($K$5:K17&gt;0)/($L$5:L17=0),$A$5:A17)),0))*24))</f>
      </c>
      <c r="F17" s="25"/>
      <c r="G17" s="27"/>
      <c r="H17" s="27"/>
      <c r="I17" s="22">
        <f t="shared" si="0"/>
      </c>
      <c r="J17" s="25"/>
      <c r="K17" s="27"/>
      <c r="L17" s="27"/>
      <c r="M17" s="26">
        <f t="shared" si="1"/>
      </c>
      <c r="O17" s="10"/>
      <c r="P17" s="10"/>
      <c r="Q17" s="10"/>
      <c r="R17" s="10"/>
      <c r="S17" s="10"/>
      <c r="T17" s="10"/>
      <c r="U17" s="10"/>
      <c r="V17" s="10"/>
      <c r="W17" s="10"/>
      <c r="Y17" s="10"/>
      <c r="Z17" s="10"/>
      <c r="AA17" s="10"/>
      <c r="AB17" s="10"/>
      <c r="AC17" s="10"/>
      <c r="AD17" s="10"/>
      <c r="AE17" s="10"/>
      <c r="AF17" s="10"/>
      <c r="AG17" s="10"/>
      <c r="AI17" s="10"/>
      <c r="AJ17" s="10"/>
      <c r="AK17" s="10"/>
      <c r="AL17" s="10"/>
      <c r="AM17" s="10"/>
      <c r="AN17" s="10"/>
      <c r="AO17" s="10"/>
      <c r="AP17" s="10"/>
      <c r="AQ17" s="10"/>
      <c r="AS17" s="10"/>
      <c r="AT17" s="10"/>
      <c r="AU17" s="10"/>
      <c r="AV17" s="10"/>
      <c r="AW17" s="10"/>
      <c r="AX17" s="10"/>
      <c r="AY17" s="10"/>
      <c r="AZ17" s="10"/>
      <c r="BA17" s="10"/>
      <c r="BC17" s="10"/>
      <c r="BD17" s="10"/>
      <c r="BE17" s="10"/>
      <c r="BF17" s="10"/>
      <c r="BG17" s="10"/>
      <c r="BH17" s="10"/>
      <c r="BI17" s="10"/>
      <c r="BJ17" s="10"/>
      <c r="BK17" s="10"/>
      <c r="BM17" s="10"/>
      <c r="BN17" s="10"/>
      <c r="BO17" s="10"/>
      <c r="BP17" s="10"/>
      <c r="BQ17" s="10"/>
      <c r="BR17" s="10"/>
      <c r="BS17" s="10"/>
      <c r="BT17" s="10"/>
      <c r="BU17" s="10"/>
      <c r="BW17" s="10"/>
      <c r="BX17" s="10"/>
      <c r="BY17" s="10"/>
    </row>
    <row r="18" spans="1:77" ht="15">
      <c r="A18" s="24">
        <f t="shared" si="2"/>
        <v>43965</v>
      </c>
      <c r="B18" s="25"/>
      <c r="C18" s="27"/>
      <c r="D18" s="27"/>
      <c r="E18" s="22">
        <f>IF(D18="","",IF(C18&gt;0,(D18-C18)*24,(_XLL.ЧИСТРАБДНИ(_xlfn.IFERROR(_xlfn.IFERROR(_xlfn.IFERROR(LOOKUP(0,-1/($C$5:C18&gt;0)/($D$5:D18=0),$A$5:A18),LOOKUP(0,-1/($G$5:G18&gt;0)/($H$5:H18=0),$A$5:A18)),LOOKUP(0,-1/($K$5:K18&gt;0)/($L$5:L18=0),$A$5:A18)),0),A18)-1)*8+(D18-_xlfn.IFERROR(_xlfn.IFERROR(_xlfn.IFERROR(LOOKUP(0,-1/($C$5:C18&gt;0)/($D$5:D18=0),$C$5:C18),LOOKUP(0,-1/($G$5:G18&gt;0)/($H$5:H18=0),$G$5:G18)),LOOKUP(0,-1/($K$5:K18&gt;0)/($L$5:L18=0),$A$5:A18)),0))*24))</f>
      </c>
      <c r="F18" s="25"/>
      <c r="G18" s="27"/>
      <c r="H18" s="27"/>
      <c r="I18" s="22">
        <f t="shared" si="0"/>
      </c>
      <c r="J18" s="25"/>
      <c r="K18" s="27"/>
      <c r="L18" s="27"/>
      <c r="M18" s="26">
        <f t="shared" si="1"/>
      </c>
      <c r="O18" s="10"/>
      <c r="P18" s="10"/>
      <c r="Q18" s="10"/>
      <c r="R18" s="10"/>
      <c r="S18" s="10"/>
      <c r="T18" s="10"/>
      <c r="U18" s="10"/>
      <c r="V18" s="10"/>
      <c r="W18" s="10"/>
      <c r="Y18" s="10"/>
      <c r="Z18" s="10"/>
      <c r="AA18" s="10"/>
      <c r="AB18" s="10"/>
      <c r="AC18" s="10"/>
      <c r="AD18" s="10"/>
      <c r="AE18" s="10"/>
      <c r="AF18" s="10"/>
      <c r="AG18" s="10"/>
      <c r="AI18" s="10"/>
      <c r="AJ18" s="10"/>
      <c r="AK18" s="10"/>
      <c r="AL18" s="10"/>
      <c r="AM18" s="10"/>
      <c r="AN18" s="10"/>
      <c r="AO18" s="10"/>
      <c r="AP18" s="10"/>
      <c r="AQ18" s="10"/>
      <c r="AS18" s="10"/>
      <c r="AT18" s="10"/>
      <c r="AU18" s="10"/>
      <c r="AV18" s="10"/>
      <c r="AW18" s="10"/>
      <c r="AX18" s="10"/>
      <c r="AY18" s="10"/>
      <c r="AZ18" s="10"/>
      <c r="BA18" s="10"/>
      <c r="BC18" s="10"/>
      <c r="BD18" s="10"/>
      <c r="BE18" s="10"/>
      <c r="BF18" s="10"/>
      <c r="BG18" s="10"/>
      <c r="BH18" s="10"/>
      <c r="BI18" s="10"/>
      <c r="BJ18" s="10"/>
      <c r="BK18" s="10"/>
      <c r="BM18" s="10"/>
      <c r="BN18" s="10"/>
      <c r="BO18" s="10"/>
      <c r="BP18" s="10"/>
      <c r="BQ18" s="10"/>
      <c r="BR18" s="10"/>
      <c r="BS18" s="10"/>
      <c r="BT18" s="10"/>
      <c r="BU18" s="10"/>
      <c r="BW18" s="10"/>
      <c r="BX18" s="10"/>
      <c r="BY18" s="10"/>
    </row>
    <row r="19" spans="1:77" ht="15">
      <c r="A19" s="24">
        <f t="shared" si="2"/>
        <v>43966</v>
      </c>
      <c r="B19" s="25"/>
      <c r="C19" s="27"/>
      <c r="D19" s="27"/>
      <c r="E19" s="22">
        <f>IF(D19="","",IF(C19&gt;0,(D19-C19)*24,(_XLL.ЧИСТРАБДНИ(_xlfn.IFERROR(_xlfn.IFERROR(_xlfn.IFERROR(LOOKUP(0,-1/($C$5:C19&gt;0)/($D$5:D19=0),$A$5:A19),LOOKUP(0,-1/($G$5:G19&gt;0)/($H$5:H19=0),$A$5:A19)),LOOKUP(0,-1/($K$5:K19&gt;0)/($L$5:L19=0),$A$5:A19)),0),A19)-1)*8+(D19-_xlfn.IFERROR(_xlfn.IFERROR(_xlfn.IFERROR(LOOKUP(0,-1/($C$5:C19&gt;0)/($D$5:D19=0),$C$5:C19),LOOKUP(0,-1/($G$5:G19&gt;0)/($H$5:H19=0),$G$5:G19)),LOOKUP(0,-1/($K$5:K19&gt;0)/($L$5:L19=0),$A$5:A19)),0))*24))</f>
      </c>
      <c r="F19" s="25"/>
      <c r="G19" s="27"/>
      <c r="H19" s="27"/>
      <c r="I19" s="22">
        <f t="shared" si="0"/>
      </c>
      <c r="J19" s="25"/>
      <c r="K19" s="27"/>
      <c r="L19" s="27"/>
      <c r="M19" s="26">
        <f t="shared" si="1"/>
      </c>
      <c r="O19" s="10"/>
      <c r="P19" s="10"/>
      <c r="Q19" s="10"/>
      <c r="R19" s="10"/>
      <c r="S19" s="10"/>
      <c r="T19" s="10"/>
      <c r="U19" s="10"/>
      <c r="V19" s="10"/>
      <c r="W19" s="10"/>
      <c r="Y19" s="10"/>
      <c r="Z19" s="10"/>
      <c r="AA19" s="10"/>
      <c r="AB19" s="10"/>
      <c r="AC19" s="10"/>
      <c r="AD19" s="10"/>
      <c r="AE19" s="10"/>
      <c r="AF19" s="10"/>
      <c r="AG19" s="10"/>
      <c r="AI19" s="10"/>
      <c r="AJ19" s="10"/>
      <c r="AK19" s="10"/>
      <c r="AL19" s="10"/>
      <c r="AM19" s="10"/>
      <c r="AN19" s="10"/>
      <c r="AO19" s="10"/>
      <c r="AP19" s="10"/>
      <c r="AQ19" s="10"/>
      <c r="AT19" s="10"/>
      <c r="AU19" s="10"/>
      <c r="AV19" s="10"/>
      <c r="AW19" s="10"/>
      <c r="AX19" s="10"/>
      <c r="AY19" s="10"/>
      <c r="AZ19" s="10"/>
      <c r="BA19" s="10"/>
      <c r="BC19" s="10"/>
      <c r="BD19" s="10"/>
      <c r="BE19" s="10"/>
      <c r="BF19" s="10"/>
      <c r="BG19" s="10"/>
      <c r="BH19" s="10"/>
      <c r="BI19" s="10"/>
      <c r="BJ19" s="10"/>
      <c r="BK19" s="10"/>
      <c r="BM19" s="10"/>
      <c r="BN19" s="10"/>
      <c r="BO19" s="10"/>
      <c r="BP19" s="10"/>
      <c r="BQ19" s="10"/>
      <c r="BR19" s="10"/>
      <c r="BS19" s="10"/>
      <c r="BT19" s="10"/>
      <c r="BU19" s="10"/>
      <c r="BW19" s="10"/>
      <c r="BX19" s="10"/>
      <c r="BY19" s="10"/>
    </row>
    <row r="20" spans="1:77" ht="15">
      <c r="A20" s="24">
        <f t="shared" si="2"/>
        <v>43967</v>
      </c>
      <c r="B20" s="25"/>
      <c r="C20" s="27"/>
      <c r="D20" s="27"/>
      <c r="E20" s="22">
        <f>IF(D20="","",IF(C20&gt;0,(D20-C20)*24,(_XLL.ЧИСТРАБДНИ(_xlfn.IFERROR(_xlfn.IFERROR(_xlfn.IFERROR(LOOKUP(0,-1/($C$5:C20&gt;0)/($D$5:D20=0),$A$5:A20),LOOKUP(0,-1/($G$5:G20&gt;0)/($H$5:H20=0),$A$5:A20)),LOOKUP(0,-1/($K$5:K20&gt;0)/($L$5:L20=0),$A$5:A20)),0),A20)-1)*8+(D20-_xlfn.IFERROR(_xlfn.IFERROR(_xlfn.IFERROR(LOOKUP(0,-1/($C$5:C20&gt;0)/($D$5:D20=0),$C$5:C20),LOOKUP(0,-1/($G$5:G20&gt;0)/($H$5:H20=0),$G$5:G20)),LOOKUP(0,-1/($K$5:K20&gt;0)/($L$5:L20=0),$A$5:A20)),0))*24))</f>
      </c>
      <c r="F20" s="25"/>
      <c r="G20" s="27"/>
      <c r="H20" s="27"/>
      <c r="I20" s="22">
        <f t="shared" si="0"/>
      </c>
      <c r="J20" s="25"/>
      <c r="K20" s="27"/>
      <c r="L20" s="27"/>
      <c r="M20" s="26">
        <f t="shared" si="1"/>
      </c>
      <c r="O20" s="10"/>
      <c r="P20" s="10"/>
      <c r="Q20" s="10"/>
      <c r="R20" s="10"/>
      <c r="S20" s="10"/>
      <c r="T20" s="10"/>
      <c r="U20" s="10"/>
      <c r="V20" s="10"/>
      <c r="W20" s="10"/>
      <c r="Y20" s="10"/>
      <c r="Z20" s="10"/>
      <c r="AA20" s="10"/>
      <c r="AB20" s="10"/>
      <c r="AC20" s="10"/>
      <c r="AD20" s="10"/>
      <c r="AE20" s="10"/>
      <c r="AF20" s="10"/>
      <c r="AG20" s="10"/>
      <c r="AI20" s="10"/>
      <c r="AJ20" s="10"/>
      <c r="AK20" s="10"/>
      <c r="AL20" s="10"/>
      <c r="AM20" s="10"/>
      <c r="AN20" s="10"/>
      <c r="AO20" s="10"/>
      <c r="AP20" s="10"/>
      <c r="AQ20" s="10"/>
      <c r="AS20" s="10"/>
      <c r="AT20" s="10"/>
      <c r="AU20" s="10"/>
      <c r="AV20" s="10"/>
      <c r="AW20" s="10"/>
      <c r="AX20" s="10"/>
      <c r="AY20" s="10"/>
      <c r="AZ20" s="10"/>
      <c r="BA20" s="10"/>
      <c r="BC20" s="10"/>
      <c r="BD20" s="10"/>
      <c r="BE20" s="10"/>
      <c r="BF20" s="10"/>
      <c r="BG20" s="10"/>
      <c r="BH20" s="10"/>
      <c r="BI20" s="10"/>
      <c r="BJ20" s="10"/>
      <c r="BK20" s="10"/>
      <c r="BM20" s="10"/>
      <c r="BN20" s="10"/>
      <c r="BO20" s="10"/>
      <c r="BP20" s="10"/>
      <c r="BQ20" s="10"/>
      <c r="BR20" s="10"/>
      <c r="BS20" s="10"/>
      <c r="BT20" s="10"/>
      <c r="BU20" s="10"/>
      <c r="BW20" s="10"/>
      <c r="BX20" s="10"/>
      <c r="BY20" s="10"/>
    </row>
    <row r="21" spans="1:77" ht="15">
      <c r="A21" s="24">
        <f t="shared" si="2"/>
        <v>43968</v>
      </c>
      <c r="B21" s="25"/>
      <c r="C21" s="27"/>
      <c r="D21" s="27"/>
      <c r="E21" s="22">
        <f>IF(D21="","",IF(C21&gt;0,(D21-C21)*24,(_XLL.ЧИСТРАБДНИ(_xlfn.IFERROR(_xlfn.IFERROR(_xlfn.IFERROR(LOOKUP(0,-1/($C$5:C21&gt;0)/($D$5:D21=0),$A$5:A21),LOOKUP(0,-1/($G$5:G21&gt;0)/($H$5:H21=0),$A$5:A21)),LOOKUP(0,-1/($K$5:K21&gt;0)/($L$5:L21=0),$A$5:A21)),0),A21)-1)*8+(D21-_xlfn.IFERROR(_xlfn.IFERROR(_xlfn.IFERROR(LOOKUP(0,-1/($C$5:C21&gt;0)/($D$5:D21=0),$C$5:C21),LOOKUP(0,-1/($G$5:G21&gt;0)/($H$5:H21=0),$G$5:G21)),LOOKUP(0,-1/($K$5:K21&gt;0)/($L$5:L21=0),$A$5:A21)),0))*24))</f>
      </c>
      <c r="F21" s="25"/>
      <c r="G21" s="27"/>
      <c r="H21" s="27"/>
      <c r="I21" s="22">
        <f t="shared" si="0"/>
      </c>
      <c r="J21" s="25"/>
      <c r="K21" s="27"/>
      <c r="L21" s="27"/>
      <c r="M21" s="26">
        <f t="shared" si="1"/>
      </c>
      <c r="O21" s="10"/>
      <c r="P21" s="10"/>
      <c r="Q21" s="10"/>
      <c r="R21" s="10"/>
      <c r="S21" s="10"/>
      <c r="T21" s="10"/>
      <c r="U21" s="10"/>
      <c r="V21" s="10"/>
      <c r="W21" s="10"/>
      <c r="Y21" s="10"/>
      <c r="Z21" s="10"/>
      <c r="AA21" s="10"/>
      <c r="AB21" s="10"/>
      <c r="AC21" s="10"/>
      <c r="AD21" s="10"/>
      <c r="AE21" s="10"/>
      <c r="AF21" s="10"/>
      <c r="AG21" s="10"/>
      <c r="AI21" s="10"/>
      <c r="AJ21" s="10"/>
      <c r="AK21" s="10"/>
      <c r="AL21" s="10"/>
      <c r="AM21" s="10"/>
      <c r="AN21" s="10"/>
      <c r="AO21" s="10"/>
      <c r="AP21" s="10"/>
      <c r="AQ21" s="10"/>
      <c r="AS21" s="10"/>
      <c r="AT21" s="10"/>
      <c r="AU21" s="10"/>
      <c r="AV21" s="10"/>
      <c r="AW21" s="10"/>
      <c r="AX21" s="10"/>
      <c r="AY21" s="10"/>
      <c r="AZ21" s="10"/>
      <c r="BA21" s="10"/>
      <c r="BC21" s="10"/>
      <c r="BD21" s="10"/>
      <c r="BE21" s="10"/>
      <c r="BF21" s="10"/>
      <c r="BG21" s="10"/>
      <c r="BH21" s="10"/>
      <c r="BI21" s="10"/>
      <c r="BJ21" s="10"/>
      <c r="BK21" s="10"/>
      <c r="BM21" s="10"/>
      <c r="BN21" s="10"/>
      <c r="BO21" s="10"/>
      <c r="BP21" s="10"/>
      <c r="BQ21" s="10"/>
      <c r="BR21" s="10"/>
      <c r="BS21" s="10"/>
      <c r="BT21" s="10"/>
      <c r="BU21" s="10"/>
      <c r="BW21" s="10"/>
      <c r="BX21" s="10"/>
      <c r="BY21" s="10"/>
    </row>
    <row r="22" spans="1:77" ht="15">
      <c r="A22" s="24">
        <f t="shared" si="2"/>
        <v>43969</v>
      </c>
      <c r="B22" s="25"/>
      <c r="C22" s="27"/>
      <c r="D22" s="27"/>
      <c r="E22" s="22">
        <f>IF(D22="","",IF(C22&gt;0,(D22-C22)*24,(_XLL.ЧИСТРАБДНИ(_xlfn.IFERROR(_xlfn.IFERROR(_xlfn.IFERROR(LOOKUP(0,-1/($C$5:C22&gt;0)/($D$5:D22=0),$A$5:A22),LOOKUP(0,-1/($G$5:G22&gt;0)/($H$5:H22=0),$A$5:A22)),LOOKUP(0,-1/($K$5:K22&gt;0)/($L$5:L22=0),$A$5:A22)),0),A22)-1)*8+(D22-_xlfn.IFERROR(_xlfn.IFERROR(_xlfn.IFERROR(LOOKUP(0,-1/($C$5:C22&gt;0)/($D$5:D22=0),$C$5:C22),LOOKUP(0,-1/($G$5:G22&gt;0)/($H$5:H22=0),$G$5:G22)),LOOKUP(0,-1/($K$5:K22&gt;0)/($L$5:L22=0),$A$5:A22)),0))*24))</f>
      </c>
      <c r="F22" s="25"/>
      <c r="G22" s="27"/>
      <c r="H22" s="27"/>
      <c r="I22" s="22">
        <f t="shared" si="0"/>
      </c>
      <c r="J22" s="25"/>
      <c r="K22" s="27"/>
      <c r="L22" s="27"/>
      <c r="M22" s="26">
        <f t="shared" si="1"/>
      </c>
      <c r="O22" s="10"/>
      <c r="P22" s="10"/>
      <c r="Q22" s="10"/>
      <c r="R22" s="10"/>
      <c r="S22" s="10"/>
      <c r="T22" s="10"/>
      <c r="U22" s="10"/>
      <c r="V22" s="10"/>
      <c r="W22" s="10"/>
      <c r="Y22" s="10"/>
      <c r="Z22" s="10"/>
      <c r="AA22" s="10"/>
      <c r="AB22" s="10"/>
      <c r="AC22" s="10"/>
      <c r="AD22" s="10"/>
      <c r="AE22" s="10"/>
      <c r="AF22" s="10"/>
      <c r="AG22" s="10"/>
      <c r="AI22" s="10"/>
      <c r="AJ22" s="10"/>
      <c r="AK22" s="10"/>
      <c r="AL22" s="10"/>
      <c r="AM22" s="10"/>
      <c r="AN22" s="10"/>
      <c r="AO22" s="10"/>
      <c r="AP22" s="10"/>
      <c r="AQ22" s="10"/>
      <c r="AS22" s="10"/>
      <c r="AT22" s="10"/>
      <c r="AU22" s="10"/>
      <c r="AV22" s="10"/>
      <c r="AW22" s="10"/>
      <c r="AX22" s="10"/>
      <c r="AY22" s="10"/>
      <c r="AZ22" s="10"/>
      <c r="BA22" s="10"/>
      <c r="BC22" s="10"/>
      <c r="BD22" s="10"/>
      <c r="BE22" s="10"/>
      <c r="BF22" s="10"/>
      <c r="BG22" s="10"/>
      <c r="BH22" s="10"/>
      <c r="BI22" s="10"/>
      <c r="BJ22" s="10"/>
      <c r="BK22" s="10"/>
      <c r="BM22" s="10"/>
      <c r="BN22" s="10"/>
      <c r="BO22" s="10"/>
      <c r="BP22" s="10"/>
      <c r="BQ22" s="10"/>
      <c r="BR22" s="10"/>
      <c r="BS22" s="10"/>
      <c r="BT22" s="10"/>
      <c r="BU22" s="10"/>
      <c r="BW22" s="10"/>
      <c r="BX22" s="10"/>
      <c r="BY22" s="10"/>
    </row>
    <row r="23" spans="1:77" ht="15">
      <c r="A23" s="24">
        <f t="shared" si="2"/>
        <v>43970</v>
      </c>
      <c r="B23" s="25"/>
      <c r="C23" s="27"/>
      <c r="D23" s="27"/>
      <c r="E23" s="22">
        <f>IF(D23="","",IF(C23&gt;0,(D23-C23)*24,(_XLL.ЧИСТРАБДНИ(_xlfn.IFERROR(_xlfn.IFERROR(_xlfn.IFERROR(LOOKUP(0,-1/($C$5:C23&gt;0)/($D$5:D23=0),$A$5:A23),LOOKUP(0,-1/($G$5:G23&gt;0)/($H$5:H23=0),$A$5:A23)),LOOKUP(0,-1/($K$5:K23&gt;0)/($L$5:L23=0),$A$5:A23)),0),A23)-1)*8+(D23-_xlfn.IFERROR(_xlfn.IFERROR(_xlfn.IFERROR(LOOKUP(0,-1/($C$5:C23&gt;0)/($D$5:D23=0),$C$5:C23),LOOKUP(0,-1/($G$5:G23&gt;0)/($H$5:H23=0),$G$5:G23)),LOOKUP(0,-1/($K$5:K23&gt;0)/($L$5:L23=0),$A$5:A23)),0))*24))</f>
      </c>
      <c r="F23" s="25"/>
      <c r="G23" s="27"/>
      <c r="H23" s="27"/>
      <c r="I23" s="22">
        <f t="shared" si="0"/>
      </c>
      <c r="J23" s="25"/>
      <c r="K23" s="27"/>
      <c r="L23" s="27"/>
      <c r="M23" s="26">
        <f t="shared" si="1"/>
      </c>
      <c r="O23" s="10"/>
      <c r="P23" s="10"/>
      <c r="Q23" s="10"/>
      <c r="R23" s="10"/>
      <c r="S23" s="10"/>
      <c r="T23" s="10"/>
      <c r="U23" s="10"/>
      <c r="V23" s="10"/>
      <c r="W23" s="10"/>
      <c r="Y23" s="10"/>
      <c r="Z23" s="10"/>
      <c r="AA23" s="10"/>
      <c r="AB23" s="10"/>
      <c r="AC23" s="10"/>
      <c r="AD23" s="10"/>
      <c r="AE23" s="10"/>
      <c r="AF23" s="10"/>
      <c r="AG23" s="10"/>
      <c r="AI23" s="10"/>
      <c r="AJ23" s="10"/>
      <c r="AK23" s="10"/>
      <c r="AL23" s="10"/>
      <c r="AM23" s="10"/>
      <c r="AN23" s="10"/>
      <c r="AO23" s="10"/>
      <c r="AP23" s="10"/>
      <c r="AQ23" s="10"/>
      <c r="AS23" s="10"/>
      <c r="AT23" s="10"/>
      <c r="AU23" s="10"/>
      <c r="AV23" s="10"/>
      <c r="AW23" s="10"/>
      <c r="AX23" s="10"/>
      <c r="AY23" s="10"/>
      <c r="AZ23" s="10"/>
      <c r="BA23" s="10"/>
      <c r="BC23" s="10"/>
      <c r="BD23" s="10"/>
      <c r="BE23" s="10"/>
      <c r="BF23" s="10"/>
      <c r="BG23" s="10"/>
      <c r="BH23" s="10"/>
      <c r="BI23" s="10"/>
      <c r="BJ23" s="10"/>
      <c r="BK23" s="10"/>
      <c r="BM23" s="10"/>
      <c r="BN23" s="10"/>
      <c r="BO23" s="10"/>
      <c r="BP23" s="10"/>
      <c r="BQ23" s="10"/>
      <c r="BR23" s="10"/>
      <c r="BS23" s="10"/>
      <c r="BT23" s="10"/>
      <c r="BU23" s="10"/>
      <c r="BW23" s="10"/>
      <c r="BX23" s="10"/>
      <c r="BY23" s="10"/>
    </row>
    <row r="24" spans="1:77" ht="15">
      <c r="A24" s="24">
        <f t="shared" si="2"/>
        <v>43971</v>
      </c>
      <c r="B24" s="25"/>
      <c r="C24" s="27"/>
      <c r="D24" s="27"/>
      <c r="E24" s="22">
        <f>IF(D24="","",IF(C24&gt;0,(D24-C24)*24,(_XLL.ЧИСТРАБДНИ(_xlfn.IFERROR(_xlfn.IFERROR(_xlfn.IFERROR(LOOKUP(0,-1/($C$5:C24&gt;0)/($D$5:D24=0),$A$5:A24),LOOKUP(0,-1/($G$5:G24&gt;0)/($H$5:H24=0),$A$5:A24)),LOOKUP(0,-1/($K$5:K24&gt;0)/($L$5:L24=0),$A$5:A24)),0),A24)-1)*8+(D24-_xlfn.IFERROR(_xlfn.IFERROR(_xlfn.IFERROR(LOOKUP(0,-1/($C$5:C24&gt;0)/($D$5:D24=0),$C$5:C24),LOOKUP(0,-1/($G$5:G24&gt;0)/($H$5:H24=0),$G$5:G24)),LOOKUP(0,-1/($K$5:K24&gt;0)/($L$5:L24=0),$A$5:A24)),0))*24))</f>
      </c>
      <c r="F24" s="25"/>
      <c r="G24" s="27"/>
      <c r="H24" s="27"/>
      <c r="I24" s="22">
        <f t="shared" si="0"/>
      </c>
      <c r="J24" s="25"/>
      <c r="K24" s="27"/>
      <c r="L24" s="27"/>
      <c r="M24" s="26">
        <f t="shared" si="1"/>
      </c>
      <c r="O24" s="10"/>
      <c r="P24" s="10"/>
      <c r="Q24" s="10"/>
      <c r="R24" s="10"/>
      <c r="S24" s="10"/>
      <c r="T24" s="10"/>
      <c r="U24" s="10"/>
      <c r="V24" s="10"/>
      <c r="W24" s="10"/>
      <c r="Y24" s="10"/>
      <c r="Z24" s="10"/>
      <c r="AA24" s="10"/>
      <c r="AB24" s="10"/>
      <c r="AC24" s="10"/>
      <c r="AD24" s="10"/>
      <c r="AE24" s="10"/>
      <c r="AF24" s="10"/>
      <c r="AG24" s="10"/>
      <c r="AI24" s="10"/>
      <c r="AJ24" s="10"/>
      <c r="AK24" s="10"/>
      <c r="AL24" s="10"/>
      <c r="AM24" s="10"/>
      <c r="AN24" s="10"/>
      <c r="AO24" s="10"/>
      <c r="AP24" s="10"/>
      <c r="AQ24" s="10"/>
      <c r="AS24" s="10"/>
      <c r="AT24" s="10"/>
      <c r="AU24" s="10"/>
      <c r="AV24" s="10"/>
      <c r="AW24" s="10"/>
      <c r="AX24" s="10"/>
      <c r="AY24" s="10"/>
      <c r="AZ24" s="10"/>
      <c r="BA24" s="10"/>
      <c r="BC24" s="10"/>
      <c r="BD24" s="10"/>
      <c r="BE24" s="10"/>
      <c r="BF24" s="10"/>
      <c r="BG24" s="10"/>
      <c r="BH24" s="10"/>
      <c r="BI24" s="10"/>
      <c r="BJ24" s="10"/>
      <c r="BK24" s="10"/>
      <c r="BM24" s="10"/>
      <c r="BN24" s="10"/>
      <c r="BO24" s="10"/>
      <c r="BP24" s="10"/>
      <c r="BQ24" s="10"/>
      <c r="BR24" s="10"/>
      <c r="BS24" s="10"/>
      <c r="BT24" s="10"/>
      <c r="BU24" s="10"/>
      <c r="BW24" s="10"/>
      <c r="BX24" s="10"/>
      <c r="BY24" s="10"/>
    </row>
    <row r="25" spans="1:77" ht="15">
      <c r="A25" s="24">
        <f t="shared" si="2"/>
        <v>43972</v>
      </c>
      <c r="B25" s="25"/>
      <c r="C25" s="27"/>
      <c r="D25" s="27"/>
      <c r="E25" s="22">
        <f>IF(D25="","",IF(C25&gt;0,(D25-C25)*24,(_XLL.ЧИСТРАБДНИ(_xlfn.IFERROR(_xlfn.IFERROR(_xlfn.IFERROR(LOOKUP(0,-1/($C$5:C25&gt;0)/($D$5:D25=0),$A$5:A25),LOOKUP(0,-1/($G$5:G25&gt;0)/($H$5:H25=0),$A$5:A25)),LOOKUP(0,-1/($K$5:K25&gt;0)/($L$5:L25=0),$A$5:A25)),0),A25)-1)*8+(D25-_xlfn.IFERROR(_xlfn.IFERROR(_xlfn.IFERROR(LOOKUP(0,-1/($C$5:C25&gt;0)/($D$5:D25=0),$C$5:C25),LOOKUP(0,-1/($G$5:G25&gt;0)/($H$5:H25=0),$G$5:G25)),LOOKUP(0,-1/($K$5:K25&gt;0)/($L$5:L25=0),$A$5:A25)),0))*24))</f>
      </c>
      <c r="F25" s="25"/>
      <c r="G25" s="27"/>
      <c r="H25" s="27"/>
      <c r="I25" s="22">
        <f t="shared" si="0"/>
      </c>
      <c r="J25" s="25"/>
      <c r="K25" s="27"/>
      <c r="L25" s="27"/>
      <c r="M25" s="26">
        <f t="shared" si="1"/>
      </c>
      <c r="O25" s="10"/>
      <c r="P25" s="10"/>
      <c r="Q25" s="10"/>
      <c r="R25" s="10"/>
      <c r="S25" s="10"/>
      <c r="T25" s="10"/>
      <c r="U25" s="10"/>
      <c r="V25" s="10"/>
      <c r="W25" s="10"/>
      <c r="Y25" s="10"/>
      <c r="Z25" s="10"/>
      <c r="AA25" s="10"/>
      <c r="AB25" s="10"/>
      <c r="AC25" s="10"/>
      <c r="AD25" s="10"/>
      <c r="AE25" s="10"/>
      <c r="AF25" s="10"/>
      <c r="AG25" s="10"/>
      <c r="AI25" s="10"/>
      <c r="AJ25" s="10"/>
      <c r="AK25" s="10"/>
      <c r="AL25" s="10"/>
      <c r="AM25" s="10"/>
      <c r="AN25" s="10"/>
      <c r="AO25" s="10"/>
      <c r="AP25" s="10"/>
      <c r="AQ25" s="10"/>
      <c r="AS25" s="10"/>
      <c r="AT25" s="10"/>
      <c r="AU25" s="10"/>
      <c r="AV25" s="10"/>
      <c r="AW25" s="10"/>
      <c r="AX25" s="10"/>
      <c r="AY25" s="10"/>
      <c r="AZ25" s="10"/>
      <c r="BA25" s="10"/>
      <c r="BC25" s="10"/>
      <c r="BD25" s="10"/>
      <c r="BE25" s="10"/>
      <c r="BF25" s="10"/>
      <c r="BG25" s="10"/>
      <c r="BH25" s="10"/>
      <c r="BI25" s="10"/>
      <c r="BJ25" s="10"/>
      <c r="BK25" s="10"/>
      <c r="BM25" s="10"/>
      <c r="BN25" s="10"/>
      <c r="BO25" s="10"/>
      <c r="BP25" s="10"/>
      <c r="BQ25" s="10"/>
      <c r="BR25" s="10"/>
      <c r="BS25" s="10"/>
      <c r="BT25" s="10"/>
      <c r="BU25" s="10"/>
      <c r="BW25" s="10"/>
      <c r="BX25" s="10"/>
      <c r="BY25" s="10"/>
    </row>
    <row r="26" spans="1:77" ht="15">
      <c r="A26" s="24">
        <f t="shared" si="2"/>
        <v>43973</v>
      </c>
      <c r="B26" s="25"/>
      <c r="C26" s="27"/>
      <c r="D26" s="27"/>
      <c r="E26" s="22">
        <f>IF(D26="","",IF(C26&gt;0,(D26-C26)*24,(_XLL.ЧИСТРАБДНИ(_xlfn.IFERROR(_xlfn.IFERROR(_xlfn.IFERROR(LOOKUP(0,-1/($C$5:C26&gt;0)/($D$5:D26=0),$A$5:A26),LOOKUP(0,-1/($G$5:G26&gt;0)/($H$5:H26=0),$A$5:A26)),LOOKUP(0,-1/($K$5:K26&gt;0)/($L$5:L26=0),$A$5:A26)),0),A26)-1)*8+(D26-_xlfn.IFERROR(_xlfn.IFERROR(_xlfn.IFERROR(LOOKUP(0,-1/($C$5:C26&gt;0)/($D$5:D26=0),$C$5:C26),LOOKUP(0,-1/($G$5:G26&gt;0)/($H$5:H26=0),$G$5:G26)),LOOKUP(0,-1/($K$5:K26&gt;0)/($L$5:L26=0),$A$5:A26)),0))*24))</f>
      </c>
      <c r="F26" s="25"/>
      <c r="G26" s="27"/>
      <c r="H26" s="27"/>
      <c r="I26" s="22">
        <f t="shared" si="0"/>
      </c>
      <c r="J26" s="25"/>
      <c r="K26" s="27"/>
      <c r="L26" s="27"/>
      <c r="M26" s="26">
        <f t="shared" si="1"/>
      </c>
      <c r="O26" s="10"/>
      <c r="P26" s="10"/>
      <c r="Q26" s="10"/>
      <c r="R26" s="10"/>
      <c r="S26" s="10"/>
      <c r="T26" s="10"/>
      <c r="U26" s="10"/>
      <c r="V26" s="10"/>
      <c r="W26" s="10"/>
      <c r="Y26" s="10"/>
      <c r="Z26" s="10"/>
      <c r="AA26" s="10"/>
      <c r="AB26" s="10"/>
      <c r="AC26" s="10"/>
      <c r="AD26" s="10"/>
      <c r="AE26" s="10"/>
      <c r="AF26" s="10"/>
      <c r="AG26" s="10"/>
      <c r="AI26" s="10"/>
      <c r="AJ26" s="10"/>
      <c r="AK26" s="10"/>
      <c r="AL26" s="10"/>
      <c r="AM26" s="10"/>
      <c r="AN26" s="10"/>
      <c r="AO26" s="10"/>
      <c r="AP26" s="10"/>
      <c r="AQ26" s="10"/>
      <c r="AS26" s="10"/>
      <c r="AT26" s="10"/>
      <c r="AU26" s="10"/>
      <c r="AV26" s="10"/>
      <c r="AW26" s="10"/>
      <c r="AX26" s="10"/>
      <c r="AY26" s="10"/>
      <c r="AZ26" s="10"/>
      <c r="BA26" s="10"/>
      <c r="BC26" s="10"/>
      <c r="BD26" s="10"/>
      <c r="BE26" s="10"/>
      <c r="BF26" s="10"/>
      <c r="BG26" s="10"/>
      <c r="BH26" s="10"/>
      <c r="BI26" s="10"/>
      <c r="BJ26" s="10"/>
      <c r="BK26" s="10"/>
      <c r="BM26" s="10"/>
      <c r="BN26" s="10"/>
      <c r="BO26" s="10"/>
      <c r="BP26" s="10"/>
      <c r="BQ26" s="10"/>
      <c r="BR26" s="10"/>
      <c r="BS26" s="10"/>
      <c r="BT26" s="10"/>
      <c r="BU26" s="10"/>
      <c r="BW26" s="10"/>
      <c r="BX26" s="10"/>
      <c r="BY26" s="10"/>
    </row>
    <row r="27" spans="1:77" ht="15">
      <c r="A27" s="24">
        <f>A26+1</f>
        <v>43974</v>
      </c>
      <c r="B27" s="25"/>
      <c r="C27" s="27"/>
      <c r="D27" s="27"/>
      <c r="E27" s="22">
        <f>IF(D27="","",IF(C27&gt;0,(D27-C27)*24,(_XLL.ЧИСТРАБДНИ(_xlfn.IFERROR(_xlfn.IFERROR(_xlfn.IFERROR(LOOKUP(0,-1/($C$5:C27&gt;0)/($D$5:D27=0),$A$5:A27),LOOKUP(0,-1/($G$5:G27&gt;0)/($H$5:H27=0),$A$5:A27)),LOOKUP(0,-1/($K$5:K27&gt;0)/($L$5:L27=0),$A$5:A27)),0),A27)-1)*8+(D27-_xlfn.IFERROR(_xlfn.IFERROR(_xlfn.IFERROR(LOOKUP(0,-1/($C$5:C27&gt;0)/($D$5:D27=0),$C$5:C27),LOOKUP(0,-1/($G$5:G27&gt;0)/($H$5:H27=0),$G$5:G27)),LOOKUP(0,-1/($K$5:K27&gt;0)/($L$5:L27=0),$A$5:A27)),0))*24))</f>
      </c>
      <c r="F27" s="25"/>
      <c r="G27" s="27"/>
      <c r="H27" s="27"/>
      <c r="I27" s="22">
        <f t="shared" si="0"/>
      </c>
      <c r="J27" s="25"/>
      <c r="K27" s="27"/>
      <c r="L27" s="27"/>
      <c r="M27" s="26">
        <f t="shared" si="1"/>
      </c>
      <c r="O27" s="10"/>
      <c r="P27" s="10"/>
      <c r="Q27" s="10"/>
      <c r="R27" s="10"/>
      <c r="S27" s="10"/>
      <c r="T27" s="10"/>
      <c r="U27" s="10"/>
      <c r="V27" s="10"/>
      <c r="W27" s="10"/>
      <c r="Y27" s="10"/>
      <c r="Z27" s="10"/>
      <c r="AA27" s="10"/>
      <c r="AB27" s="10"/>
      <c r="AC27" s="10"/>
      <c r="AD27" s="10"/>
      <c r="AE27" s="10"/>
      <c r="AF27" s="10"/>
      <c r="AG27" s="10"/>
      <c r="AI27" s="10"/>
      <c r="AJ27" s="10"/>
      <c r="AK27" s="10"/>
      <c r="AL27" s="10"/>
      <c r="AM27" s="10"/>
      <c r="AN27" s="10"/>
      <c r="AO27" s="10"/>
      <c r="AP27" s="10"/>
      <c r="AQ27" s="10"/>
      <c r="AS27" s="10"/>
      <c r="AT27" s="10"/>
      <c r="AU27" s="10"/>
      <c r="AV27" s="10"/>
      <c r="AW27" s="10"/>
      <c r="AX27" s="10"/>
      <c r="AY27" s="10"/>
      <c r="AZ27" s="10"/>
      <c r="BA27" s="10"/>
      <c r="BC27" s="10"/>
      <c r="BD27" s="10"/>
      <c r="BE27" s="10"/>
      <c r="BF27" s="10"/>
      <c r="BG27" s="10"/>
      <c r="BH27" s="10"/>
      <c r="BI27" s="10"/>
      <c r="BJ27" s="10"/>
      <c r="BK27" s="10"/>
      <c r="BM27" s="10"/>
      <c r="BN27" s="10"/>
      <c r="BO27" s="10"/>
      <c r="BP27" s="10"/>
      <c r="BQ27" s="10"/>
      <c r="BR27" s="10"/>
      <c r="BS27" s="10"/>
      <c r="BT27" s="10"/>
      <c r="BU27" s="10"/>
      <c r="BW27" s="10"/>
      <c r="BX27" s="10"/>
      <c r="BY27" s="10"/>
    </row>
    <row r="28" spans="1:77" ht="15">
      <c r="A28" s="24">
        <f t="shared" si="2"/>
        <v>43975</v>
      </c>
      <c r="B28" s="25"/>
      <c r="C28" s="27"/>
      <c r="D28" s="27"/>
      <c r="E28" s="22">
        <f>IF(D28="","",IF(C28&gt;0,(D28-C28)*24,(_XLL.ЧИСТРАБДНИ(_xlfn.IFERROR(_xlfn.IFERROR(_xlfn.IFERROR(LOOKUP(0,-1/($C$5:C28&gt;0)/($D$5:D28=0),$A$5:A28),LOOKUP(0,-1/($G$5:G28&gt;0)/($H$5:H28=0),$A$5:A28)),LOOKUP(0,-1/($K$5:K28&gt;0)/($L$5:L28=0),$A$5:A28)),0),A28)-1)*8+(D28-_xlfn.IFERROR(_xlfn.IFERROR(_xlfn.IFERROR(LOOKUP(0,-1/($C$5:C28&gt;0)/($D$5:D28=0),$C$5:C28),LOOKUP(0,-1/($G$5:G28&gt;0)/($H$5:H28=0),$G$5:G28)),LOOKUP(0,-1/($K$5:K28&gt;0)/($L$5:L28=0),$A$5:A28)),0))*24))</f>
      </c>
      <c r="F28" s="25"/>
      <c r="G28" s="27"/>
      <c r="H28" s="27"/>
      <c r="I28" s="22">
        <f t="shared" si="0"/>
      </c>
      <c r="J28" s="25"/>
      <c r="K28" s="27"/>
      <c r="L28" s="27"/>
      <c r="M28" s="26">
        <f t="shared" si="1"/>
      </c>
      <c r="O28" s="10"/>
      <c r="P28" s="10"/>
      <c r="Q28" s="10"/>
      <c r="R28" s="10"/>
      <c r="S28" s="10"/>
      <c r="T28" s="10"/>
      <c r="U28" s="10"/>
      <c r="V28" s="10"/>
      <c r="W28" s="10"/>
      <c r="Y28" s="10"/>
      <c r="Z28" s="10"/>
      <c r="AA28" s="10"/>
      <c r="AB28" s="10"/>
      <c r="AC28" s="10"/>
      <c r="AD28" s="10"/>
      <c r="AE28" s="10"/>
      <c r="AF28" s="10"/>
      <c r="AG28" s="10"/>
      <c r="AI28" s="10"/>
      <c r="AJ28" s="10"/>
      <c r="AK28" s="10"/>
      <c r="AL28" s="10"/>
      <c r="AM28" s="10"/>
      <c r="AN28" s="10"/>
      <c r="AO28" s="10"/>
      <c r="AP28" s="10"/>
      <c r="AQ28" s="10"/>
      <c r="AS28" s="10"/>
      <c r="AT28" s="10"/>
      <c r="AU28" s="10"/>
      <c r="AV28" s="10"/>
      <c r="AW28" s="10"/>
      <c r="AX28" s="10"/>
      <c r="AY28" s="10"/>
      <c r="AZ28" s="10"/>
      <c r="BA28" s="10"/>
      <c r="BC28" s="10"/>
      <c r="BD28" s="10"/>
      <c r="BE28" s="10"/>
      <c r="BF28" s="10"/>
      <c r="BG28" s="10"/>
      <c r="BH28" s="10"/>
      <c r="BI28" s="10"/>
      <c r="BJ28" s="10"/>
      <c r="BK28" s="10"/>
      <c r="BM28" s="10"/>
      <c r="BN28" s="10"/>
      <c r="BO28" s="10"/>
      <c r="BP28" s="10"/>
      <c r="BQ28" s="10"/>
      <c r="BR28" s="10"/>
      <c r="BS28" s="10"/>
      <c r="BT28" s="10"/>
      <c r="BU28" s="10"/>
      <c r="BW28" s="10"/>
      <c r="BX28" s="10"/>
      <c r="BY28" s="10"/>
    </row>
    <row r="29" spans="1:77" ht="15">
      <c r="A29" s="24">
        <f t="shared" si="2"/>
        <v>43976</v>
      </c>
      <c r="B29" s="25"/>
      <c r="C29" s="27"/>
      <c r="D29" s="27"/>
      <c r="E29" s="22">
        <f>IF(D29="","",IF(C29&gt;0,(D29-C29)*24,(_XLL.ЧИСТРАБДНИ(_xlfn.IFERROR(_xlfn.IFERROR(_xlfn.IFERROR(LOOKUP(0,-1/($C$5:C29&gt;0)/($D$5:D29=0),$A$5:A29),LOOKUP(0,-1/($G$5:G29&gt;0)/($H$5:H29=0),$A$5:A29)),LOOKUP(0,-1/($K$5:K29&gt;0)/($L$5:L29=0),$A$5:A29)),0),A29)-1)*8+(D29-_xlfn.IFERROR(_xlfn.IFERROR(_xlfn.IFERROR(LOOKUP(0,-1/($C$5:C29&gt;0)/($D$5:D29=0),$C$5:C29),LOOKUP(0,-1/($G$5:G29&gt;0)/($H$5:H29=0),$G$5:G29)),LOOKUP(0,-1/($K$5:K29&gt;0)/($L$5:L29=0),$A$5:A29)),0))*24))</f>
      </c>
      <c r="F29" s="25"/>
      <c r="G29" s="27"/>
      <c r="H29" s="27"/>
      <c r="I29" s="22">
        <f t="shared" si="0"/>
      </c>
      <c r="J29" s="25"/>
      <c r="K29" s="27"/>
      <c r="L29" s="27"/>
      <c r="M29" s="26">
        <f t="shared" si="1"/>
      </c>
      <c r="N29" s="23"/>
      <c r="O29" s="10"/>
      <c r="P29" s="10"/>
      <c r="Q29" s="10"/>
      <c r="R29" s="10"/>
      <c r="S29" s="10"/>
      <c r="T29" s="10"/>
      <c r="U29" s="10"/>
      <c r="V29" s="10"/>
      <c r="W29" s="10"/>
      <c r="Y29" s="10"/>
      <c r="Z29" s="10"/>
      <c r="AA29" s="10"/>
      <c r="AB29" s="10"/>
      <c r="AC29" s="10"/>
      <c r="AD29" s="10"/>
      <c r="AE29" s="10"/>
      <c r="AF29" s="10"/>
      <c r="AG29" s="10"/>
      <c r="AI29" s="10"/>
      <c r="AJ29" s="10"/>
      <c r="AK29" s="10"/>
      <c r="AL29" s="10"/>
      <c r="AM29" s="10"/>
      <c r="AN29" s="10"/>
      <c r="AO29" s="10"/>
      <c r="AP29" s="10"/>
      <c r="AQ29" s="10"/>
      <c r="AS29" s="10"/>
      <c r="AT29" s="10"/>
      <c r="AU29" s="10"/>
      <c r="AV29" s="10"/>
      <c r="AW29" s="10"/>
      <c r="AX29" s="10"/>
      <c r="AY29" s="10"/>
      <c r="AZ29" s="10"/>
      <c r="BA29" s="10"/>
      <c r="BC29" s="10"/>
      <c r="BD29" s="10"/>
      <c r="BE29" s="10"/>
      <c r="BF29" s="10"/>
      <c r="BG29" s="10"/>
      <c r="BH29" s="10"/>
      <c r="BI29" s="10"/>
      <c r="BJ29" s="10"/>
      <c r="BK29" s="10"/>
      <c r="BM29" s="10"/>
      <c r="BN29" s="10"/>
      <c r="BO29" s="10"/>
      <c r="BP29" s="10"/>
      <c r="BQ29" s="10"/>
      <c r="BR29" s="10"/>
      <c r="BS29" s="10"/>
      <c r="BT29" s="10"/>
      <c r="BU29" s="10"/>
      <c r="BW29" s="10"/>
      <c r="BX29" s="10"/>
      <c r="BY29" s="10"/>
    </row>
    <row r="30" spans="1:77" ht="15">
      <c r="A30" s="24">
        <f t="shared" si="2"/>
        <v>43977</v>
      </c>
      <c r="B30" s="25"/>
      <c r="C30" s="27"/>
      <c r="D30" s="27"/>
      <c r="E30" s="22">
        <f>IF(D30="","",IF(C30&gt;0,(D30-C30)*24,(_XLL.ЧИСТРАБДНИ(_xlfn.IFERROR(_xlfn.IFERROR(_xlfn.IFERROR(LOOKUP(0,-1/($C$5:C30&gt;0)/($D$5:D30=0),$A$5:A30),LOOKUP(0,-1/($G$5:G30&gt;0)/($H$5:H30=0),$A$5:A30)),LOOKUP(0,-1/($K$5:K30&gt;0)/($L$5:L30=0),$A$5:A30)),0),A30)-1)*8+(D30-_xlfn.IFERROR(_xlfn.IFERROR(_xlfn.IFERROR(LOOKUP(0,-1/($C$5:C30&gt;0)/($D$5:D30=0),$C$5:C30),LOOKUP(0,-1/($G$5:G30&gt;0)/($H$5:H30=0),$G$5:G30)),LOOKUP(0,-1/($K$5:K30&gt;0)/($L$5:L30=0),$A$5:A30)),0))*24))</f>
      </c>
      <c r="F30" s="25"/>
      <c r="G30" s="27"/>
      <c r="H30" s="27"/>
      <c r="I30" s="22">
        <f t="shared" si="0"/>
      </c>
      <c r="J30" s="25"/>
      <c r="K30" s="27"/>
      <c r="L30" s="27"/>
      <c r="M30" s="26">
        <f t="shared" si="1"/>
      </c>
      <c r="O30" s="10"/>
      <c r="P30" s="10"/>
      <c r="Q30" s="10"/>
      <c r="R30" s="10"/>
      <c r="S30" s="10"/>
      <c r="T30" s="10"/>
      <c r="U30" s="10"/>
      <c r="V30" s="10"/>
      <c r="W30" s="10"/>
      <c r="Y30" s="10"/>
      <c r="Z30" s="10"/>
      <c r="AA30" s="10"/>
      <c r="AB30" s="10"/>
      <c r="AC30" s="10"/>
      <c r="AD30" s="10"/>
      <c r="AE30" s="10"/>
      <c r="AF30" s="10"/>
      <c r="AG30" s="10"/>
      <c r="AI30" s="10"/>
      <c r="AJ30" s="10"/>
      <c r="AK30" s="10"/>
      <c r="AL30" s="10"/>
      <c r="AM30" s="10"/>
      <c r="AN30" s="10"/>
      <c r="AO30" s="10"/>
      <c r="AP30" s="10"/>
      <c r="AQ30" s="10"/>
      <c r="AS30" s="10"/>
      <c r="AT30" s="10"/>
      <c r="AU30" s="10"/>
      <c r="AV30" s="10"/>
      <c r="AW30" s="10"/>
      <c r="AX30" s="10"/>
      <c r="AY30" s="10"/>
      <c r="AZ30" s="10"/>
      <c r="BA30" s="10"/>
      <c r="BC30" s="10"/>
      <c r="BD30" s="10"/>
      <c r="BE30" s="10"/>
      <c r="BF30" s="10"/>
      <c r="BG30" s="10"/>
      <c r="BH30" s="10"/>
      <c r="BI30" s="10"/>
      <c r="BJ30" s="10"/>
      <c r="BK30" s="10"/>
      <c r="BM30" s="10"/>
      <c r="BN30" s="10"/>
      <c r="BO30" s="10"/>
      <c r="BP30" s="10"/>
      <c r="BQ30" s="10"/>
      <c r="BR30" s="10"/>
      <c r="BS30" s="10"/>
      <c r="BT30" s="10"/>
      <c r="BU30" s="10"/>
      <c r="BW30" s="10"/>
      <c r="BX30" s="10"/>
      <c r="BY30" s="10"/>
    </row>
    <row r="31" spans="1:77" ht="15">
      <c r="A31" s="24">
        <f t="shared" si="2"/>
        <v>43978</v>
      </c>
      <c r="B31" s="25"/>
      <c r="C31" s="27"/>
      <c r="D31" s="27"/>
      <c r="E31" s="22">
        <f>IF(D31="","",IF(C31&gt;0,(D31-C31)*24,(_XLL.ЧИСТРАБДНИ(_xlfn.IFERROR(_xlfn.IFERROR(_xlfn.IFERROR(LOOKUP(0,-1/($C$5:C31&gt;0)/($D$5:D31=0),$A$5:A31),LOOKUP(0,-1/($G$5:G31&gt;0)/($H$5:H31=0),$A$5:A31)),LOOKUP(0,-1/($K$5:K31&gt;0)/($L$5:L31=0),$A$5:A31)),0),A31)-1)*8+(D31-_xlfn.IFERROR(_xlfn.IFERROR(_xlfn.IFERROR(LOOKUP(0,-1/($C$5:C31&gt;0)/($D$5:D31=0),$C$5:C31),LOOKUP(0,-1/($G$5:G31&gt;0)/($H$5:H31=0),$G$5:G31)),LOOKUP(0,-1/($K$5:K31&gt;0)/($L$5:L31=0),$A$5:A31)),0))*24))</f>
      </c>
      <c r="F31" s="25"/>
      <c r="G31" s="27"/>
      <c r="H31" s="27"/>
      <c r="I31" s="22">
        <f t="shared" si="0"/>
      </c>
      <c r="J31" s="25"/>
      <c r="K31" s="27"/>
      <c r="L31" s="27"/>
      <c r="M31" s="26">
        <f t="shared" si="1"/>
      </c>
      <c r="O31" s="10"/>
      <c r="P31" s="10"/>
      <c r="Q31" s="10"/>
      <c r="R31" s="10"/>
      <c r="S31" s="10"/>
      <c r="T31" s="10"/>
      <c r="U31" s="10"/>
      <c r="V31" s="10"/>
      <c r="W31" s="10"/>
      <c r="Y31" s="10"/>
      <c r="Z31" s="10"/>
      <c r="AA31" s="10"/>
      <c r="AB31" s="10"/>
      <c r="AC31" s="10"/>
      <c r="AD31" s="10"/>
      <c r="AE31" s="10"/>
      <c r="AF31" s="10"/>
      <c r="AG31" s="10"/>
      <c r="AI31" s="10"/>
      <c r="AJ31" s="10"/>
      <c r="AK31" s="10"/>
      <c r="AL31" s="10"/>
      <c r="AM31" s="10"/>
      <c r="AN31" s="10"/>
      <c r="AO31" s="10"/>
      <c r="AP31" s="10"/>
      <c r="AQ31" s="10"/>
      <c r="AS31" s="10"/>
      <c r="AT31" s="10"/>
      <c r="AU31" s="10"/>
      <c r="AV31" s="10"/>
      <c r="AW31" s="10"/>
      <c r="AX31" s="10"/>
      <c r="AY31" s="10"/>
      <c r="AZ31" s="10"/>
      <c r="BA31" s="10"/>
      <c r="BC31" s="10"/>
      <c r="BD31" s="10"/>
      <c r="BE31" s="10"/>
      <c r="BF31" s="10"/>
      <c r="BG31" s="10"/>
      <c r="BH31" s="10"/>
      <c r="BI31" s="10"/>
      <c r="BJ31" s="10"/>
      <c r="BK31" s="10"/>
      <c r="BM31" s="10"/>
      <c r="BN31" s="10"/>
      <c r="BO31" s="10"/>
      <c r="BP31" s="10"/>
      <c r="BQ31" s="10"/>
      <c r="BR31" s="10"/>
      <c r="BS31" s="10"/>
      <c r="BT31" s="10"/>
      <c r="BU31" s="10"/>
      <c r="BW31" s="10"/>
      <c r="BX31" s="10"/>
      <c r="BY31" s="10"/>
    </row>
    <row r="32" spans="1:77" ht="15">
      <c r="A32" s="24">
        <f t="shared" si="2"/>
        <v>43979</v>
      </c>
      <c r="B32" s="25"/>
      <c r="C32" s="27"/>
      <c r="D32" s="27"/>
      <c r="E32" s="22">
        <f>IF(D32="","",IF(C32&gt;0,(D32-C32)*24,(_XLL.ЧИСТРАБДНИ(_xlfn.IFERROR(_xlfn.IFERROR(_xlfn.IFERROR(LOOKUP(0,-1/($C$5:C32&gt;0)/($D$5:D32=0),$A$5:A32),LOOKUP(0,-1/($G$5:G32&gt;0)/($H$5:H32=0),$A$5:A32)),LOOKUP(0,-1/($K$5:K32&gt;0)/($L$5:L32=0),$A$5:A32)),0),A32)-1)*8+(D32-_xlfn.IFERROR(_xlfn.IFERROR(_xlfn.IFERROR(LOOKUP(0,-1/($C$5:C32&gt;0)/($D$5:D32=0),$C$5:C32),LOOKUP(0,-1/($G$5:G32&gt;0)/($H$5:H32=0),$G$5:G32)),LOOKUP(0,-1/($K$5:K32&gt;0)/($L$5:L32=0),$A$5:A32)),0))*24))</f>
      </c>
      <c r="F32" s="25"/>
      <c r="G32" s="27"/>
      <c r="H32" s="27"/>
      <c r="I32" s="22">
        <f t="shared" si="0"/>
      </c>
      <c r="J32" s="25"/>
      <c r="K32" s="27"/>
      <c r="L32" s="27"/>
      <c r="M32" s="26">
        <f t="shared" si="1"/>
      </c>
      <c r="O32" s="10"/>
      <c r="P32" s="10"/>
      <c r="Q32" s="10"/>
      <c r="R32" s="10"/>
      <c r="S32" s="10"/>
      <c r="T32" s="10"/>
      <c r="U32" s="10"/>
      <c r="V32" s="10"/>
      <c r="W32" s="10"/>
      <c r="Y32" s="10"/>
      <c r="Z32" s="10"/>
      <c r="AA32" s="10"/>
      <c r="AB32" s="10"/>
      <c r="AC32" s="10"/>
      <c r="AD32" s="10"/>
      <c r="AE32" s="10"/>
      <c r="AF32" s="10"/>
      <c r="AG32" s="10"/>
      <c r="AI32" s="10"/>
      <c r="AJ32" s="10"/>
      <c r="AK32" s="10"/>
      <c r="AL32" s="10"/>
      <c r="AM32" s="10"/>
      <c r="AN32" s="10"/>
      <c r="AO32" s="10"/>
      <c r="AP32" s="10"/>
      <c r="AQ32" s="10"/>
      <c r="AS32" s="10"/>
      <c r="AT32" s="10"/>
      <c r="AU32" s="10"/>
      <c r="AV32" s="10"/>
      <c r="AW32" s="10"/>
      <c r="AX32" s="10"/>
      <c r="AY32" s="10"/>
      <c r="AZ32" s="10"/>
      <c r="BA32" s="10"/>
      <c r="BC32" s="10"/>
      <c r="BD32" s="10"/>
      <c r="BE32" s="10"/>
      <c r="BF32" s="10"/>
      <c r="BG32" s="10"/>
      <c r="BH32" s="10"/>
      <c r="BI32" s="10"/>
      <c r="BJ32" s="10"/>
      <c r="BK32" s="10"/>
      <c r="BM32" s="10"/>
      <c r="BN32" s="10"/>
      <c r="BO32" s="10"/>
      <c r="BP32" s="10"/>
      <c r="BQ32" s="10"/>
      <c r="BR32" s="10"/>
      <c r="BS32" s="10"/>
      <c r="BT32" s="10"/>
      <c r="BU32" s="10"/>
      <c r="BW32" s="10"/>
      <c r="BX32" s="10"/>
      <c r="BY32" s="10"/>
    </row>
    <row r="33" spans="1:77" ht="15">
      <c r="A33" s="24">
        <f t="shared" si="2"/>
        <v>43980</v>
      </c>
      <c r="B33" s="25"/>
      <c r="C33" s="27"/>
      <c r="D33" s="27"/>
      <c r="E33" s="22">
        <f>IF(D33="","",IF(C33&gt;0,(D33-C33)*24,(_XLL.ЧИСТРАБДНИ(_xlfn.IFERROR(_xlfn.IFERROR(_xlfn.IFERROR(LOOKUP(0,-1/($C$5:C33&gt;0)/($D$5:D33=0),$A$5:A33),LOOKUP(0,-1/($G$5:G33&gt;0)/($H$5:H33=0),$A$5:A33)),LOOKUP(0,-1/($K$5:K33&gt;0)/($L$5:L33=0),$A$5:A33)),0),A33)-1)*8+(D33-_xlfn.IFERROR(_xlfn.IFERROR(_xlfn.IFERROR(LOOKUP(0,-1/($C$5:C33&gt;0)/($D$5:D33=0),$C$5:C33),LOOKUP(0,-1/($G$5:G33&gt;0)/($H$5:H33=0),$G$5:G33)),LOOKUP(0,-1/($K$5:K33&gt;0)/($L$5:L33=0),$A$5:A33)),0))*24))</f>
      </c>
      <c r="F33" s="25"/>
      <c r="G33" s="27"/>
      <c r="H33" s="27"/>
      <c r="I33" s="22">
        <f t="shared" si="0"/>
      </c>
      <c r="J33" s="25"/>
      <c r="K33" s="27"/>
      <c r="L33" s="27"/>
      <c r="M33" s="26">
        <f t="shared" si="1"/>
      </c>
      <c r="O33" s="10"/>
      <c r="P33" s="10"/>
      <c r="Q33" s="10"/>
      <c r="R33" s="10"/>
      <c r="S33" s="10"/>
      <c r="T33" s="10"/>
      <c r="U33" s="10"/>
      <c r="V33" s="10"/>
      <c r="W33" s="10"/>
      <c r="Y33" s="10"/>
      <c r="Z33" s="10"/>
      <c r="AA33" s="10"/>
      <c r="AB33" s="10"/>
      <c r="AC33" s="10"/>
      <c r="AD33" s="10"/>
      <c r="AE33" s="10"/>
      <c r="AF33" s="10"/>
      <c r="AG33" s="10"/>
      <c r="AI33" s="10"/>
      <c r="AJ33" s="10"/>
      <c r="AK33" s="10"/>
      <c r="AL33" s="10"/>
      <c r="AM33" s="10"/>
      <c r="AN33" s="10"/>
      <c r="AO33" s="10"/>
      <c r="AP33" s="10"/>
      <c r="AQ33" s="10"/>
      <c r="AS33" s="10"/>
      <c r="AT33" s="10"/>
      <c r="AU33" s="10"/>
      <c r="AV33" s="10"/>
      <c r="AW33" s="10"/>
      <c r="AX33" s="10"/>
      <c r="AY33" s="10"/>
      <c r="AZ33" s="10"/>
      <c r="BA33" s="10"/>
      <c r="BC33" s="10"/>
      <c r="BD33" s="10"/>
      <c r="BE33" s="10"/>
      <c r="BF33" s="10"/>
      <c r="BG33" s="10"/>
      <c r="BH33" s="10"/>
      <c r="BI33" s="10"/>
      <c r="BJ33" s="10"/>
      <c r="BK33" s="10"/>
      <c r="BM33" s="10"/>
      <c r="BN33" s="10"/>
      <c r="BO33" s="10"/>
      <c r="BP33" s="10"/>
      <c r="BQ33" s="10"/>
      <c r="BR33" s="10"/>
      <c r="BS33" s="10"/>
      <c r="BT33" s="10"/>
      <c r="BU33" s="10"/>
      <c r="BW33" s="10"/>
      <c r="BX33" s="10"/>
      <c r="BY33" s="10"/>
    </row>
    <row r="34" spans="1:77" ht="15">
      <c r="A34" s="24">
        <f t="shared" si="2"/>
        <v>43981</v>
      </c>
      <c r="B34" s="25"/>
      <c r="C34" s="27"/>
      <c r="D34" s="27"/>
      <c r="E34" s="22">
        <f>IF(D34="","",IF(C34&gt;0,(D34-C34)*24,(_XLL.ЧИСТРАБДНИ(_xlfn.IFERROR(_xlfn.IFERROR(_xlfn.IFERROR(LOOKUP(0,-1/($C$5:C34&gt;0)/($D$5:D34=0),$A$5:A34),LOOKUP(0,-1/($G$5:G34&gt;0)/($H$5:H34=0),$A$5:A34)),LOOKUP(0,-1/($K$5:K34&gt;0)/($L$5:L34=0),$A$5:A34)),0),A34)-1)*8+(D34-_xlfn.IFERROR(_xlfn.IFERROR(_xlfn.IFERROR(LOOKUP(0,-1/($C$5:C34&gt;0)/($D$5:D34=0),$C$5:C34),LOOKUP(0,-1/($G$5:G34&gt;0)/($H$5:H34=0),$G$5:G34)),LOOKUP(0,-1/($K$5:K34&gt;0)/($L$5:L34=0),$A$5:A34)),0))*24))</f>
      </c>
      <c r="F34" s="25"/>
      <c r="G34" s="27"/>
      <c r="H34" s="27"/>
      <c r="I34" s="22">
        <f t="shared" si="0"/>
      </c>
      <c r="J34" s="25"/>
      <c r="K34" s="27"/>
      <c r="L34" s="27"/>
      <c r="M34" s="26">
        <f t="shared" si="1"/>
      </c>
      <c r="O34" s="10"/>
      <c r="P34" s="10"/>
      <c r="Q34" s="10"/>
      <c r="R34" s="10"/>
      <c r="S34" s="10"/>
      <c r="T34" s="10"/>
      <c r="U34" s="10"/>
      <c r="V34" s="10"/>
      <c r="W34" s="10"/>
      <c r="Y34" s="10"/>
      <c r="Z34" s="10"/>
      <c r="AA34" s="10"/>
      <c r="AB34" s="10"/>
      <c r="AC34" s="10"/>
      <c r="AD34" s="10"/>
      <c r="AE34" s="10"/>
      <c r="AF34" s="10"/>
      <c r="AG34" s="10"/>
      <c r="AI34" s="10"/>
      <c r="AJ34" s="10"/>
      <c r="AK34" s="10"/>
      <c r="AL34" s="10"/>
      <c r="AM34" s="10"/>
      <c r="AN34" s="10"/>
      <c r="AO34" s="10"/>
      <c r="AP34" s="10"/>
      <c r="AQ34" s="10"/>
      <c r="AS34" s="10"/>
      <c r="AT34" s="10"/>
      <c r="AU34" s="10"/>
      <c r="AV34" s="10"/>
      <c r="AW34" s="10"/>
      <c r="AX34" s="10"/>
      <c r="AY34" s="10"/>
      <c r="AZ34" s="10"/>
      <c r="BA34" s="10"/>
      <c r="BC34" s="10"/>
      <c r="BD34" s="10"/>
      <c r="BE34" s="10"/>
      <c r="BF34" s="10"/>
      <c r="BG34" s="10"/>
      <c r="BH34" s="10"/>
      <c r="BI34" s="10"/>
      <c r="BJ34" s="10"/>
      <c r="BK34" s="10"/>
      <c r="BM34" s="10"/>
      <c r="BN34" s="10"/>
      <c r="BO34" s="10"/>
      <c r="BP34" s="10"/>
      <c r="BQ34" s="10"/>
      <c r="BR34" s="10"/>
      <c r="BS34" s="10"/>
      <c r="BT34" s="10"/>
      <c r="BU34" s="10"/>
      <c r="BW34" s="10"/>
      <c r="BX34" s="10"/>
      <c r="BY34" s="10"/>
    </row>
    <row r="35" spans="1:77" ht="15">
      <c r="A35" s="24">
        <f t="shared" si="2"/>
        <v>43982</v>
      </c>
      <c r="B35" s="25"/>
      <c r="C35" s="27"/>
      <c r="D35" s="27"/>
      <c r="E35" s="22">
        <f>IF(D35="","",IF(C35&gt;0,(D35-C35)*24,(_XLL.ЧИСТРАБДНИ(_xlfn.IFERROR(_xlfn.IFERROR(_xlfn.IFERROR(LOOKUP(0,-1/($C$5:C35&gt;0)/($D$5:D35=0),$A$5:A35),LOOKUP(0,-1/($G$5:G35&gt;0)/($H$5:H35=0),$A$5:A35)),LOOKUP(0,-1/($K$5:K35&gt;0)/($L$5:L35=0),$A$5:A35)),0),A35)-1)*8+(D35-_xlfn.IFERROR(_xlfn.IFERROR(_xlfn.IFERROR(LOOKUP(0,-1/($C$5:C35&gt;0)/($D$5:D35=0),$C$5:C35),LOOKUP(0,-1/($G$5:G35&gt;0)/($H$5:H35=0),$G$5:G35)),LOOKUP(0,-1/($K$5:K35&gt;0)/($L$5:L35=0),$A$5:A35)),0))*24))</f>
      </c>
      <c r="F35" s="25"/>
      <c r="G35" s="27"/>
      <c r="H35" s="27"/>
      <c r="I35" s="22">
        <f t="shared" si="0"/>
      </c>
      <c r="J35" s="25"/>
      <c r="K35" s="27"/>
      <c r="L35" s="27"/>
      <c r="M35" s="26">
        <f t="shared" si="1"/>
      </c>
      <c r="O35" s="10"/>
      <c r="P35" s="10"/>
      <c r="Q35" s="10"/>
      <c r="R35" s="10"/>
      <c r="S35" s="10"/>
      <c r="T35" s="10"/>
      <c r="U35" s="10"/>
      <c r="V35" s="10"/>
      <c r="W35" s="10"/>
      <c r="Y35" s="10"/>
      <c r="Z35" s="10"/>
      <c r="AA35" s="10"/>
      <c r="AB35" s="10"/>
      <c r="AC35" s="10"/>
      <c r="AD35" s="10"/>
      <c r="AE35" s="10"/>
      <c r="AF35" s="10"/>
      <c r="AG35" s="10"/>
      <c r="AI35" s="10"/>
      <c r="AJ35" s="10"/>
      <c r="AK35" s="10"/>
      <c r="AL35" s="10"/>
      <c r="AM35" s="10"/>
      <c r="AN35" s="10"/>
      <c r="AO35" s="10"/>
      <c r="AP35" s="10"/>
      <c r="AQ35" s="10"/>
      <c r="AS35" s="10"/>
      <c r="AT35" s="10"/>
      <c r="AU35" s="10"/>
      <c r="AV35" s="10"/>
      <c r="AW35" s="10"/>
      <c r="AX35" s="10"/>
      <c r="AY35" s="10"/>
      <c r="AZ35" s="10"/>
      <c r="BA35" s="10"/>
      <c r="BC35" s="10"/>
      <c r="BD35" s="10"/>
      <c r="BE35" s="10"/>
      <c r="BF35" s="10"/>
      <c r="BG35" s="10"/>
      <c r="BH35" s="10"/>
      <c r="BI35" s="10"/>
      <c r="BJ35" s="10"/>
      <c r="BK35" s="10"/>
      <c r="BM35" s="10"/>
      <c r="BN35" s="10"/>
      <c r="BO35" s="10"/>
      <c r="BP35" s="10"/>
      <c r="BQ35" s="10"/>
      <c r="BR35" s="10"/>
      <c r="BS35" s="10"/>
      <c r="BT35" s="10"/>
      <c r="BU35" s="10"/>
      <c r="BW35" s="10"/>
      <c r="BX35" s="10"/>
      <c r="BY35" s="10"/>
    </row>
  </sheetData>
  <sheetProtection/>
  <mergeCells count="27">
    <mergeCell ref="AL1:AN1"/>
    <mergeCell ref="AO1:AQ1"/>
    <mergeCell ref="C1:E1"/>
    <mergeCell ref="G1:I1"/>
    <mergeCell ref="K1:M1"/>
    <mergeCell ref="O1:Q1"/>
    <mergeCell ref="R1:T1"/>
    <mergeCell ref="U1:W1"/>
    <mergeCell ref="BW1:BY1"/>
    <mergeCell ref="BZ1:CB1"/>
    <mergeCell ref="CC1:CE1"/>
    <mergeCell ref="AS1:AU1"/>
    <mergeCell ref="AV1:AX1"/>
    <mergeCell ref="AY1:BA1"/>
    <mergeCell ref="BC1:BE1"/>
    <mergeCell ref="BF1:BH1"/>
    <mergeCell ref="BI1:BK1"/>
    <mergeCell ref="C2:E2"/>
    <mergeCell ref="G2:I2"/>
    <mergeCell ref="K2:M2"/>
    <mergeCell ref="BM1:BO1"/>
    <mergeCell ref="BP1:BR1"/>
    <mergeCell ref="BS1:BU1"/>
    <mergeCell ref="Y1:AA1"/>
    <mergeCell ref="AB1:AD1"/>
    <mergeCell ref="AE1:AG1"/>
    <mergeCell ref="AI1:AK1"/>
  </mergeCells>
  <conditionalFormatting sqref="A5:A35">
    <cfRule type="expression" priority="6" dxfId="8" stopIfTrue="1">
      <formula>AND($A5=TODAY(),OR(WEEKDAY(A5,2)=6,WEEKDAY(A5,2)=7))</formula>
    </cfRule>
    <cfRule type="expression" priority="7" dxfId="9" stopIfTrue="1">
      <formula>$A5=(TODAY())</formula>
    </cfRule>
    <cfRule type="expression" priority="8" dxfId="10" stopIfTrue="1">
      <formula>OR(WEEKDAY($A5,2)=6,WEEKDAY($A5,2)=7)</formula>
    </cfRule>
  </conditionalFormatting>
  <conditionalFormatting sqref="B5:M35">
    <cfRule type="expression" priority="3" dxfId="8" stopIfTrue="1">
      <formula>AND($A5=TODAY(),OR(WEEKDAY(B5,2)=6,WEEKDAY(B5,2)=7))</formula>
    </cfRule>
    <cfRule type="expression" priority="4" dxfId="9" stopIfTrue="1">
      <formula>$A5=(TODAY())</formula>
    </cfRule>
    <cfRule type="expression" priority="5" dxfId="10" stopIfTrue="1">
      <formula>OR(WEEKDAY($A5,2)=6,WEEKDAY($A5,2)=7)</formula>
    </cfRule>
  </conditionalFormatting>
  <conditionalFormatting sqref="A5:M35">
    <cfRule type="expression" priority="2" dxfId="0" stopIfTrue="1">
      <formula>AND(ROW(A5)=CELL("строка"),$A$3="Вкл")</formula>
    </cfRule>
  </conditionalFormatting>
  <conditionalFormatting sqref="A3">
    <cfRule type="expression" priority="1" dxfId="0">
      <formula>$A$3="Вкл"</formula>
    </cfRule>
  </conditionalFormatting>
  <dataValidations count="3">
    <dataValidation type="list" allowBlank="1" showInputMessage="1" showErrorMessage="1" sqref="A3">
      <formula1>"Вкл,Выкл"</formula1>
    </dataValidation>
    <dataValidation allowBlank="1" showInputMessage="1" showErrorMessage="1" promptTitle="     A ch t u n g!" prompt="Werte in diese Zelle dürfen nicht verändert werden!" errorTitle="Achtung! Falsche Daten!" error="Achtung!&#10;Sie haben für diese Zelle ungültige Daten eingegeben!" sqref="A5:A35"/>
    <dataValidation type="list" allowBlank="1" showInputMessage="1" showErrorMessage="1" sqref="B1">
      <formula1>Staff</formula1>
    </dataValidation>
  </dataValidations>
  <printOptions/>
  <pageMargins left="0.7" right="0.7" top="0.75" bottom="0.75" header="0.3" footer="0.3"/>
  <pageSetup horizontalDpi="1200" verticalDpi="1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</dc:creator>
  <cp:keywords/>
  <dc:description/>
  <cp:lastModifiedBy>Anton Zailinger</cp:lastModifiedBy>
  <dcterms:created xsi:type="dcterms:W3CDTF">2020-05-21T09:39:00Z</dcterms:created>
  <dcterms:modified xsi:type="dcterms:W3CDTF">2020-05-26T19:42:34Z</dcterms:modified>
  <cp:category/>
  <cp:version/>
  <cp:contentType/>
  <cp:contentStatus/>
</cp:coreProperties>
</file>