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!! Проверки\!!!_Текущая проверка\!!!_Лечебные учреждения проверка\Проверки 2020\!!! ЭКСЕЛЬ\12-06-2020\"/>
    </mc:Choice>
  </mc:AlternateContent>
  <bookViews>
    <workbookView xWindow="0" yWindow="0" windowWidth="20490" windowHeight="7575"/>
  </bookViews>
  <sheets>
    <sheet name="Лист1" sheetId="3" r:id="rId1"/>
    <sheet name="Лист2" sheetId="2" r:id="rId2"/>
    <sheet name="Анализ" sheetId="5" r:id="rId3"/>
  </sheets>
  <definedNames>
    <definedName name="_xlnm._FilterDatabase" localSheetId="2" hidden="1">Анализ!$A$1:$C$268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4" i="3" l="1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E252" i="5"/>
  <c r="E220" i="5"/>
  <c r="E188" i="5"/>
  <c r="E156" i="5"/>
  <c r="D251" i="5"/>
  <c r="D219" i="5"/>
  <c r="D187" i="5"/>
  <c r="D155" i="5"/>
  <c r="E251" i="5"/>
  <c r="E219" i="5"/>
  <c r="E187" i="5"/>
  <c r="E155" i="5"/>
  <c r="D250" i="5"/>
  <c r="D218" i="5"/>
  <c r="D186" i="5"/>
  <c r="D154" i="5"/>
  <c r="E119" i="5"/>
  <c r="E87" i="5"/>
  <c r="E55" i="5"/>
  <c r="E23" i="5"/>
  <c r="D119" i="5"/>
  <c r="D87" i="5"/>
  <c r="D55" i="5"/>
  <c r="D23" i="5"/>
  <c r="E122" i="5"/>
  <c r="E90" i="5"/>
  <c r="E58" i="5"/>
  <c r="E26" i="5"/>
  <c r="D122" i="5"/>
  <c r="D90" i="5"/>
  <c r="D58" i="5"/>
  <c r="D26" i="5"/>
  <c r="E248" i="5"/>
  <c r="E206" i="5"/>
  <c r="E162" i="5"/>
  <c r="D247" i="5"/>
  <c r="D205" i="5"/>
  <c r="D161" i="5"/>
  <c r="E247" i="5"/>
  <c r="E205" i="5"/>
  <c r="E161" i="5"/>
  <c r="D246" i="5"/>
  <c r="D204" i="5"/>
  <c r="D160" i="5"/>
  <c r="E115" i="5"/>
  <c r="E73" i="5"/>
  <c r="E29" i="5"/>
  <c r="D115" i="5"/>
  <c r="D73" i="5"/>
  <c r="D29" i="5"/>
  <c r="E118" i="5"/>
  <c r="E76" i="5"/>
  <c r="E32" i="5"/>
  <c r="D118" i="5"/>
  <c r="D76" i="5"/>
  <c r="D32" i="5"/>
  <c r="D3" i="5"/>
  <c r="E256" i="5"/>
  <c r="E214" i="5"/>
  <c r="E170" i="5"/>
  <c r="D255" i="5"/>
  <c r="D213" i="5"/>
  <c r="D169" i="5"/>
  <c r="E255" i="5"/>
  <c r="E213" i="5"/>
  <c r="E169" i="5"/>
  <c r="D254" i="5"/>
  <c r="D212" i="5"/>
  <c r="D168" i="5"/>
  <c r="E123" i="5"/>
  <c r="E81" i="5"/>
  <c r="E37" i="5"/>
  <c r="D123" i="5"/>
  <c r="D81" i="5"/>
  <c r="D37" i="5"/>
  <c r="E126" i="5"/>
  <c r="E84" i="5"/>
  <c r="E40" i="5"/>
  <c r="D126" i="5"/>
  <c r="D84" i="5"/>
  <c r="D40" i="5"/>
  <c r="E10" i="5"/>
  <c r="E7" i="5"/>
  <c r="E210" i="5"/>
  <c r="E168" i="5"/>
  <c r="D253" i="5"/>
  <c r="D209" i="5"/>
  <c r="D167" i="5"/>
  <c r="E253" i="5"/>
  <c r="E209" i="5"/>
  <c r="E167" i="5"/>
  <c r="D252" i="5"/>
  <c r="D208" i="5"/>
  <c r="D166" i="5"/>
  <c r="E121" i="5"/>
  <c r="E77" i="5"/>
  <c r="E35" i="5"/>
  <c r="D121" i="5"/>
  <c r="D77" i="5"/>
  <c r="D35" i="5"/>
  <c r="E124" i="5"/>
  <c r="E80" i="5"/>
  <c r="E38" i="5"/>
  <c r="D124" i="5"/>
  <c r="D80" i="5"/>
  <c r="D38" i="5"/>
  <c r="E8" i="5"/>
  <c r="E3" i="5"/>
  <c r="E218" i="5"/>
  <c r="E176" i="5"/>
  <c r="D261" i="5"/>
  <c r="D217" i="5"/>
  <c r="D175" i="5"/>
  <c r="E261" i="5"/>
  <c r="E217" i="5"/>
  <c r="E175" i="5"/>
  <c r="D260" i="5"/>
  <c r="D216" i="5"/>
  <c r="D174" i="5"/>
  <c r="E129" i="5"/>
  <c r="E85" i="5"/>
  <c r="E21" i="5"/>
  <c r="E110" i="5"/>
  <c r="D68" i="5"/>
  <c r="D139" i="5"/>
  <c r="E100" i="5"/>
  <c r="D56" i="5"/>
  <c r="E262" i="5"/>
  <c r="E244" i="5"/>
  <c r="E212" i="5"/>
  <c r="E180" i="5"/>
  <c r="E148" i="5"/>
  <c r="D243" i="5"/>
  <c r="D211" i="5"/>
  <c r="D179" i="5"/>
  <c r="D147" i="5"/>
  <c r="E243" i="5"/>
  <c r="E211" i="5"/>
  <c r="E179" i="5"/>
  <c r="E147" i="5"/>
  <c r="D242" i="5"/>
  <c r="D210" i="5"/>
  <c r="D178" i="5"/>
  <c r="D144" i="5"/>
  <c r="E111" i="5"/>
  <c r="E79" i="5"/>
  <c r="E47" i="5"/>
  <c r="E15" i="5"/>
  <c r="D111" i="5"/>
  <c r="D79" i="5"/>
  <c r="D47" i="5"/>
  <c r="D15" i="5"/>
  <c r="E114" i="5"/>
  <c r="E82" i="5"/>
  <c r="E50" i="5"/>
  <c r="E18" i="5"/>
  <c r="D114" i="5"/>
  <c r="D82" i="5"/>
  <c r="D50" i="5"/>
  <c r="E266" i="5"/>
  <c r="E238" i="5"/>
  <c r="E194" i="5"/>
  <c r="E152" i="5"/>
  <c r="D237" i="5"/>
  <c r="D193" i="5"/>
  <c r="D151" i="5"/>
  <c r="E237" i="5"/>
  <c r="E193" i="5"/>
  <c r="E151" i="5"/>
  <c r="D236" i="5"/>
  <c r="D192" i="5"/>
  <c r="D150" i="5"/>
  <c r="E105" i="5"/>
  <c r="E61" i="5"/>
  <c r="E19" i="5"/>
  <c r="D105" i="5"/>
  <c r="D61" i="5"/>
  <c r="D19" i="5"/>
  <c r="E108" i="5"/>
  <c r="E64" i="5"/>
  <c r="E22" i="5"/>
  <c r="D108" i="5"/>
  <c r="D64" i="5"/>
  <c r="D22" i="5"/>
  <c r="E9" i="5"/>
  <c r="E246" i="5"/>
  <c r="E202" i="5"/>
  <c r="E160" i="5"/>
  <c r="D245" i="5"/>
  <c r="D201" i="5"/>
  <c r="D159" i="5"/>
  <c r="E245" i="5"/>
  <c r="E201" i="5"/>
  <c r="E159" i="5"/>
  <c r="D244" i="5"/>
  <c r="D200" i="5"/>
  <c r="D158" i="5"/>
  <c r="E113" i="5"/>
  <c r="E69" i="5"/>
  <c r="E27" i="5"/>
  <c r="D113" i="5"/>
  <c r="D69" i="5"/>
  <c r="D27" i="5"/>
  <c r="E116" i="5"/>
  <c r="E72" i="5"/>
  <c r="E30" i="5"/>
  <c r="D116" i="5"/>
  <c r="D72" i="5"/>
  <c r="D30" i="5"/>
  <c r="D2" i="5"/>
  <c r="E242" i="5"/>
  <c r="E200" i="5"/>
  <c r="E158" i="5"/>
  <c r="D241" i="5"/>
  <c r="D199" i="5"/>
  <c r="D157" i="5"/>
  <c r="E241" i="5"/>
  <c r="E199" i="5"/>
  <c r="E157" i="5"/>
  <c r="D240" i="5"/>
  <c r="D198" i="5"/>
  <c r="D156" i="5"/>
  <c r="E109" i="5"/>
  <c r="E67" i="5"/>
  <c r="E25" i="5"/>
  <c r="D109" i="5"/>
  <c r="D67" i="5"/>
  <c r="D25" i="5"/>
  <c r="E112" i="5"/>
  <c r="E70" i="5"/>
  <c r="E28" i="5"/>
  <c r="D112" i="5"/>
  <c r="D70" i="5"/>
  <c r="D28" i="5"/>
  <c r="D4" i="5"/>
  <c r="E250" i="5"/>
  <c r="E208" i="5"/>
  <c r="E166" i="5"/>
  <c r="D249" i="5"/>
  <c r="D207" i="5"/>
  <c r="D165" i="5"/>
  <c r="E249" i="5"/>
  <c r="E207" i="5"/>
  <c r="E165" i="5"/>
  <c r="D248" i="5"/>
  <c r="D206" i="5"/>
  <c r="D164" i="5"/>
  <c r="E117" i="5"/>
  <c r="E75" i="5"/>
  <c r="D107" i="5"/>
  <c r="E68" i="5"/>
  <c r="D24" i="5"/>
  <c r="D97" i="5"/>
  <c r="E56" i="5"/>
  <c r="E268" i="5"/>
  <c r="E236" i="5"/>
  <c r="E204" i="5"/>
  <c r="E172" i="5"/>
  <c r="D267" i="5"/>
  <c r="D235" i="5"/>
  <c r="D203" i="5"/>
  <c r="D171" i="5"/>
  <c r="E267" i="5"/>
  <c r="E235" i="5"/>
  <c r="E203" i="5"/>
  <c r="E171" i="5"/>
  <c r="D266" i="5"/>
  <c r="D234" i="5"/>
  <c r="D202" i="5"/>
  <c r="D170" i="5"/>
  <c r="E135" i="5"/>
  <c r="E103" i="5"/>
  <c r="E71" i="5"/>
  <c r="E39" i="5"/>
  <c r="D135" i="5"/>
  <c r="D103" i="5"/>
  <c r="D71" i="5"/>
  <c r="D39" i="5"/>
  <c r="E138" i="5"/>
  <c r="E106" i="5"/>
  <c r="E74" i="5"/>
  <c r="E42" i="5"/>
  <c r="D138" i="5"/>
  <c r="D106" i="5"/>
  <c r="D74" i="5"/>
  <c r="D42" i="5"/>
  <c r="E264" i="5"/>
  <c r="E226" i="5"/>
  <c r="E184" i="5"/>
  <c r="E142" i="5"/>
  <c r="D225" i="5"/>
  <c r="D183" i="5"/>
  <c r="D5" i="5"/>
  <c r="E225" i="5"/>
  <c r="E183" i="5"/>
  <c r="D268" i="5"/>
  <c r="D224" i="5"/>
  <c r="D182" i="5"/>
  <c r="E137" i="5"/>
  <c r="E93" i="5"/>
  <c r="E51" i="5"/>
  <c r="D137" i="5"/>
  <c r="D93" i="5"/>
  <c r="D51" i="5"/>
  <c r="E140" i="5"/>
  <c r="E96" i="5"/>
  <c r="E54" i="5"/>
  <c r="D140" i="5"/>
  <c r="D96" i="5"/>
  <c r="D54" i="5"/>
  <c r="D12" i="5"/>
  <c r="D13" i="5"/>
  <c r="E234" i="5"/>
  <c r="E192" i="5"/>
  <c r="E150" i="5"/>
  <c r="D233" i="5"/>
  <c r="D191" i="5"/>
  <c r="D149" i="5"/>
  <c r="E233" i="5"/>
  <c r="E191" i="5"/>
  <c r="E149" i="5"/>
  <c r="D232" i="5"/>
  <c r="D190" i="5"/>
  <c r="D148" i="5"/>
  <c r="E101" i="5"/>
  <c r="E59" i="5"/>
  <c r="E17" i="5"/>
  <c r="D101" i="5"/>
  <c r="D59" i="5"/>
  <c r="D17" i="5"/>
  <c r="E104" i="5"/>
  <c r="E62" i="5"/>
  <c r="E20" i="5"/>
  <c r="D104" i="5"/>
  <c r="D62" i="5"/>
  <c r="D20" i="5"/>
  <c r="E5" i="5"/>
  <c r="E232" i="5"/>
  <c r="E190" i="5"/>
  <c r="E146" i="5"/>
  <c r="D231" i="5"/>
  <c r="D189" i="5"/>
  <c r="D145" i="5"/>
  <c r="E231" i="5"/>
  <c r="E189" i="5"/>
  <c r="E145" i="5"/>
  <c r="D230" i="5"/>
  <c r="D188" i="5"/>
  <c r="E141" i="5"/>
  <c r="E99" i="5"/>
  <c r="E57" i="5"/>
  <c r="D141" i="5"/>
  <c r="D99" i="5"/>
  <c r="D57" i="5"/>
  <c r="D146" i="5"/>
  <c r="E102" i="5"/>
  <c r="E60" i="5"/>
  <c r="E16" i="5"/>
  <c r="D102" i="5"/>
  <c r="D60" i="5"/>
  <c r="D18" i="5"/>
  <c r="E2" i="5"/>
  <c r="E240" i="5"/>
  <c r="E198" i="5"/>
  <c r="E154" i="5"/>
  <c r="D239" i="5"/>
  <c r="D197" i="5"/>
  <c r="D153" i="5"/>
  <c r="E239" i="5"/>
  <c r="E197" i="5"/>
  <c r="E153" i="5"/>
  <c r="D238" i="5"/>
  <c r="D196" i="5"/>
  <c r="D152" i="5"/>
  <c r="E107" i="5"/>
  <c r="E65" i="5"/>
  <c r="D65" i="5"/>
  <c r="E24" i="5"/>
  <c r="D7" i="5"/>
  <c r="D53" i="5"/>
  <c r="E14" i="5"/>
  <c r="E196" i="5"/>
  <c r="D195" i="5"/>
  <c r="E195" i="5"/>
  <c r="D194" i="5"/>
  <c r="E63" i="5"/>
  <c r="D63" i="5"/>
  <c r="E66" i="5"/>
  <c r="D66" i="5"/>
  <c r="E174" i="5"/>
  <c r="E257" i="5"/>
  <c r="D214" i="5"/>
  <c r="E41" i="5"/>
  <c r="E128" i="5"/>
  <c r="D86" i="5"/>
  <c r="E224" i="5"/>
  <c r="D181" i="5"/>
  <c r="D264" i="5"/>
  <c r="E91" i="5"/>
  <c r="D49" i="5"/>
  <c r="D136" i="5"/>
  <c r="D11" i="5"/>
  <c r="D221" i="5"/>
  <c r="E177" i="5"/>
  <c r="E131" i="5"/>
  <c r="D89" i="5"/>
  <c r="E48" i="5"/>
  <c r="D8" i="5"/>
  <c r="E144" i="5"/>
  <c r="E229" i="5"/>
  <c r="D184" i="5"/>
  <c r="D21" i="5"/>
  <c r="D100" i="5"/>
  <c r="D129" i="5"/>
  <c r="E88" i="5"/>
  <c r="D46" i="5"/>
  <c r="D117" i="5"/>
  <c r="E78" i="5"/>
  <c r="D36" i="5"/>
  <c r="D223" i="5"/>
  <c r="D91" i="5"/>
  <c r="D263" i="5"/>
  <c r="D131" i="5"/>
  <c r="E186" i="5"/>
  <c r="D142" i="5"/>
  <c r="E132" i="5"/>
  <c r="E120" i="5"/>
  <c r="E164" i="5"/>
  <c r="D163" i="5"/>
  <c r="E163" i="5"/>
  <c r="D162" i="5"/>
  <c r="E31" i="5"/>
  <c r="D31" i="5"/>
  <c r="E34" i="5"/>
  <c r="D34" i="5"/>
  <c r="D257" i="5"/>
  <c r="E215" i="5"/>
  <c r="D172" i="5"/>
  <c r="D125" i="5"/>
  <c r="E86" i="5"/>
  <c r="D44" i="5"/>
  <c r="E182" i="5"/>
  <c r="E265" i="5"/>
  <c r="D222" i="5"/>
  <c r="E49" i="5"/>
  <c r="E136" i="5"/>
  <c r="D94" i="5"/>
  <c r="E222" i="5"/>
  <c r="D177" i="5"/>
  <c r="D262" i="5"/>
  <c r="E89" i="5"/>
  <c r="D45" i="5"/>
  <c r="D134" i="5"/>
  <c r="D9" i="5"/>
  <c r="D229" i="5"/>
  <c r="E185" i="5"/>
  <c r="E139" i="5"/>
  <c r="D110" i="5"/>
  <c r="D14" i="5"/>
  <c r="D85" i="5"/>
  <c r="E46" i="5"/>
  <c r="D6" i="5"/>
  <c r="D75" i="5"/>
  <c r="E36" i="5"/>
  <c r="E6" i="5"/>
  <c r="D33" i="5"/>
  <c r="E4" i="5"/>
  <c r="E228" i="5"/>
  <c r="E227" i="5"/>
  <c r="E95" i="5"/>
  <c r="E98" i="5"/>
  <c r="E216" i="5"/>
  <c r="D256" i="5"/>
  <c r="D41" i="5"/>
  <c r="E11" i="5"/>
  <c r="E133" i="5"/>
  <c r="D10" i="5"/>
  <c r="D176" i="5"/>
  <c r="D48" i="5"/>
  <c r="D228" i="5"/>
  <c r="E43" i="5"/>
  <c r="E33" i="5"/>
  <c r="D78" i="5"/>
  <c r="E260" i="5"/>
  <c r="D259" i="5"/>
  <c r="E259" i="5"/>
  <c r="D258" i="5"/>
  <c r="E127" i="5"/>
  <c r="D127" i="5"/>
  <c r="E130" i="5"/>
  <c r="D130" i="5"/>
  <c r="E258" i="5"/>
  <c r="D215" i="5"/>
  <c r="E173" i="5"/>
  <c r="E125" i="5"/>
  <c r="D83" i="5"/>
  <c r="E44" i="5"/>
  <c r="E12" i="5"/>
  <c r="D265" i="5"/>
  <c r="E223" i="5"/>
  <c r="D180" i="5"/>
  <c r="D133" i="5"/>
  <c r="E94" i="5"/>
  <c r="D52" i="5"/>
  <c r="E178" i="5"/>
  <c r="E263" i="5"/>
  <c r="D220" i="5"/>
  <c r="E45" i="5"/>
  <c r="E134" i="5"/>
  <c r="D92" i="5"/>
  <c r="E230" i="5"/>
  <c r="D185" i="5"/>
  <c r="E143" i="5"/>
  <c r="E97" i="5"/>
  <c r="E53" i="5"/>
  <c r="D16" i="5"/>
  <c r="D43" i="5"/>
  <c r="D132" i="5"/>
  <c r="E13" i="5"/>
  <c r="D120" i="5"/>
  <c r="D227" i="5"/>
  <c r="D226" i="5"/>
  <c r="D95" i="5"/>
  <c r="D98" i="5"/>
  <c r="D173" i="5"/>
  <c r="E83" i="5"/>
  <c r="D128" i="5"/>
  <c r="E181" i="5"/>
  <c r="E52" i="5"/>
  <c r="E221" i="5"/>
  <c r="E92" i="5"/>
  <c r="D143" i="5"/>
  <c r="E254" i="5"/>
  <c r="D88" i="5"/>
  <c r="F4" i="5" l="1"/>
  <c r="G4" i="5" s="1"/>
  <c r="F6" i="5"/>
  <c r="G6" i="5" s="1"/>
  <c r="F36" i="5"/>
  <c r="G36" i="5" s="1"/>
  <c r="F78" i="5"/>
  <c r="G78" i="5" s="1"/>
  <c r="F120" i="5"/>
  <c r="G120" i="5" s="1"/>
  <c r="F33" i="5"/>
  <c r="G33" i="5" s="1"/>
  <c r="F13" i="5"/>
  <c r="G13" i="5" s="1"/>
  <c r="F46" i="5"/>
  <c r="G46" i="5" s="1"/>
  <c r="F88" i="5"/>
  <c r="G88" i="5" s="1"/>
  <c r="F132" i="5"/>
  <c r="G132" i="5" s="1"/>
  <c r="F43" i="5"/>
  <c r="G43" i="5" s="1"/>
  <c r="F14" i="5"/>
  <c r="G14" i="5" s="1"/>
  <c r="F56" i="5"/>
  <c r="G56" i="5" s="1"/>
  <c r="F100" i="5"/>
  <c r="G100" i="5" s="1"/>
  <c r="F53" i="5"/>
  <c r="G53" i="5" s="1"/>
  <c r="F24" i="5"/>
  <c r="G24" i="5" s="1"/>
  <c r="F68" i="5"/>
  <c r="G68" i="5" s="1"/>
  <c r="F110" i="5"/>
  <c r="G110" i="5" s="1"/>
  <c r="F21" i="5"/>
  <c r="G21" i="5" s="1"/>
  <c r="F254" i="5"/>
  <c r="G254" i="5" s="1"/>
  <c r="F65" i="5"/>
  <c r="G65" i="5" s="1"/>
  <c r="F75" i="5"/>
  <c r="G75" i="5" s="1"/>
  <c r="F85" i="5"/>
  <c r="G85" i="5" s="1"/>
  <c r="F97" i="5"/>
  <c r="G97" i="5" s="1"/>
  <c r="F107" i="5"/>
  <c r="G107" i="5" s="1"/>
  <c r="F117" i="5"/>
  <c r="G117" i="5" s="1"/>
  <c r="F129" i="5"/>
  <c r="G129" i="5" s="1"/>
  <c r="F139" i="5"/>
  <c r="G139" i="5" s="1"/>
  <c r="F143" i="5"/>
  <c r="G143" i="5" s="1"/>
  <c r="F153" i="5"/>
  <c r="G153" i="5" s="1"/>
  <c r="F165" i="5"/>
  <c r="G165" i="5" s="1"/>
  <c r="F175" i="5"/>
  <c r="G175" i="5" s="1"/>
  <c r="F185" i="5"/>
  <c r="G185" i="5" s="1"/>
  <c r="F197" i="5"/>
  <c r="G197" i="5" s="1"/>
  <c r="F207" i="5"/>
  <c r="G207" i="5" s="1"/>
  <c r="F217" i="5"/>
  <c r="G217" i="5" s="1"/>
  <c r="F229" i="5"/>
  <c r="G229" i="5" s="1"/>
  <c r="F239" i="5"/>
  <c r="G239" i="5" s="1"/>
  <c r="F249" i="5"/>
  <c r="G249" i="5" s="1"/>
  <c r="F261" i="5"/>
  <c r="G261" i="5" s="1"/>
  <c r="F144" i="5"/>
  <c r="G144" i="5" s="1"/>
  <c r="F154" i="5"/>
  <c r="G154" i="5" s="1"/>
  <c r="F166" i="5"/>
  <c r="G166" i="5" s="1"/>
  <c r="F176" i="5"/>
  <c r="G176" i="5" s="1"/>
  <c r="F186" i="5"/>
  <c r="G186" i="5" s="1"/>
  <c r="F198" i="5"/>
  <c r="G198" i="5" s="1"/>
  <c r="F208" i="5"/>
  <c r="G208" i="5" s="1"/>
  <c r="F218" i="5"/>
  <c r="G218" i="5" s="1"/>
  <c r="F230" i="5"/>
  <c r="G230" i="5" s="1"/>
  <c r="F240" i="5"/>
  <c r="G240" i="5" s="1"/>
  <c r="F250" i="5"/>
  <c r="G250" i="5" s="1"/>
  <c r="F3" i="5"/>
  <c r="G3" i="5" s="1"/>
  <c r="F2" i="5"/>
  <c r="G2" i="5" s="1"/>
  <c r="F8" i="5"/>
  <c r="G8" i="5" s="1"/>
  <c r="F16" i="5"/>
  <c r="G16" i="5" s="1"/>
  <c r="F28" i="5"/>
  <c r="G28" i="5" s="1"/>
  <c r="F38" i="5"/>
  <c r="G38" i="5" s="1"/>
  <c r="F48" i="5"/>
  <c r="G48" i="5" s="1"/>
  <c r="F60" i="5"/>
  <c r="G60" i="5" s="1"/>
  <c r="F70" i="5"/>
  <c r="G70" i="5" s="1"/>
  <c r="F80" i="5"/>
  <c r="G80" i="5" s="1"/>
  <c r="F92" i="5"/>
  <c r="G92" i="5" s="1"/>
  <c r="F102" i="5"/>
  <c r="G102" i="5" s="1"/>
  <c r="F112" i="5"/>
  <c r="G112" i="5" s="1"/>
  <c r="F124" i="5"/>
  <c r="G124" i="5" s="1"/>
  <c r="F134" i="5"/>
  <c r="G134" i="5" s="1"/>
  <c r="F25" i="5"/>
  <c r="G25" i="5" s="1"/>
  <c r="F35" i="5"/>
  <c r="G35" i="5" s="1"/>
  <c r="F45" i="5"/>
  <c r="G45" i="5" s="1"/>
  <c r="F57" i="5"/>
  <c r="G57" i="5" s="1"/>
  <c r="F67" i="5"/>
  <c r="G67" i="5" s="1"/>
  <c r="F77" i="5"/>
  <c r="G77" i="5" s="1"/>
  <c r="F89" i="5"/>
  <c r="G89" i="5" s="1"/>
  <c r="F99" i="5"/>
  <c r="G99" i="5" s="1"/>
  <c r="F109" i="5"/>
  <c r="G109" i="5" s="1"/>
  <c r="F121" i="5"/>
  <c r="G121" i="5" s="1"/>
  <c r="F131" i="5"/>
  <c r="G131" i="5" s="1"/>
  <c r="F141" i="5"/>
  <c r="G141" i="5" s="1"/>
  <c r="F145" i="5"/>
  <c r="G145" i="5" s="1"/>
  <c r="F157" i="5"/>
  <c r="G157" i="5" s="1"/>
  <c r="F167" i="5"/>
  <c r="G167" i="5" s="1"/>
  <c r="F177" i="5"/>
  <c r="G177" i="5" s="1"/>
  <c r="F189" i="5"/>
  <c r="G189" i="5" s="1"/>
  <c r="F199" i="5"/>
  <c r="G199" i="5" s="1"/>
  <c r="F209" i="5"/>
  <c r="G209" i="5" s="1"/>
  <c r="F221" i="5"/>
  <c r="G221" i="5" s="1"/>
  <c r="F231" i="5"/>
  <c r="G231" i="5" s="1"/>
  <c r="F241" i="5"/>
  <c r="G241" i="5" s="1"/>
  <c r="F253" i="5"/>
  <c r="G253" i="5" s="1"/>
  <c r="F263" i="5"/>
  <c r="G263" i="5" s="1"/>
  <c r="F146" i="5"/>
  <c r="G146" i="5" s="1"/>
  <c r="F158" i="5"/>
  <c r="G158" i="5" s="1"/>
  <c r="F168" i="5"/>
  <c r="G168" i="5" s="1"/>
  <c r="F178" i="5"/>
  <c r="G178" i="5" s="1"/>
  <c r="F190" i="5"/>
  <c r="G190" i="5" s="1"/>
  <c r="F200" i="5"/>
  <c r="G200" i="5" s="1"/>
  <c r="F210" i="5"/>
  <c r="G210" i="5" s="1"/>
  <c r="F222" i="5"/>
  <c r="G222" i="5" s="1"/>
  <c r="F232" i="5"/>
  <c r="G232" i="5" s="1"/>
  <c r="F242" i="5"/>
  <c r="G242" i="5" s="1"/>
  <c r="F7" i="5"/>
  <c r="G7" i="5" s="1"/>
  <c r="F5" i="5"/>
  <c r="G5" i="5" s="1"/>
  <c r="F10" i="5"/>
  <c r="G10" i="5" s="1"/>
  <c r="F20" i="5"/>
  <c r="G20" i="5" s="1"/>
  <c r="F30" i="5"/>
  <c r="G30" i="5" s="1"/>
  <c r="F40" i="5"/>
  <c r="G40" i="5" s="1"/>
  <c r="F52" i="5"/>
  <c r="G52" i="5" s="1"/>
  <c r="F62" i="5"/>
  <c r="G62" i="5" s="1"/>
  <c r="F72" i="5"/>
  <c r="G72" i="5" s="1"/>
  <c r="F84" i="5"/>
  <c r="G84" i="5" s="1"/>
  <c r="F94" i="5"/>
  <c r="G94" i="5" s="1"/>
  <c r="F104" i="5"/>
  <c r="G104" i="5" s="1"/>
  <c r="F116" i="5"/>
  <c r="G116" i="5" s="1"/>
  <c r="F126" i="5"/>
  <c r="G126" i="5" s="1"/>
  <c r="F136" i="5"/>
  <c r="G136" i="5" s="1"/>
  <c r="F17" i="5"/>
  <c r="G17" i="5" s="1"/>
  <c r="F27" i="5"/>
  <c r="G27" i="5" s="1"/>
  <c r="F37" i="5"/>
  <c r="G37" i="5" s="1"/>
  <c r="F49" i="5"/>
  <c r="G49" i="5" s="1"/>
  <c r="F59" i="5"/>
  <c r="G59" i="5" s="1"/>
  <c r="F69" i="5"/>
  <c r="G69" i="5" s="1"/>
  <c r="F81" i="5"/>
  <c r="G81" i="5" s="1"/>
  <c r="F91" i="5"/>
  <c r="G91" i="5" s="1"/>
  <c r="F101" i="5"/>
  <c r="G101" i="5" s="1"/>
  <c r="F113" i="5"/>
  <c r="G113" i="5" s="1"/>
  <c r="F123" i="5"/>
  <c r="G123" i="5" s="1"/>
  <c r="F133" i="5"/>
  <c r="G133" i="5" s="1"/>
  <c r="F149" i="5"/>
  <c r="G149" i="5" s="1"/>
  <c r="F159" i="5"/>
  <c r="G159" i="5" s="1"/>
  <c r="F169" i="5"/>
  <c r="G169" i="5" s="1"/>
  <c r="F181" i="5"/>
  <c r="G181" i="5" s="1"/>
  <c r="F191" i="5"/>
  <c r="G191" i="5" s="1"/>
  <c r="F201" i="5"/>
  <c r="G201" i="5" s="1"/>
  <c r="F213" i="5"/>
  <c r="G213" i="5" s="1"/>
  <c r="F223" i="5"/>
  <c r="G223" i="5" s="1"/>
  <c r="F233" i="5"/>
  <c r="G233" i="5" s="1"/>
  <c r="F245" i="5"/>
  <c r="G245" i="5" s="1"/>
  <c r="F255" i="5"/>
  <c r="G255" i="5" s="1"/>
  <c r="F265" i="5"/>
  <c r="G265" i="5" s="1"/>
  <c r="F150" i="5"/>
  <c r="G150" i="5" s="1"/>
  <c r="F160" i="5"/>
  <c r="G160" i="5" s="1"/>
  <c r="F170" i="5"/>
  <c r="G170" i="5" s="1"/>
  <c r="F182" i="5"/>
  <c r="G182" i="5" s="1"/>
  <c r="F192" i="5"/>
  <c r="G192" i="5" s="1"/>
  <c r="F202" i="5"/>
  <c r="G202" i="5" s="1"/>
  <c r="F214" i="5"/>
  <c r="G214" i="5" s="1"/>
  <c r="F224" i="5"/>
  <c r="G224" i="5" s="1"/>
  <c r="F234" i="5"/>
  <c r="G234" i="5" s="1"/>
  <c r="F246" i="5"/>
  <c r="G246" i="5" s="1"/>
  <c r="F256" i="5"/>
  <c r="G256" i="5" s="1"/>
  <c r="F11" i="5"/>
  <c r="G11" i="5" s="1"/>
  <c r="F9" i="5"/>
  <c r="G9" i="5" s="1"/>
  <c r="F12" i="5"/>
  <c r="G12" i="5" s="1"/>
  <c r="F22" i="5"/>
  <c r="G22" i="5" s="1"/>
  <c r="F32" i="5"/>
  <c r="G32" i="5" s="1"/>
  <c r="F44" i="5"/>
  <c r="G44" i="5" s="1"/>
  <c r="F54" i="5"/>
  <c r="G54" i="5" s="1"/>
  <c r="F64" i="5"/>
  <c r="G64" i="5" s="1"/>
  <c r="F76" i="5"/>
  <c r="G76" i="5" s="1"/>
  <c r="F86" i="5"/>
  <c r="G86" i="5" s="1"/>
  <c r="F96" i="5"/>
  <c r="G96" i="5" s="1"/>
  <c r="F108" i="5"/>
  <c r="G108" i="5" s="1"/>
  <c r="F118" i="5"/>
  <c r="G118" i="5" s="1"/>
  <c r="F128" i="5"/>
  <c r="G128" i="5" s="1"/>
  <c r="F140" i="5"/>
  <c r="G140" i="5" s="1"/>
  <c r="F19" i="5"/>
  <c r="G19" i="5" s="1"/>
  <c r="F29" i="5"/>
  <c r="G29" i="5" s="1"/>
  <c r="F41" i="5"/>
  <c r="G41" i="5" s="1"/>
  <c r="F51" i="5"/>
  <c r="G51" i="5" s="1"/>
  <c r="F61" i="5"/>
  <c r="G61" i="5" s="1"/>
  <c r="F73" i="5"/>
  <c r="G73" i="5" s="1"/>
  <c r="F83" i="5"/>
  <c r="G83" i="5" s="1"/>
  <c r="F93" i="5"/>
  <c r="G93" i="5" s="1"/>
  <c r="F105" i="5"/>
  <c r="G105" i="5" s="1"/>
  <c r="F115" i="5"/>
  <c r="G115" i="5" s="1"/>
  <c r="F125" i="5"/>
  <c r="G125" i="5" s="1"/>
  <c r="F137" i="5"/>
  <c r="G137" i="5" s="1"/>
  <c r="F151" i="5"/>
  <c r="G151" i="5" s="1"/>
  <c r="F161" i="5"/>
  <c r="G161" i="5" s="1"/>
  <c r="F173" i="5"/>
  <c r="G173" i="5" s="1"/>
  <c r="F183" i="5"/>
  <c r="G183" i="5" s="1"/>
  <c r="F193" i="5"/>
  <c r="G193" i="5" s="1"/>
  <c r="F205" i="5"/>
  <c r="G205" i="5" s="1"/>
  <c r="F215" i="5"/>
  <c r="G215" i="5" s="1"/>
  <c r="F225" i="5"/>
  <c r="G225" i="5" s="1"/>
  <c r="F237" i="5"/>
  <c r="G237" i="5" s="1"/>
  <c r="F247" i="5"/>
  <c r="G247" i="5" s="1"/>
  <c r="F257" i="5"/>
  <c r="G257" i="5" s="1"/>
  <c r="F142" i="5"/>
  <c r="G142" i="5" s="1"/>
  <c r="F152" i="5"/>
  <c r="G152" i="5" s="1"/>
  <c r="F162" i="5"/>
  <c r="G162" i="5" s="1"/>
  <c r="F174" i="5"/>
  <c r="G174" i="5" s="1"/>
  <c r="F184" i="5"/>
  <c r="G184" i="5" s="1"/>
  <c r="F194" i="5"/>
  <c r="G194" i="5" s="1"/>
  <c r="F206" i="5"/>
  <c r="G206" i="5" s="1"/>
  <c r="F216" i="5"/>
  <c r="G216" i="5" s="1"/>
  <c r="F226" i="5"/>
  <c r="G226" i="5" s="1"/>
  <c r="F238" i="5"/>
  <c r="G238" i="5" s="1"/>
  <c r="F248" i="5"/>
  <c r="G248" i="5" s="1"/>
  <c r="F258" i="5"/>
  <c r="G258" i="5" s="1"/>
  <c r="F264" i="5"/>
  <c r="G264" i="5" s="1"/>
  <c r="F266" i="5"/>
  <c r="G266" i="5" s="1"/>
  <c r="F18" i="5"/>
  <c r="G18" i="5" s="1"/>
  <c r="F26" i="5"/>
  <c r="G26" i="5" s="1"/>
  <c r="F34" i="5"/>
  <c r="G34" i="5" s="1"/>
  <c r="F42" i="5"/>
  <c r="G42" i="5" s="1"/>
  <c r="F50" i="5"/>
  <c r="G50" i="5" s="1"/>
  <c r="F58" i="5"/>
  <c r="G58" i="5" s="1"/>
  <c r="F66" i="5"/>
  <c r="G66" i="5" s="1"/>
  <c r="F74" i="5"/>
  <c r="G74" i="5" s="1"/>
  <c r="F82" i="5"/>
  <c r="G82" i="5" s="1"/>
  <c r="F90" i="5"/>
  <c r="G90" i="5" s="1"/>
  <c r="F98" i="5"/>
  <c r="G98" i="5" s="1"/>
  <c r="F106" i="5"/>
  <c r="G106" i="5" s="1"/>
  <c r="F114" i="5"/>
  <c r="G114" i="5" s="1"/>
  <c r="F122" i="5"/>
  <c r="G122" i="5" s="1"/>
  <c r="F130" i="5"/>
  <c r="G130" i="5" s="1"/>
  <c r="F138" i="5"/>
  <c r="G138" i="5" s="1"/>
  <c r="F15" i="5"/>
  <c r="G15" i="5" s="1"/>
  <c r="F23" i="5"/>
  <c r="G23" i="5" s="1"/>
  <c r="F31" i="5"/>
  <c r="G31" i="5" s="1"/>
  <c r="F39" i="5"/>
  <c r="G39" i="5" s="1"/>
  <c r="F47" i="5"/>
  <c r="G47" i="5" s="1"/>
  <c r="F55" i="5"/>
  <c r="G55" i="5" s="1"/>
  <c r="F63" i="5"/>
  <c r="G63" i="5" s="1"/>
  <c r="F71" i="5"/>
  <c r="G71" i="5" s="1"/>
  <c r="F79" i="5"/>
  <c r="G79" i="5" s="1"/>
  <c r="F87" i="5"/>
  <c r="G87" i="5" s="1"/>
  <c r="F95" i="5"/>
  <c r="G95" i="5" s="1"/>
  <c r="F103" i="5"/>
  <c r="G103" i="5" s="1"/>
  <c r="F111" i="5"/>
  <c r="G111" i="5" s="1"/>
  <c r="F119" i="5"/>
  <c r="G119" i="5" s="1"/>
  <c r="F127" i="5"/>
  <c r="G127" i="5" s="1"/>
  <c r="F135" i="5"/>
  <c r="G135" i="5" s="1"/>
  <c r="F147" i="5"/>
  <c r="G147" i="5" s="1"/>
  <c r="F155" i="5"/>
  <c r="G155" i="5" s="1"/>
  <c r="F163" i="5"/>
  <c r="G163" i="5" s="1"/>
  <c r="F171" i="5"/>
  <c r="G171" i="5" s="1"/>
  <c r="F179" i="5"/>
  <c r="G179" i="5" s="1"/>
  <c r="F187" i="5"/>
  <c r="G187" i="5" s="1"/>
  <c r="F195" i="5"/>
  <c r="G195" i="5" s="1"/>
  <c r="F203" i="5"/>
  <c r="G203" i="5" s="1"/>
  <c r="F211" i="5"/>
  <c r="G211" i="5" s="1"/>
  <c r="F219" i="5"/>
  <c r="G219" i="5" s="1"/>
  <c r="F227" i="5"/>
  <c r="G227" i="5" s="1"/>
  <c r="F235" i="5"/>
  <c r="G235" i="5" s="1"/>
  <c r="F243" i="5"/>
  <c r="G243" i="5" s="1"/>
  <c r="F251" i="5"/>
  <c r="G251" i="5" s="1"/>
  <c r="F259" i="5"/>
  <c r="G259" i="5" s="1"/>
  <c r="F267" i="5"/>
  <c r="G267" i="5" s="1"/>
  <c r="F148" i="5"/>
  <c r="G148" i="5" s="1"/>
  <c r="F156" i="5"/>
  <c r="G156" i="5" s="1"/>
  <c r="F164" i="5"/>
  <c r="G164" i="5" s="1"/>
  <c r="F172" i="5"/>
  <c r="G172" i="5" s="1"/>
  <c r="F180" i="5"/>
  <c r="G180" i="5" s="1"/>
  <c r="F188" i="5"/>
  <c r="G188" i="5" s="1"/>
  <c r="F196" i="5"/>
  <c r="G196" i="5" s="1"/>
  <c r="F204" i="5"/>
  <c r="G204" i="5" s="1"/>
  <c r="F212" i="5"/>
  <c r="G212" i="5" s="1"/>
  <c r="F220" i="5"/>
  <c r="G220" i="5" s="1"/>
  <c r="F228" i="5"/>
  <c r="G228" i="5" s="1"/>
  <c r="F236" i="5"/>
  <c r="G236" i="5" s="1"/>
  <c r="F244" i="5"/>
  <c r="G244" i="5" s="1"/>
  <c r="F252" i="5"/>
  <c r="G252" i="5" s="1"/>
  <c r="F260" i="5"/>
  <c r="G260" i="5" s="1"/>
  <c r="F268" i="5"/>
  <c r="G268" i="5" s="1"/>
  <c r="F262" i="5"/>
  <c r="G262" i="5" s="1"/>
</calcChain>
</file>

<file path=xl/sharedStrings.xml><?xml version="1.0" encoding="utf-8"?>
<sst xmlns="http://schemas.openxmlformats.org/spreadsheetml/2006/main" count="4487" uniqueCount="346">
  <si>
    <t>На 1 июня 2020 г.</t>
  </si>
  <si>
    <t>Код аналит</t>
  </si>
  <si>
    <t>Код КОСГУ</t>
  </si>
  <si>
    <t>Субсидия на выполнение государственного задания</t>
  </si>
  <si>
    <t>Субсидия на иные цели</t>
  </si>
  <si>
    <t>Средства от иной приносящей доход деятельности</t>
  </si>
  <si>
    <t>Поступления по обязательному медицинскому страхованию</t>
  </si>
  <si>
    <t>Наименование показателя</t>
  </si>
  <si>
    <t>Утвержден ПФХД</t>
  </si>
  <si>
    <t>Кассовые расходы</t>
  </si>
  <si>
    <t>Возвраты прошлых лет</t>
  </si>
  <si>
    <t>Принятые обязательства</t>
  </si>
  <si>
    <t>Денежные обязательства</t>
  </si>
  <si>
    <t>2_1</t>
  </si>
  <si>
    <t>4_1</t>
  </si>
  <si>
    <t>8_1</t>
  </si>
  <si>
    <t>12_1</t>
  </si>
  <si>
    <t>16_1</t>
  </si>
  <si>
    <t>20_1</t>
  </si>
  <si>
    <t>Остаток на начало года\ Возврат остатков прошлых лет</t>
  </si>
  <si>
    <t>Х</t>
  </si>
  <si>
    <t>Поступление авансов в текущем году по обязательствам будущих периодов</t>
  </si>
  <si>
    <t>Поступления, всего</t>
  </si>
  <si>
    <t>Поступления доходов, всего</t>
  </si>
  <si>
    <t>1ХХ</t>
  </si>
  <si>
    <t>в том числе :</t>
  </si>
  <si>
    <t>Доходы от собственности</t>
  </si>
  <si>
    <t>12Х</t>
  </si>
  <si>
    <t>доходы от операционной аренды</t>
  </si>
  <si>
    <t>доходы от финансовой аренды</t>
  </si>
  <si>
    <t>платежи при пользовании природными ресурсами</t>
  </si>
  <si>
    <t>проценты по депозитам, остаткам денежных средств</t>
  </si>
  <si>
    <t>проценты по предоставленным заимствованиям</t>
  </si>
  <si>
    <t>проценты по иным финансовым инструментам</t>
  </si>
  <si>
    <t>дивиденды от объектов инвестирования</t>
  </si>
  <si>
    <t>доходы от предоставления неисключительных прав</t>
  </si>
  <si>
    <t>иные доходы от собственности</t>
  </si>
  <si>
    <t>Доходы от оказания платных услуг</t>
  </si>
  <si>
    <t>13Х</t>
  </si>
  <si>
    <t>доходы от оказания платных услуг (работ)</t>
  </si>
  <si>
    <t>доходы от оказания услуг (работ) по программе ОМС</t>
  </si>
  <si>
    <t>плата за предоставление информации из гос. реестров</t>
  </si>
  <si>
    <t>доходы от компенсации затрат</t>
  </si>
  <si>
    <t>доходы по условным арендным платежам</t>
  </si>
  <si>
    <t>доходы от возврата деб. задолженности прошлых лет</t>
  </si>
  <si>
    <t>Доходы от сумм принудительного изъятия</t>
  </si>
  <si>
    <t>14Х</t>
  </si>
  <si>
    <t>доходы от штрафов за нарушение условий контрактов</t>
  </si>
  <si>
    <t>доходы от штрафных санкций  по долг. обяз.</t>
  </si>
  <si>
    <t>страховые возмещения</t>
  </si>
  <si>
    <t>возмещение ущерба имуществу</t>
  </si>
  <si>
    <t>прочие доходы от сумм принудительного изъятия</t>
  </si>
  <si>
    <t>Безвозмездные денежные поступления</t>
  </si>
  <si>
    <t>15Х</t>
  </si>
  <si>
    <t>поступления текущего характера на иные цели</t>
  </si>
  <si>
    <t xml:space="preserve">поступления текущего характера от иных резидентов </t>
  </si>
  <si>
    <t>поступления капитального характера на иные цели</t>
  </si>
  <si>
    <t>162</t>
  </si>
  <si>
    <t xml:space="preserve">поступления капитал. характера от иных резидентов </t>
  </si>
  <si>
    <t>165</t>
  </si>
  <si>
    <t>Прочие доходы</t>
  </si>
  <si>
    <t>18Х</t>
  </si>
  <si>
    <t>невыясненные поступления</t>
  </si>
  <si>
    <t>иные доходы</t>
  </si>
  <si>
    <t>Доходы от реализации основных средств</t>
  </si>
  <si>
    <t>Доходы от реализации материальных запасов</t>
  </si>
  <si>
    <t>44Х</t>
  </si>
  <si>
    <t xml:space="preserve">доходы от лекарственных препаратов </t>
  </si>
  <si>
    <t>доходы от продуктов питания</t>
  </si>
  <si>
    <t>доходы от горюче-смазочных материалов</t>
  </si>
  <si>
    <t>доходы от строительных материалов</t>
  </si>
  <si>
    <t>доходы от мягкого инвентаря</t>
  </si>
  <si>
    <t>доходы от прочих оборотных мат. запасов</t>
  </si>
  <si>
    <t>доходы от  мат. запасов для целей кап. вложений</t>
  </si>
  <si>
    <t>доходы от прочих МЗ однократного применения</t>
  </si>
  <si>
    <t>449</t>
  </si>
  <si>
    <t>Поступления за счет источников дефицита, всего</t>
  </si>
  <si>
    <t>510</t>
  </si>
  <si>
    <t>Выбытия, всего</t>
  </si>
  <si>
    <t>Расходы, всего</t>
  </si>
  <si>
    <t>Фонд оплаты труда учреждений</t>
  </si>
  <si>
    <t>Заработная плата, всего</t>
  </si>
  <si>
    <t xml:space="preserve">на повышение оплаты труда </t>
  </si>
  <si>
    <t>соц. пособия и комп. персоналу в денежной форме</t>
  </si>
  <si>
    <t>Иные выплаты персоналу учреждений</t>
  </si>
  <si>
    <t>Прочие несоц. выплаты персоналу в денежной форме</t>
  </si>
  <si>
    <t>компенсации расходов несоц. выплат в натур. форме</t>
  </si>
  <si>
    <t>возмещ. расход. за исп. лич. транспорта в служеб. целях</t>
  </si>
  <si>
    <t>возмещения расходов по служебным командировкам</t>
  </si>
  <si>
    <t>компенсации персоналу в денежной форме</t>
  </si>
  <si>
    <t>комп. стоимости путевок сотрудникам и их детя</t>
  </si>
  <si>
    <t>267</t>
  </si>
  <si>
    <t>Иные выплаты, для вып. отдельных полномочий</t>
  </si>
  <si>
    <t>комп.расх. на проезд и прож. спортсменам и студентам</t>
  </si>
  <si>
    <t>226</t>
  </si>
  <si>
    <t>иные расходы, для вып. отдельных полномочий</t>
  </si>
  <si>
    <t>Взносы на выплаты по оплате труда</t>
  </si>
  <si>
    <t>Начисления на выплаты по оплате труда</t>
  </si>
  <si>
    <t>прочие работы, услуги в части обеспечения мер</t>
  </si>
  <si>
    <t xml:space="preserve">взносы по ОСС с компенсации при увольнении </t>
  </si>
  <si>
    <t>материальные запасы в части обеспечения мер</t>
  </si>
  <si>
    <t>приобретение спецодежды в части обеспечения мер</t>
  </si>
  <si>
    <t>345</t>
  </si>
  <si>
    <t>основные средства в части обеспечения мер</t>
  </si>
  <si>
    <t>Закупка товаров, работ, услуг в целях кап. рем.</t>
  </si>
  <si>
    <t>работы, услуги по капитальному ремонту</t>
  </si>
  <si>
    <t>прочие работы, услуги в целях капитального ремонта</t>
  </si>
  <si>
    <t>услуги, раб. для целей кап. ремонта имущества</t>
  </si>
  <si>
    <t>228</t>
  </si>
  <si>
    <t>приобретение ОС в целях капитального ремонта</t>
  </si>
  <si>
    <t>310</t>
  </si>
  <si>
    <t>приобретение строительных мат. целях кап. ремонта</t>
  </si>
  <si>
    <t>344</t>
  </si>
  <si>
    <t>приобретение прочих оборот. мат. целях кап. ремонта</t>
  </si>
  <si>
    <t>346</t>
  </si>
  <si>
    <t xml:space="preserve">Прочая закупка товаров, работ и услуг </t>
  </si>
  <si>
    <t>Закупка пищевых продуктов для выдачи их персоналу</t>
  </si>
  <si>
    <t>214244</t>
  </si>
  <si>
    <t>214</t>
  </si>
  <si>
    <t>Услуги связи</t>
  </si>
  <si>
    <t>транспортные услуги</t>
  </si>
  <si>
    <t>Коммунальные услуги, всего</t>
  </si>
  <si>
    <t>отопление</t>
  </si>
  <si>
    <t>газ</t>
  </si>
  <si>
    <t>электроэнергия</t>
  </si>
  <si>
    <t>водоснабжение</t>
  </si>
  <si>
    <t>договора ГПХ с кочегарами и истопниками</t>
  </si>
  <si>
    <t>прочие</t>
  </si>
  <si>
    <t>котельно-печное (твердое) топливо</t>
  </si>
  <si>
    <t>Арендная плата за пользование имуществом</t>
  </si>
  <si>
    <t>работы, услуги по содержанию имущества, всего</t>
  </si>
  <si>
    <t>текущий ремонт оборудования</t>
  </si>
  <si>
    <t>текущий ремонт помещений</t>
  </si>
  <si>
    <t>вывоз мусора</t>
  </si>
  <si>
    <t>содержание в чистоте имущества</t>
  </si>
  <si>
    <t>противопожарные меропр., связанные с содерж. имущ.</t>
  </si>
  <si>
    <t>прочие работы, услуги, всего</t>
  </si>
  <si>
    <t>организация питания</t>
  </si>
  <si>
    <t>договора гражданско-правового характера</t>
  </si>
  <si>
    <t>на медицинские осмотры</t>
  </si>
  <si>
    <t>на охрану объекта</t>
  </si>
  <si>
    <t>на противопож. меропр. не связанные с содерж. имущ.</t>
  </si>
  <si>
    <t>на услуги консультантов</t>
  </si>
  <si>
    <t>на информатизацию</t>
  </si>
  <si>
    <t>прочее</t>
  </si>
  <si>
    <t xml:space="preserve">Страхование </t>
  </si>
  <si>
    <t>227</t>
  </si>
  <si>
    <t>Услуги, работы для целей капитальных вложений</t>
  </si>
  <si>
    <t xml:space="preserve">Арендная плата за пользование земельными участками </t>
  </si>
  <si>
    <t>229</t>
  </si>
  <si>
    <t>Увеличение стоимости основных средств</t>
  </si>
  <si>
    <t>Увеличение стоимости нематериальных активов</t>
  </si>
  <si>
    <t>320</t>
  </si>
  <si>
    <t>увеличение стоимости материальных запасов, всего</t>
  </si>
  <si>
    <t>питание</t>
  </si>
  <si>
    <t>медик.и пер.,изд. мед.назн., хим.реакт, и проч. расход. мат.</t>
  </si>
  <si>
    <t>медикаменты и перевязочные средства</t>
  </si>
  <si>
    <t>Прочие расходные материалы мед.назначения</t>
  </si>
  <si>
    <t>хим.реактивы</t>
  </si>
  <si>
    <t xml:space="preserve"> расходные материалы мед. назначения</t>
  </si>
  <si>
    <t>изделия мед.назначения</t>
  </si>
  <si>
    <t>хим.посуда</t>
  </si>
  <si>
    <t xml:space="preserve">медицинский инструментарий </t>
  </si>
  <si>
    <t>гсм</t>
  </si>
  <si>
    <t>мягкий инвентарь</t>
  </si>
  <si>
    <t>строительные материалы</t>
  </si>
  <si>
    <t>запасные части</t>
  </si>
  <si>
    <t>прочие материалы однократного применения</t>
  </si>
  <si>
    <t>материальные запасы для целей капитальных вложений</t>
  </si>
  <si>
    <t>347</t>
  </si>
  <si>
    <t>Пособия, комп. и иные соц. выплаты гражданам</t>
  </si>
  <si>
    <t>пособия по социальной помощи населению</t>
  </si>
  <si>
    <t>комп. выплаты по социальной помощи населению</t>
  </si>
  <si>
    <t>263</t>
  </si>
  <si>
    <t xml:space="preserve">выплата среднемес. зар. на период трудоустройства </t>
  </si>
  <si>
    <t>264</t>
  </si>
  <si>
    <t>выплата пособия родственникам бывшего сотрудника</t>
  </si>
  <si>
    <t>265</t>
  </si>
  <si>
    <t xml:space="preserve">доп. компенсация в размере среднего заработка </t>
  </si>
  <si>
    <t>266</t>
  </si>
  <si>
    <t>Приобретение  в целях их социального обеспечения</t>
  </si>
  <si>
    <t xml:space="preserve"> компенсация расходов в части оплаты мед. помощи</t>
  </si>
  <si>
    <t xml:space="preserve"> комп. расх. за мат. цен. в части оплаты мед. помощи</t>
  </si>
  <si>
    <t xml:space="preserve">медикаменты в целях соц. обеспечения </t>
  </si>
  <si>
    <t xml:space="preserve">материальных ценностей в целях соц. обеспечения </t>
  </si>
  <si>
    <t>Степендии</t>
  </si>
  <si>
    <t>расходы на социальную поддержку учащихся</t>
  </si>
  <si>
    <t>на оплату степендий</t>
  </si>
  <si>
    <t>Строительство (реконструкция) недвижимого имущества</t>
  </si>
  <si>
    <t>приобретение ОС для строительства/реконструкции</t>
  </si>
  <si>
    <t>услуги, работы для строительства/реконструкции</t>
  </si>
  <si>
    <t xml:space="preserve">Исполнение судебных актов РФ </t>
  </si>
  <si>
    <t xml:space="preserve">исполнение судебных актов </t>
  </si>
  <si>
    <t>возмещение судебных издержек в части гос. пошлины</t>
  </si>
  <si>
    <t>291</t>
  </si>
  <si>
    <t>исп. судеб. актов по уплате штрафов, пеней  сборов</t>
  </si>
  <si>
    <t>292</t>
  </si>
  <si>
    <t>исполнение судебных актов за наруш. закона о закупках</t>
  </si>
  <si>
    <t>исполнение судебных актов по другим эконом. санкциям</t>
  </si>
  <si>
    <t>исполнение судебных актов по юридическим лицам</t>
  </si>
  <si>
    <t>Уплата налога на имущество и земельного налога</t>
  </si>
  <si>
    <t>земельный налог</t>
  </si>
  <si>
    <t>налог на имущество</t>
  </si>
  <si>
    <t>Уплата прочих налогов, сборов</t>
  </si>
  <si>
    <t>транспортный налог</t>
  </si>
  <si>
    <t xml:space="preserve">прочие налоги, сборы </t>
  </si>
  <si>
    <t>Уплата иных платежей</t>
  </si>
  <si>
    <t xml:space="preserve">иные расходы ( штрафы,пени) </t>
  </si>
  <si>
    <t xml:space="preserve"> плата за негативное воздействие на окружающую среду</t>
  </si>
  <si>
    <t>иные платежи по налогам, пошлинам и сборам</t>
  </si>
  <si>
    <t>иные платежи в части штрафов</t>
  </si>
  <si>
    <t>иные платежи в части нарушения закона о закупках</t>
  </si>
  <si>
    <t>иные платежи текущего характера физическим лицам</t>
  </si>
  <si>
    <t>иные платежи текущего характера юридическим лицам</t>
  </si>
  <si>
    <t>Выбытия за счет источников дефицита бюджета, всего</t>
  </si>
  <si>
    <t>610</t>
  </si>
  <si>
    <t>Справочно (дублирует показатели формы) :</t>
  </si>
  <si>
    <t>Расходы всего по всем косгу, всего</t>
  </si>
  <si>
    <t>ХХХ</t>
  </si>
  <si>
    <t>Оплата , нач. на выпл., проч. несоц. выпл., всего</t>
  </si>
  <si>
    <t>Заработная плата</t>
  </si>
  <si>
    <t>211</t>
  </si>
  <si>
    <t>Прочие выплаты</t>
  </si>
  <si>
    <t>212</t>
  </si>
  <si>
    <t>213</t>
  </si>
  <si>
    <t>Прочие несоц. выплаты персоналу в натуральной форме</t>
  </si>
  <si>
    <t>Оплата работ,услуг, всего</t>
  </si>
  <si>
    <t xml:space="preserve"> Услуги связи</t>
  </si>
  <si>
    <t>221</t>
  </si>
  <si>
    <t>Транспортные услуги, всего</t>
  </si>
  <si>
    <t>Коммунальные услуги</t>
  </si>
  <si>
    <t>223</t>
  </si>
  <si>
    <t xml:space="preserve"> Арендная плата</t>
  </si>
  <si>
    <t>224</t>
  </si>
  <si>
    <t>Работы, услуги по содержанию имущества, всего</t>
  </si>
  <si>
    <t>Прочие работы, услуги, всего</t>
  </si>
  <si>
    <t>Арендная плата за пользование земельными участками</t>
  </si>
  <si>
    <t>Пособия по социальной помощи населению</t>
  </si>
  <si>
    <t>26Х</t>
  </si>
  <si>
    <t>Пенс., пособ. и выпл. по пен., соц. и мед. страх. населения</t>
  </si>
  <si>
    <t>261</t>
  </si>
  <si>
    <t>Пособия по соц. помощи населению в денежной форме</t>
  </si>
  <si>
    <t>Пособия по соц. помощи нас. в натуральной форме</t>
  </si>
  <si>
    <t>Пенсии, пособия, бывшим работникам</t>
  </si>
  <si>
    <t>Пос.по соц. помощи, выпл. бывшим работ. в нат. форме</t>
  </si>
  <si>
    <t>Соц. пособия и компенсации персоналу в денежной форме</t>
  </si>
  <si>
    <t>Соц. компенсации персоналу в натуральной форме</t>
  </si>
  <si>
    <t>Прочие расходы всего</t>
  </si>
  <si>
    <t>29Х</t>
  </si>
  <si>
    <t>Налоги, пошлины и сборы</t>
  </si>
  <si>
    <t>Штрафы за нарушение закона о налогах и сборах</t>
  </si>
  <si>
    <t>Штрафы за нарушение законодательства о закупках</t>
  </si>
  <si>
    <t>Штрафные санкции по долговым обязательствам</t>
  </si>
  <si>
    <t>Другие экономические санкции</t>
  </si>
  <si>
    <t>Иные выплаты текущего характера физическим лицам</t>
  </si>
  <si>
    <t>Иные выплаты текущего характера организациям</t>
  </si>
  <si>
    <t>Иные выплаты капитального характера физ. лицам</t>
  </si>
  <si>
    <t>298</t>
  </si>
  <si>
    <t>Иные выплаты капитального характера организациям</t>
  </si>
  <si>
    <t>299</t>
  </si>
  <si>
    <t>Увеличение нефинансовых активов, всего</t>
  </si>
  <si>
    <t>3ХХ</t>
  </si>
  <si>
    <t>Увеличение стоимости основных средств, итого</t>
  </si>
  <si>
    <t>Увеличение стоимости нематериальных активов, итого</t>
  </si>
  <si>
    <t>Увеличение стоимости материальных запасов, итого</t>
  </si>
  <si>
    <t>34Х</t>
  </si>
  <si>
    <t>Лекарственные препараты и материалов, в мед. целях</t>
  </si>
  <si>
    <t>Продукты питания</t>
  </si>
  <si>
    <t>Горюче-смазочные материалы</t>
  </si>
  <si>
    <t>Строительные материалы</t>
  </si>
  <si>
    <t>Мягкий инвентарь</t>
  </si>
  <si>
    <t>Прочие оборотные запасы материальные запасы</t>
  </si>
  <si>
    <t>Материальные запасы для целей капитальных вложений</t>
  </si>
  <si>
    <t>Прочие материальные запасы однократного применения</t>
  </si>
  <si>
    <t>Сумма изменения остатка денежных средств</t>
  </si>
  <si>
    <t>510-610</t>
  </si>
  <si>
    <t>5ХХ</t>
  </si>
  <si>
    <t>За счет поступлений денежных средств, всего</t>
  </si>
  <si>
    <t>За счет текущих поступлений доходов</t>
  </si>
  <si>
    <t>510_100</t>
  </si>
  <si>
    <t>За счет текущих возвратов расходов</t>
  </si>
  <si>
    <t>510_200</t>
  </si>
  <si>
    <t>Поступления источников дефицита бюджета, всего</t>
  </si>
  <si>
    <t>510_550</t>
  </si>
  <si>
    <t>Поступление возвращенного ост. субсидий прошлых лет</t>
  </si>
  <si>
    <t>510_511</t>
  </si>
  <si>
    <t>Поступления за счет возврата расходов прошлых лет</t>
  </si>
  <si>
    <t>510_512</t>
  </si>
  <si>
    <t>Поступления за счет возврата залоговых сумм</t>
  </si>
  <si>
    <t>510_513</t>
  </si>
  <si>
    <t>Поступления со счета 30404000</t>
  </si>
  <si>
    <t>510_514</t>
  </si>
  <si>
    <t>Поступления со счета 30406000</t>
  </si>
  <si>
    <t>510_515</t>
  </si>
  <si>
    <t>Прочие поступления источников дефицита бюджета</t>
  </si>
  <si>
    <t>510_516</t>
  </si>
  <si>
    <t>За счет выбытий денежных средств, всего</t>
  </si>
  <si>
    <t>За счет возвратов текущих доходов</t>
  </si>
  <si>
    <t>610_100</t>
  </si>
  <si>
    <t>За счет оплаты текущих расходов</t>
  </si>
  <si>
    <t>610_200</t>
  </si>
  <si>
    <t>Выбытия источников дефицита бюджета, всего</t>
  </si>
  <si>
    <t>610_550</t>
  </si>
  <si>
    <t>Выбытия за счет возврата остатка субсидий прошлых лет</t>
  </si>
  <si>
    <t>610_511</t>
  </si>
  <si>
    <t>Выбытие за счет возвращенного расхода прошлых лет</t>
  </si>
  <si>
    <t>610_512</t>
  </si>
  <si>
    <t>Выбытие за счет перечисления залоговых сумм</t>
  </si>
  <si>
    <t>610_513</t>
  </si>
  <si>
    <t>Выбытие на счет 30404000</t>
  </si>
  <si>
    <t>610_514</t>
  </si>
  <si>
    <t>Выбытие на счет 30406000</t>
  </si>
  <si>
    <t>610_515</t>
  </si>
  <si>
    <t>Прочие выбытия источников дефицита бюджета</t>
  </si>
  <si>
    <t>610_516</t>
  </si>
  <si>
    <t>Остаток средств на конец отчетного периода</t>
  </si>
  <si>
    <t>в т.ч. остаток ср. аванс. платежей поступ. в прошлом пер. за тек.</t>
  </si>
  <si>
    <t>Поступления источников дефецита бюджета, всего</t>
  </si>
  <si>
    <t>Выбытия источников дефецита бюджета, всего</t>
  </si>
  <si>
    <t>2020-2019</t>
  </si>
  <si>
    <t>% от 2019 года</t>
  </si>
  <si>
    <t xml:space="preserve">Код аналитики </t>
  </si>
  <si>
    <t>Код Косгу</t>
  </si>
  <si>
    <t>На 01 фев 2020</t>
  </si>
  <si>
    <t>На 01 июн 2020</t>
  </si>
  <si>
    <t>В строки D2, D3, D4, листа "Анализ" переносятся данные, которые находятся на листе "На 01 фев 2020" в строках X4, X5, X6.</t>
  </si>
  <si>
    <t>В строки Е2, Е3, Е4, листа "Анализ" переносятся данные, которые находятся на листе "На 01 фев 2020" в строках X4, X5, X6.</t>
  </si>
  <si>
    <t>Остальные данные на находящиеся на листах "На 01 фев 2020", "На 01 июн 2020", берем из столбца B (Код аналит).</t>
  </si>
  <si>
    <t>Ищем данные столбца B (Код аналит) листов "На 01 фев 2020", "На 01 июн 2020", которые находятся между 200 и 210, 210 и 220, 220 и 260, 260 и 290, 290 и 300, 300 по 340, 340-349 с и последнюю строку "Остаток средств на конец отчетного периода", и все что найдется надо перенести на лист "Анализ". Заранее буду признателен за решение.</t>
  </si>
  <si>
    <t>На 1 января 2020 г.</t>
  </si>
  <si>
    <t>Возраты прошлых лет</t>
  </si>
  <si>
    <t>Прочие несоциальные выплаты персоналу в денежной форме</t>
  </si>
  <si>
    <t>компенсации персоналу за ребенком до 3 лет</t>
  </si>
  <si>
    <t>Возврат залоговых сумм</t>
  </si>
  <si>
    <t>Перечисление залоговых сумм</t>
  </si>
  <si>
    <t>Поступление возвращеннго остатка субсидий прошлых лет</t>
  </si>
  <si>
    <t>Поступлений за счет возврата расходов прошлых лет</t>
  </si>
  <si>
    <t>Поступлений за счет возврата залоговых сумм</t>
  </si>
  <si>
    <t>Руководитель учреждения</t>
  </si>
  <si>
    <t>(подпись)</t>
  </si>
  <si>
    <t>(ФИО)</t>
  </si>
  <si>
    <t xml:space="preserve">Руководитель финансово-экономической службы </t>
  </si>
  <si>
    <t>Главный бухгалтер</t>
  </si>
  <si>
    <t>Ответственный исполнитель</t>
  </si>
  <si>
    <t xml:space="preserve"> ВСЕГО</t>
  </si>
  <si>
    <t>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</si>
</sst>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"/>
  </numFmts>
  <fonts count="19" x14ac:knownFonts="1">
    <font>
      <sz val="12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sz val="3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2" fillId="0" borderId="0"/>
  </cellStyleXfs>
  <cellXfs count="25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1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top"/>
    </xf>
    <xf numFmtId="164" fontId="2" fillId="0" borderId="8" xfId="0" applyNumberFormat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center" vertical="top"/>
    </xf>
    <xf numFmtId="164" fontId="2" fillId="0" borderId="10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164" fontId="9" fillId="0" borderId="9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164" fontId="2" fillId="0" borderId="9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right" vertical="center"/>
    </xf>
    <xf numFmtId="164" fontId="7" fillId="0" borderId="19" xfId="0" applyNumberFormat="1" applyFont="1" applyFill="1" applyBorder="1" applyAlignment="1">
      <alignment horizontal="right" vertical="center"/>
    </xf>
    <xf numFmtId="164" fontId="7" fillId="0" borderId="20" xfId="0" applyNumberFormat="1" applyFont="1" applyFill="1" applyBorder="1" applyAlignment="1">
      <alignment horizontal="right" vertical="center"/>
    </xf>
    <xf numFmtId="164" fontId="7" fillId="0" borderId="21" xfId="0" applyNumberFormat="1" applyFont="1" applyFill="1" applyBorder="1" applyAlignment="1">
      <alignment horizontal="right" vertical="center"/>
    </xf>
    <xf numFmtId="164" fontId="7" fillId="0" borderId="22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top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center" vertical="top"/>
    </xf>
    <xf numFmtId="49" fontId="1" fillId="0" borderId="26" xfId="0" applyNumberFormat="1" applyFont="1" applyFill="1" applyBorder="1" applyAlignment="1">
      <alignment horizontal="center" vertical="top"/>
    </xf>
    <xf numFmtId="164" fontId="2" fillId="0" borderId="26" xfId="0" applyNumberFormat="1" applyFont="1" applyFill="1" applyBorder="1" applyAlignment="1">
      <alignment horizontal="center" vertical="top"/>
    </xf>
    <xf numFmtId="164" fontId="2" fillId="0" borderId="27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28" xfId="0" applyNumberFormat="1" applyFont="1" applyFill="1" applyBorder="1" applyAlignment="1">
      <alignment horizontal="right" vertical="center"/>
    </xf>
    <xf numFmtId="164" fontId="4" fillId="0" borderId="30" xfId="0" applyNumberFormat="1" applyFont="1" applyFill="1" applyBorder="1" applyAlignment="1">
      <alignment horizontal="right" vertical="center"/>
    </xf>
    <xf numFmtId="164" fontId="4" fillId="0" borderId="31" xfId="0" applyNumberFormat="1" applyFont="1" applyFill="1" applyBorder="1" applyAlignment="1">
      <alignment horizontal="right" vertical="center"/>
    </xf>
    <xf numFmtId="164" fontId="7" fillId="0" borderId="29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0" borderId="28" xfId="0" applyNumberFormat="1" applyFont="1" applyFill="1" applyBorder="1" applyAlignment="1">
      <alignment horizontal="right" vertical="center"/>
    </xf>
    <xf numFmtId="164" fontId="7" fillId="0" borderId="30" xfId="0" applyNumberFormat="1" applyFont="1" applyFill="1" applyBorder="1" applyAlignment="1">
      <alignment horizontal="right" vertical="center"/>
    </xf>
    <xf numFmtId="164" fontId="7" fillId="0" borderId="3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164" fontId="4" fillId="0" borderId="23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4" borderId="0" xfId="0" applyFill="1" applyBorder="1"/>
    <xf numFmtId="0" fontId="6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right" vertical="top"/>
    </xf>
    <xf numFmtId="164" fontId="4" fillId="3" borderId="2" xfId="0" applyNumberFormat="1" applyFont="1" applyFill="1" applyBorder="1" applyAlignment="1">
      <alignment horizontal="right" vertical="top"/>
    </xf>
    <xf numFmtId="164" fontId="2" fillId="0" borderId="16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right" vertical="center"/>
    </xf>
    <xf numFmtId="164" fontId="7" fillId="0" borderId="26" xfId="0" applyNumberFormat="1" applyFont="1" applyFill="1" applyBorder="1" applyAlignment="1">
      <alignment horizontal="right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9" fillId="0" borderId="32" xfId="0" applyNumberFormat="1" applyFont="1" applyFill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right" vertical="top"/>
    </xf>
    <xf numFmtId="164" fontId="7" fillId="3" borderId="26" xfId="0" applyNumberFormat="1" applyFont="1" applyFill="1" applyBorder="1" applyAlignment="1">
      <alignment horizontal="right" vertical="top"/>
    </xf>
    <xf numFmtId="164" fontId="9" fillId="0" borderId="2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2" fontId="1" fillId="0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7" fillId="5" borderId="3" xfId="0" applyNumberFormat="1" applyFont="1" applyFill="1" applyBorder="1" applyAlignment="1">
      <alignment horizontal="right" vertical="center"/>
    </xf>
    <xf numFmtId="164" fontId="7" fillId="5" borderId="9" xfId="0" applyNumberFormat="1" applyFont="1" applyFill="1" applyBorder="1" applyAlignment="1">
      <alignment horizontal="right" vertical="center"/>
    </xf>
    <xf numFmtId="164" fontId="7" fillId="5" borderId="10" xfId="0" applyNumberFormat="1" applyFont="1" applyFill="1" applyBorder="1" applyAlignment="1">
      <alignment horizontal="right" vertical="center"/>
    </xf>
    <xf numFmtId="0" fontId="0" fillId="5" borderId="0" xfId="0" applyFill="1"/>
    <xf numFmtId="0" fontId="13" fillId="5" borderId="0" xfId="0" applyFont="1" applyFill="1"/>
    <xf numFmtId="2" fontId="13" fillId="0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left" vertical="top" wrapText="1"/>
    </xf>
    <xf numFmtId="2" fontId="8" fillId="5" borderId="1" xfId="0" applyNumberFormat="1" applyFont="1" applyFill="1" applyBorder="1" applyAlignment="1">
      <alignment horizontal="left" vertical="top" wrapText="1"/>
    </xf>
    <xf numFmtId="2" fontId="0" fillId="0" borderId="0" xfId="0" applyNumberForma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top"/>
    </xf>
    <xf numFmtId="0" fontId="14" fillId="0" borderId="35" xfId="1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center" vertical="top"/>
    </xf>
    <xf numFmtId="49" fontId="1" fillId="0" borderId="34" xfId="1" applyNumberFormat="1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right" vertical="top"/>
    </xf>
    <xf numFmtId="164" fontId="7" fillId="0" borderId="1" xfId="0" applyNumberFormat="1" applyFont="1" applyFill="1" applyBorder="1" applyAlignment="1">
      <alignment horizontal="right" vertical="top"/>
    </xf>
    <xf numFmtId="164" fontId="7" fillId="0" borderId="10" xfId="0" applyNumberFormat="1" applyFont="1" applyFill="1" applyBorder="1" applyAlignment="1">
      <alignment horizontal="right" vertical="top"/>
    </xf>
    <xf numFmtId="164" fontId="4" fillId="0" borderId="8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164" fontId="4" fillId="0" borderId="13" xfId="0" applyNumberFormat="1" applyFont="1" applyFill="1" applyBorder="1" applyAlignment="1">
      <alignment horizontal="right" vertical="top"/>
    </xf>
    <xf numFmtId="164" fontId="4" fillId="0" borderId="14" xfId="0" applyNumberFormat="1" applyFont="1" applyFill="1" applyBorder="1" applyAlignment="1">
      <alignment horizontal="right" vertical="top"/>
    </xf>
    <xf numFmtId="164" fontId="4" fillId="0" borderId="24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6"/>
  <sheetViews>
    <sheetView tabSelected="1" workbookViewId="0">
      <selection activeCell="AF210" sqref="AF210"/>
    </sheetView>
  </sheetViews>
  <sheetFormatPr defaultRowHeight="15.75" x14ac:dyDescent="0.25"/>
  <cols>
    <col min="1" max="1" width="41.875" style="253" customWidth="1"/>
    <col min="2" max="2" width="6.75" style="16" customWidth="1"/>
    <col min="3" max="3" width="5.25" style="16" customWidth="1"/>
    <col min="4" max="4" width="13.625" style="254" hidden="1" customWidth="1"/>
    <col min="5" max="23" width="13.625" style="16" hidden="1" customWidth="1"/>
    <col min="24" max="24" width="13.625" style="16" customWidth="1"/>
    <col min="25" max="28" width="13.625" style="16" hidden="1" customWidth="1"/>
    <col min="29" max="232" width="9" style="16"/>
    <col min="233" max="233" width="41.875" style="16" customWidth="1"/>
    <col min="234" max="234" width="6.75" style="16" customWidth="1"/>
    <col min="235" max="235" width="6.375" style="16" customWidth="1"/>
    <col min="236" max="255" width="0" style="16" hidden="1" customWidth="1"/>
    <col min="256" max="256" width="26.375" style="16" customWidth="1"/>
    <col min="257" max="257" width="13.75" style="16" customWidth="1"/>
    <col min="258" max="488" width="9" style="16"/>
    <col min="489" max="489" width="41.875" style="16" customWidth="1"/>
    <col min="490" max="490" width="6.75" style="16" customWidth="1"/>
    <col min="491" max="491" width="6.375" style="16" customWidth="1"/>
    <col min="492" max="511" width="0" style="16" hidden="1" customWidth="1"/>
    <col min="512" max="512" width="26.375" style="16" customWidth="1"/>
    <col min="513" max="513" width="13.75" style="16" customWidth="1"/>
    <col min="514" max="744" width="9" style="16"/>
    <col min="745" max="745" width="41.875" style="16" customWidth="1"/>
    <col min="746" max="746" width="6.75" style="16" customWidth="1"/>
    <col min="747" max="747" width="6.375" style="16" customWidth="1"/>
    <col min="748" max="767" width="0" style="16" hidden="1" customWidth="1"/>
    <col min="768" max="768" width="26.375" style="16" customWidth="1"/>
    <col min="769" max="769" width="13.75" style="16" customWidth="1"/>
    <col min="770" max="1000" width="9" style="16"/>
    <col min="1001" max="1001" width="41.875" style="16" customWidth="1"/>
    <col min="1002" max="1002" width="6.75" style="16" customWidth="1"/>
    <col min="1003" max="1003" width="6.375" style="16" customWidth="1"/>
    <col min="1004" max="1023" width="0" style="16" hidden="1" customWidth="1"/>
    <col min="1024" max="1024" width="26.375" style="16" customWidth="1"/>
    <col min="1025" max="1025" width="13.75" style="16" customWidth="1"/>
    <col min="1026" max="1256" width="9" style="16"/>
    <col min="1257" max="1257" width="41.875" style="16" customWidth="1"/>
    <col min="1258" max="1258" width="6.75" style="16" customWidth="1"/>
    <col min="1259" max="1259" width="6.375" style="16" customWidth="1"/>
    <col min="1260" max="1279" width="0" style="16" hidden="1" customWidth="1"/>
    <col min="1280" max="1280" width="26.375" style="16" customWidth="1"/>
    <col min="1281" max="1281" width="13.75" style="16" customWidth="1"/>
    <col min="1282" max="1512" width="9" style="16"/>
    <col min="1513" max="1513" width="41.875" style="16" customWidth="1"/>
    <col min="1514" max="1514" width="6.75" style="16" customWidth="1"/>
    <col min="1515" max="1515" width="6.375" style="16" customWidth="1"/>
    <col min="1516" max="1535" width="0" style="16" hidden="1" customWidth="1"/>
    <col min="1536" max="1536" width="26.375" style="16" customWidth="1"/>
    <col min="1537" max="1537" width="13.75" style="16" customWidth="1"/>
    <col min="1538" max="1768" width="9" style="16"/>
    <col min="1769" max="1769" width="41.875" style="16" customWidth="1"/>
    <col min="1770" max="1770" width="6.75" style="16" customWidth="1"/>
    <col min="1771" max="1771" width="6.375" style="16" customWidth="1"/>
    <col min="1772" max="1791" width="0" style="16" hidden="1" customWidth="1"/>
    <col min="1792" max="1792" width="26.375" style="16" customWidth="1"/>
    <col min="1793" max="1793" width="13.75" style="16" customWidth="1"/>
    <col min="1794" max="2024" width="9" style="16"/>
    <col min="2025" max="2025" width="41.875" style="16" customWidth="1"/>
    <col min="2026" max="2026" width="6.75" style="16" customWidth="1"/>
    <col min="2027" max="2027" width="6.375" style="16" customWidth="1"/>
    <col min="2028" max="2047" width="0" style="16" hidden="1" customWidth="1"/>
    <col min="2048" max="2048" width="26.375" style="16" customWidth="1"/>
    <col min="2049" max="2049" width="13.75" style="16" customWidth="1"/>
    <col min="2050" max="2280" width="9" style="16"/>
    <col min="2281" max="2281" width="41.875" style="16" customWidth="1"/>
    <col min="2282" max="2282" width="6.75" style="16" customWidth="1"/>
    <col min="2283" max="2283" width="6.375" style="16" customWidth="1"/>
    <col min="2284" max="2303" width="0" style="16" hidden="1" customWidth="1"/>
    <col min="2304" max="2304" width="26.375" style="16" customWidth="1"/>
    <col min="2305" max="2305" width="13.75" style="16" customWidth="1"/>
    <col min="2306" max="2536" width="9" style="16"/>
    <col min="2537" max="2537" width="41.875" style="16" customWidth="1"/>
    <col min="2538" max="2538" width="6.75" style="16" customWidth="1"/>
    <col min="2539" max="2539" width="6.375" style="16" customWidth="1"/>
    <col min="2540" max="2559" width="0" style="16" hidden="1" customWidth="1"/>
    <col min="2560" max="2560" width="26.375" style="16" customWidth="1"/>
    <col min="2561" max="2561" width="13.75" style="16" customWidth="1"/>
    <col min="2562" max="2792" width="9" style="16"/>
    <col min="2793" max="2793" width="41.875" style="16" customWidth="1"/>
    <col min="2794" max="2794" width="6.75" style="16" customWidth="1"/>
    <col min="2795" max="2795" width="6.375" style="16" customWidth="1"/>
    <col min="2796" max="2815" width="0" style="16" hidden="1" customWidth="1"/>
    <col min="2816" max="2816" width="26.375" style="16" customWidth="1"/>
    <col min="2817" max="2817" width="13.75" style="16" customWidth="1"/>
    <col min="2818" max="3048" width="9" style="16"/>
    <col min="3049" max="3049" width="41.875" style="16" customWidth="1"/>
    <col min="3050" max="3050" width="6.75" style="16" customWidth="1"/>
    <col min="3051" max="3051" width="6.375" style="16" customWidth="1"/>
    <col min="3052" max="3071" width="0" style="16" hidden="1" customWidth="1"/>
    <col min="3072" max="3072" width="26.375" style="16" customWidth="1"/>
    <col min="3073" max="3073" width="13.75" style="16" customWidth="1"/>
    <col min="3074" max="3304" width="9" style="16"/>
    <col min="3305" max="3305" width="41.875" style="16" customWidth="1"/>
    <col min="3306" max="3306" width="6.75" style="16" customWidth="1"/>
    <col min="3307" max="3307" width="6.375" style="16" customWidth="1"/>
    <col min="3308" max="3327" width="0" style="16" hidden="1" customWidth="1"/>
    <col min="3328" max="3328" width="26.375" style="16" customWidth="1"/>
    <col min="3329" max="3329" width="13.75" style="16" customWidth="1"/>
    <col min="3330" max="3560" width="9" style="16"/>
    <col min="3561" max="3561" width="41.875" style="16" customWidth="1"/>
    <col min="3562" max="3562" width="6.75" style="16" customWidth="1"/>
    <col min="3563" max="3563" width="6.375" style="16" customWidth="1"/>
    <col min="3564" max="3583" width="0" style="16" hidden="1" customWidth="1"/>
    <col min="3584" max="3584" width="26.375" style="16" customWidth="1"/>
    <col min="3585" max="3585" width="13.75" style="16" customWidth="1"/>
    <col min="3586" max="3816" width="9" style="16"/>
    <col min="3817" max="3817" width="41.875" style="16" customWidth="1"/>
    <col min="3818" max="3818" width="6.75" style="16" customWidth="1"/>
    <col min="3819" max="3819" width="6.375" style="16" customWidth="1"/>
    <col min="3820" max="3839" width="0" style="16" hidden="1" customWidth="1"/>
    <col min="3840" max="3840" width="26.375" style="16" customWidth="1"/>
    <col min="3841" max="3841" width="13.75" style="16" customWidth="1"/>
    <col min="3842" max="4072" width="9" style="16"/>
    <col min="4073" max="4073" width="41.875" style="16" customWidth="1"/>
    <col min="4074" max="4074" width="6.75" style="16" customWidth="1"/>
    <col min="4075" max="4075" width="6.375" style="16" customWidth="1"/>
    <col min="4076" max="4095" width="0" style="16" hidden="1" customWidth="1"/>
    <col min="4096" max="4096" width="26.375" style="16" customWidth="1"/>
    <col min="4097" max="4097" width="13.75" style="16" customWidth="1"/>
    <col min="4098" max="4328" width="9" style="16"/>
    <col min="4329" max="4329" width="41.875" style="16" customWidth="1"/>
    <col min="4330" max="4330" width="6.75" style="16" customWidth="1"/>
    <col min="4331" max="4331" width="6.375" style="16" customWidth="1"/>
    <col min="4332" max="4351" width="0" style="16" hidden="1" customWidth="1"/>
    <col min="4352" max="4352" width="26.375" style="16" customWidth="1"/>
    <col min="4353" max="4353" width="13.75" style="16" customWidth="1"/>
    <col min="4354" max="4584" width="9" style="16"/>
    <col min="4585" max="4585" width="41.875" style="16" customWidth="1"/>
    <col min="4586" max="4586" width="6.75" style="16" customWidth="1"/>
    <col min="4587" max="4587" width="6.375" style="16" customWidth="1"/>
    <col min="4588" max="4607" width="0" style="16" hidden="1" customWidth="1"/>
    <col min="4608" max="4608" width="26.375" style="16" customWidth="1"/>
    <col min="4609" max="4609" width="13.75" style="16" customWidth="1"/>
    <col min="4610" max="4840" width="9" style="16"/>
    <col min="4841" max="4841" width="41.875" style="16" customWidth="1"/>
    <col min="4842" max="4842" width="6.75" style="16" customWidth="1"/>
    <col min="4843" max="4843" width="6.375" style="16" customWidth="1"/>
    <col min="4844" max="4863" width="0" style="16" hidden="1" customWidth="1"/>
    <col min="4864" max="4864" width="26.375" style="16" customWidth="1"/>
    <col min="4865" max="4865" width="13.75" style="16" customWidth="1"/>
    <col min="4866" max="5096" width="9" style="16"/>
    <col min="5097" max="5097" width="41.875" style="16" customWidth="1"/>
    <col min="5098" max="5098" width="6.75" style="16" customWidth="1"/>
    <col min="5099" max="5099" width="6.375" style="16" customWidth="1"/>
    <col min="5100" max="5119" width="0" style="16" hidden="1" customWidth="1"/>
    <col min="5120" max="5120" width="26.375" style="16" customWidth="1"/>
    <col min="5121" max="5121" width="13.75" style="16" customWidth="1"/>
    <col min="5122" max="5352" width="9" style="16"/>
    <col min="5353" max="5353" width="41.875" style="16" customWidth="1"/>
    <col min="5354" max="5354" width="6.75" style="16" customWidth="1"/>
    <col min="5355" max="5355" width="6.375" style="16" customWidth="1"/>
    <col min="5356" max="5375" width="0" style="16" hidden="1" customWidth="1"/>
    <col min="5376" max="5376" width="26.375" style="16" customWidth="1"/>
    <col min="5377" max="5377" width="13.75" style="16" customWidth="1"/>
    <col min="5378" max="5608" width="9" style="16"/>
    <col min="5609" max="5609" width="41.875" style="16" customWidth="1"/>
    <col min="5610" max="5610" width="6.75" style="16" customWidth="1"/>
    <col min="5611" max="5611" width="6.375" style="16" customWidth="1"/>
    <col min="5612" max="5631" width="0" style="16" hidden="1" customWidth="1"/>
    <col min="5632" max="5632" width="26.375" style="16" customWidth="1"/>
    <col min="5633" max="5633" width="13.75" style="16" customWidth="1"/>
    <col min="5634" max="5864" width="9" style="16"/>
    <col min="5865" max="5865" width="41.875" style="16" customWidth="1"/>
    <col min="5866" max="5866" width="6.75" style="16" customWidth="1"/>
    <col min="5867" max="5867" width="6.375" style="16" customWidth="1"/>
    <col min="5868" max="5887" width="0" style="16" hidden="1" customWidth="1"/>
    <col min="5888" max="5888" width="26.375" style="16" customWidth="1"/>
    <col min="5889" max="5889" width="13.75" style="16" customWidth="1"/>
    <col min="5890" max="6120" width="9" style="16"/>
    <col min="6121" max="6121" width="41.875" style="16" customWidth="1"/>
    <col min="6122" max="6122" width="6.75" style="16" customWidth="1"/>
    <col min="6123" max="6123" width="6.375" style="16" customWidth="1"/>
    <col min="6124" max="6143" width="0" style="16" hidden="1" customWidth="1"/>
    <col min="6144" max="6144" width="26.375" style="16" customWidth="1"/>
    <col min="6145" max="6145" width="13.75" style="16" customWidth="1"/>
    <col min="6146" max="6376" width="9" style="16"/>
    <col min="6377" max="6377" width="41.875" style="16" customWidth="1"/>
    <col min="6378" max="6378" width="6.75" style="16" customWidth="1"/>
    <col min="6379" max="6379" width="6.375" style="16" customWidth="1"/>
    <col min="6380" max="6399" width="0" style="16" hidden="1" customWidth="1"/>
    <col min="6400" max="6400" width="26.375" style="16" customWidth="1"/>
    <col min="6401" max="6401" width="13.75" style="16" customWidth="1"/>
    <col min="6402" max="6632" width="9" style="16"/>
    <col min="6633" max="6633" width="41.875" style="16" customWidth="1"/>
    <col min="6634" max="6634" width="6.75" style="16" customWidth="1"/>
    <col min="6635" max="6635" width="6.375" style="16" customWidth="1"/>
    <col min="6636" max="6655" width="0" style="16" hidden="1" customWidth="1"/>
    <col min="6656" max="6656" width="26.375" style="16" customWidth="1"/>
    <col min="6657" max="6657" width="13.75" style="16" customWidth="1"/>
    <col min="6658" max="6888" width="9" style="16"/>
    <col min="6889" max="6889" width="41.875" style="16" customWidth="1"/>
    <col min="6890" max="6890" width="6.75" style="16" customWidth="1"/>
    <col min="6891" max="6891" width="6.375" style="16" customWidth="1"/>
    <col min="6892" max="6911" width="0" style="16" hidden="1" customWidth="1"/>
    <col min="6912" max="6912" width="26.375" style="16" customWidth="1"/>
    <col min="6913" max="6913" width="13.75" style="16" customWidth="1"/>
    <col min="6914" max="7144" width="9" style="16"/>
    <col min="7145" max="7145" width="41.875" style="16" customWidth="1"/>
    <col min="7146" max="7146" width="6.75" style="16" customWidth="1"/>
    <col min="7147" max="7147" width="6.375" style="16" customWidth="1"/>
    <col min="7148" max="7167" width="0" style="16" hidden="1" customWidth="1"/>
    <col min="7168" max="7168" width="26.375" style="16" customWidth="1"/>
    <col min="7169" max="7169" width="13.75" style="16" customWidth="1"/>
    <col min="7170" max="7400" width="9" style="16"/>
    <col min="7401" max="7401" width="41.875" style="16" customWidth="1"/>
    <col min="7402" max="7402" width="6.75" style="16" customWidth="1"/>
    <col min="7403" max="7403" width="6.375" style="16" customWidth="1"/>
    <col min="7404" max="7423" width="0" style="16" hidden="1" customWidth="1"/>
    <col min="7424" max="7424" width="26.375" style="16" customWidth="1"/>
    <col min="7425" max="7425" width="13.75" style="16" customWidth="1"/>
    <col min="7426" max="7656" width="9" style="16"/>
    <col min="7657" max="7657" width="41.875" style="16" customWidth="1"/>
    <col min="7658" max="7658" width="6.75" style="16" customWidth="1"/>
    <col min="7659" max="7659" width="6.375" style="16" customWidth="1"/>
    <col min="7660" max="7679" width="0" style="16" hidden="1" customWidth="1"/>
    <col min="7680" max="7680" width="26.375" style="16" customWidth="1"/>
    <col min="7681" max="7681" width="13.75" style="16" customWidth="1"/>
    <col min="7682" max="7912" width="9" style="16"/>
    <col min="7913" max="7913" width="41.875" style="16" customWidth="1"/>
    <col min="7914" max="7914" width="6.75" style="16" customWidth="1"/>
    <col min="7915" max="7915" width="6.375" style="16" customWidth="1"/>
    <col min="7916" max="7935" width="0" style="16" hidden="1" customWidth="1"/>
    <col min="7936" max="7936" width="26.375" style="16" customWidth="1"/>
    <col min="7937" max="7937" width="13.75" style="16" customWidth="1"/>
    <col min="7938" max="8168" width="9" style="16"/>
    <col min="8169" max="8169" width="41.875" style="16" customWidth="1"/>
    <col min="8170" max="8170" width="6.75" style="16" customWidth="1"/>
    <col min="8171" max="8171" width="6.375" style="16" customWidth="1"/>
    <col min="8172" max="8191" width="0" style="16" hidden="1" customWidth="1"/>
    <col min="8192" max="8192" width="26.375" style="16" customWidth="1"/>
    <col min="8193" max="8193" width="13.75" style="16" customWidth="1"/>
    <col min="8194" max="8424" width="9" style="16"/>
    <col min="8425" max="8425" width="41.875" style="16" customWidth="1"/>
    <col min="8426" max="8426" width="6.75" style="16" customWidth="1"/>
    <col min="8427" max="8427" width="6.375" style="16" customWidth="1"/>
    <col min="8428" max="8447" width="0" style="16" hidden="1" customWidth="1"/>
    <col min="8448" max="8448" width="26.375" style="16" customWidth="1"/>
    <col min="8449" max="8449" width="13.75" style="16" customWidth="1"/>
    <col min="8450" max="8680" width="9" style="16"/>
    <col min="8681" max="8681" width="41.875" style="16" customWidth="1"/>
    <col min="8682" max="8682" width="6.75" style="16" customWidth="1"/>
    <col min="8683" max="8683" width="6.375" style="16" customWidth="1"/>
    <col min="8684" max="8703" width="0" style="16" hidden="1" customWidth="1"/>
    <col min="8704" max="8704" width="26.375" style="16" customWidth="1"/>
    <col min="8705" max="8705" width="13.75" style="16" customWidth="1"/>
    <col min="8706" max="8936" width="9" style="16"/>
    <col min="8937" max="8937" width="41.875" style="16" customWidth="1"/>
    <col min="8938" max="8938" width="6.75" style="16" customWidth="1"/>
    <col min="8939" max="8939" width="6.375" style="16" customWidth="1"/>
    <col min="8940" max="8959" width="0" style="16" hidden="1" customWidth="1"/>
    <col min="8960" max="8960" width="26.375" style="16" customWidth="1"/>
    <col min="8961" max="8961" width="13.75" style="16" customWidth="1"/>
    <col min="8962" max="9192" width="9" style="16"/>
    <col min="9193" max="9193" width="41.875" style="16" customWidth="1"/>
    <col min="9194" max="9194" width="6.75" style="16" customWidth="1"/>
    <col min="9195" max="9195" width="6.375" style="16" customWidth="1"/>
    <col min="9196" max="9215" width="0" style="16" hidden="1" customWidth="1"/>
    <col min="9216" max="9216" width="26.375" style="16" customWidth="1"/>
    <col min="9217" max="9217" width="13.75" style="16" customWidth="1"/>
    <col min="9218" max="9448" width="9" style="16"/>
    <col min="9449" max="9449" width="41.875" style="16" customWidth="1"/>
    <col min="9450" max="9450" width="6.75" style="16" customWidth="1"/>
    <col min="9451" max="9451" width="6.375" style="16" customWidth="1"/>
    <col min="9452" max="9471" width="0" style="16" hidden="1" customWidth="1"/>
    <col min="9472" max="9472" width="26.375" style="16" customWidth="1"/>
    <col min="9473" max="9473" width="13.75" style="16" customWidth="1"/>
    <col min="9474" max="9704" width="9" style="16"/>
    <col min="9705" max="9705" width="41.875" style="16" customWidth="1"/>
    <col min="9706" max="9706" width="6.75" style="16" customWidth="1"/>
    <col min="9707" max="9707" width="6.375" style="16" customWidth="1"/>
    <col min="9708" max="9727" width="0" style="16" hidden="1" customWidth="1"/>
    <col min="9728" max="9728" width="26.375" style="16" customWidth="1"/>
    <col min="9729" max="9729" width="13.75" style="16" customWidth="1"/>
    <col min="9730" max="9960" width="9" style="16"/>
    <col min="9961" max="9961" width="41.875" style="16" customWidth="1"/>
    <col min="9962" max="9962" width="6.75" style="16" customWidth="1"/>
    <col min="9963" max="9963" width="6.375" style="16" customWidth="1"/>
    <col min="9964" max="9983" width="0" style="16" hidden="1" customWidth="1"/>
    <col min="9984" max="9984" width="26.375" style="16" customWidth="1"/>
    <col min="9985" max="9985" width="13.75" style="16" customWidth="1"/>
    <col min="9986" max="10216" width="9" style="16"/>
    <col min="10217" max="10217" width="41.875" style="16" customWidth="1"/>
    <col min="10218" max="10218" width="6.75" style="16" customWidth="1"/>
    <col min="10219" max="10219" width="6.375" style="16" customWidth="1"/>
    <col min="10220" max="10239" width="0" style="16" hidden="1" customWidth="1"/>
    <col min="10240" max="10240" width="26.375" style="16" customWidth="1"/>
    <col min="10241" max="10241" width="13.75" style="16" customWidth="1"/>
    <col min="10242" max="10472" width="9" style="16"/>
    <col min="10473" max="10473" width="41.875" style="16" customWidth="1"/>
    <col min="10474" max="10474" width="6.75" style="16" customWidth="1"/>
    <col min="10475" max="10475" width="6.375" style="16" customWidth="1"/>
    <col min="10476" max="10495" width="0" style="16" hidden="1" customWidth="1"/>
    <col min="10496" max="10496" width="26.375" style="16" customWidth="1"/>
    <col min="10497" max="10497" width="13.75" style="16" customWidth="1"/>
    <col min="10498" max="10728" width="9" style="16"/>
    <col min="10729" max="10729" width="41.875" style="16" customWidth="1"/>
    <col min="10730" max="10730" width="6.75" style="16" customWidth="1"/>
    <col min="10731" max="10731" width="6.375" style="16" customWidth="1"/>
    <col min="10732" max="10751" width="0" style="16" hidden="1" customWidth="1"/>
    <col min="10752" max="10752" width="26.375" style="16" customWidth="1"/>
    <col min="10753" max="10753" width="13.75" style="16" customWidth="1"/>
    <col min="10754" max="10984" width="9" style="16"/>
    <col min="10985" max="10985" width="41.875" style="16" customWidth="1"/>
    <col min="10986" max="10986" width="6.75" style="16" customWidth="1"/>
    <col min="10987" max="10987" width="6.375" style="16" customWidth="1"/>
    <col min="10988" max="11007" width="0" style="16" hidden="1" customWidth="1"/>
    <col min="11008" max="11008" width="26.375" style="16" customWidth="1"/>
    <col min="11009" max="11009" width="13.75" style="16" customWidth="1"/>
    <col min="11010" max="11240" width="9" style="16"/>
    <col min="11241" max="11241" width="41.875" style="16" customWidth="1"/>
    <col min="11242" max="11242" width="6.75" style="16" customWidth="1"/>
    <col min="11243" max="11243" width="6.375" style="16" customWidth="1"/>
    <col min="11244" max="11263" width="0" style="16" hidden="1" customWidth="1"/>
    <col min="11264" max="11264" width="26.375" style="16" customWidth="1"/>
    <col min="11265" max="11265" width="13.75" style="16" customWidth="1"/>
    <col min="11266" max="11496" width="9" style="16"/>
    <col min="11497" max="11497" width="41.875" style="16" customWidth="1"/>
    <col min="11498" max="11498" width="6.75" style="16" customWidth="1"/>
    <col min="11499" max="11499" width="6.375" style="16" customWidth="1"/>
    <col min="11500" max="11519" width="0" style="16" hidden="1" customWidth="1"/>
    <col min="11520" max="11520" width="26.375" style="16" customWidth="1"/>
    <col min="11521" max="11521" width="13.75" style="16" customWidth="1"/>
    <col min="11522" max="11752" width="9" style="16"/>
    <col min="11753" max="11753" width="41.875" style="16" customWidth="1"/>
    <col min="11754" max="11754" width="6.75" style="16" customWidth="1"/>
    <col min="11755" max="11755" width="6.375" style="16" customWidth="1"/>
    <col min="11756" max="11775" width="0" style="16" hidden="1" customWidth="1"/>
    <col min="11776" max="11776" width="26.375" style="16" customWidth="1"/>
    <col min="11777" max="11777" width="13.75" style="16" customWidth="1"/>
    <col min="11778" max="12008" width="9" style="16"/>
    <col min="12009" max="12009" width="41.875" style="16" customWidth="1"/>
    <col min="12010" max="12010" width="6.75" style="16" customWidth="1"/>
    <col min="12011" max="12011" width="6.375" style="16" customWidth="1"/>
    <col min="12012" max="12031" width="0" style="16" hidden="1" customWidth="1"/>
    <col min="12032" max="12032" width="26.375" style="16" customWidth="1"/>
    <col min="12033" max="12033" width="13.75" style="16" customWidth="1"/>
    <col min="12034" max="12264" width="9" style="16"/>
    <col min="12265" max="12265" width="41.875" style="16" customWidth="1"/>
    <col min="12266" max="12266" width="6.75" style="16" customWidth="1"/>
    <col min="12267" max="12267" width="6.375" style="16" customWidth="1"/>
    <col min="12268" max="12287" width="0" style="16" hidden="1" customWidth="1"/>
    <col min="12288" max="12288" width="26.375" style="16" customWidth="1"/>
    <col min="12289" max="12289" width="13.75" style="16" customWidth="1"/>
    <col min="12290" max="12520" width="9" style="16"/>
    <col min="12521" max="12521" width="41.875" style="16" customWidth="1"/>
    <col min="12522" max="12522" width="6.75" style="16" customWidth="1"/>
    <col min="12523" max="12523" width="6.375" style="16" customWidth="1"/>
    <col min="12524" max="12543" width="0" style="16" hidden="1" customWidth="1"/>
    <col min="12544" max="12544" width="26.375" style="16" customWidth="1"/>
    <col min="12545" max="12545" width="13.75" style="16" customWidth="1"/>
    <col min="12546" max="12776" width="9" style="16"/>
    <col min="12777" max="12777" width="41.875" style="16" customWidth="1"/>
    <col min="12778" max="12778" width="6.75" style="16" customWidth="1"/>
    <col min="12779" max="12779" width="6.375" style="16" customWidth="1"/>
    <col min="12780" max="12799" width="0" style="16" hidden="1" customWidth="1"/>
    <col min="12800" max="12800" width="26.375" style="16" customWidth="1"/>
    <col min="12801" max="12801" width="13.75" style="16" customWidth="1"/>
    <col min="12802" max="13032" width="9" style="16"/>
    <col min="13033" max="13033" width="41.875" style="16" customWidth="1"/>
    <col min="13034" max="13034" width="6.75" style="16" customWidth="1"/>
    <col min="13035" max="13035" width="6.375" style="16" customWidth="1"/>
    <col min="13036" max="13055" width="0" style="16" hidden="1" customWidth="1"/>
    <col min="13056" max="13056" width="26.375" style="16" customWidth="1"/>
    <col min="13057" max="13057" width="13.75" style="16" customWidth="1"/>
    <col min="13058" max="13288" width="9" style="16"/>
    <col min="13289" max="13289" width="41.875" style="16" customWidth="1"/>
    <col min="13290" max="13290" width="6.75" style="16" customWidth="1"/>
    <col min="13291" max="13291" width="6.375" style="16" customWidth="1"/>
    <col min="13292" max="13311" width="0" style="16" hidden="1" customWidth="1"/>
    <col min="13312" max="13312" width="26.375" style="16" customWidth="1"/>
    <col min="13313" max="13313" width="13.75" style="16" customWidth="1"/>
    <col min="13314" max="13544" width="9" style="16"/>
    <col min="13545" max="13545" width="41.875" style="16" customWidth="1"/>
    <col min="13546" max="13546" width="6.75" style="16" customWidth="1"/>
    <col min="13547" max="13547" width="6.375" style="16" customWidth="1"/>
    <col min="13548" max="13567" width="0" style="16" hidden="1" customWidth="1"/>
    <col min="13568" max="13568" width="26.375" style="16" customWidth="1"/>
    <col min="13569" max="13569" width="13.75" style="16" customWidth="1"/>
    <col min="13570" max="13800" width="9" style="16"/>
    <col min="13801" max="13801" width="41.875" style="16" customWidth="1"/>
    <col min="13802" max="13802" width="6.75" style="16" customWidth="1"/>
    <col min="13803" max="13803" width="6.375" style="16" customWidth="1"/>
    <col min="13804" max="13823" width="0" style="16" hidden="1" customWidth="1"/>
    <col min="13824" max="13824" width="26.375" style="16" customWidth="1"/>
    <col min="13825" max="13825" width="13.75" style="16" customWidth="1"/>
    <col min="13826" max="14056" width="9" style="16"/>
    <col min="14057" max="14057" width="41.875" style="16" customWidth="1"/>
    <col min="14058" max="14058" width="6.75" style="16" customWidth="1"/>
    <col min="14059" max="14059" width="6.375" style="16" customWidth="1"/>
    <col min="14060" max="14079" width="0" style="16" hidden="1" customWidth="1"/>
    <col min="14080" max="14080" width="26.375" style="16" customWidth="1"/>
    <col min="14081" max="14081" width="13.75" style="16" customWidth="1"/>
    <col min="14082" max="14312" width="9" style="16"/>
    <col min="14313" max="14313" width="41.875" style="16" customWidth="1"/>
    <col min="14314" max="14314" width="6.75" style="16" customWidth="1"/>
    <col min="14315" max="14315" width="6.375" style="16" customWidth="1"/>
    <col min="14316" max="14335" width="0" style="16" hidden="1" customWidth="1"/>
    <col min="14336" max="14336" width="26.375" style="16" customWidth="1"/>
    <col min="14337" max="14337" width="13.75" style="16" customWidth="1"/>
    <col min="14338" max="14568" width="9" style="16"/>
    <col min="14569" max="14569" width="41.875" style="16" customWidth="1"/>
    <col min="14570" max="14570" width="6.75" style="16" customWidth="1"/>
    <col min="14571" max="14571" width="6.375" style="16" customWidth="1"/>
    <col min="14572" max="14591" width="0" style="16" hidden="1" customWidth="1"/>
    <col min="14592" max="14592" width="26.375" style="16" customWidth="1"/>
    <col min="14593" max="14593" width="13.75" style="16" customWidth="1"/>
    <col min="14594" max="14824" width="9" style="16"/>
    <col min="14825" max="14825" width="41.875" style="16" customWidth="1"/>
    <col min="14826" max="14826" width="6.75" style="16" customWidth="1"/>
    <col min="14827" max="14827" width="6.375" style="16" customWidth="1"/>
    <col min="14828" max="14847" width="0" style="16" hidden="1" customWidth="1"/>
    <col min="14848" max="14848" width="26.375" style="16" customWidth="1"/>
    <col min="14849" max="14849" width="13.75" style="16" customWidth="1"/>
    <col min="14850" max="15080" width="9" style="16"/>
    <col min="15081" max="15081" width="41.875" style="16" customWidth="1"/>
    <col min="15082" max="15082" width="6.75" style="16" customWidth="1"/>
    <col min="15083" max="15083" width="6.375" style="16" customWidth="1"/>
    <col min="15084" max="15103" width="0" style="16" hidden="1" customWidth="1"/>
    <col min="15104" max="15104" width="26.375" style="16" customWidth="1"/>
    <col min="15105" max="15105" width="13.75" style="16" customWidth="1"/>
    <col min="15106" max="15336" width="9" style="16"/>
    <col min="15337" max="15337" width="41.875" style="16" customWidth="1"/>
    <col min="15338" max="15338" width="6.75" style="16" customWidth="1"/>
    <col min="15339" max="15339" width="6.375" style="16" customWidth="1"/>
    <col min="15340" max="15359" width="0" style="16" hidden="1" customWidth="1"/>
    <col min="15360" max="15360" width="26.375" style="16" customWidth="1"/>
    <col min="15361" max="15361" width="13.75" style="16" customWidth="1"/>
    <col min="15362" max="15592" width="9" style="16"/>
    <col min="15593" max="15593" width="41.875" style="16" customWidth="1"/>
    <col min="15594" max="15594" width="6.75" style="16" customWidth="1"/>
    <col min="15595" max="15595" width="6.375" style="16" customWidth="1"/>
    <col min="15596" max="15615" width="0" style="16" hidden="1" customWidth="1"/>
    <col min="15616" max="15616" width="26.375" style="16" customWidth="1"/>
    <col min="15617" max="15617" width="13.75" style="16" customWidth="1"/>
    <col min="15618" max="15848" width="9" style="16"/>
    <col min="15849" max="15849" width="41.875" style="16" customWidth="1"/>
    <col min="15850" max="15850" width="6.75" style="16" customWidth="1"/>
    <col min="15851" max="15851" width="6.375" style="16" customWidth="1"/>
    <col min="15852" max="15871" width="0" style="16" hidden="1" customWidth="1"/>
    <col min="15872" max="15872" width="26.375" style="16" customWidth="1"/>
    <col min="15873" max="15873" width="13.75" style="16" customWidth="1"/>
    <col min="15874" max="16104" width="9" style="16"/>
    <col min="16105" max="16105" width="41.875" style="16" customWidth="1"/>
    <col min="16106" max="16106" width="6.75" style="16" customWidth="1"/>
    <col min="16107" max="16107" width="6.375" style="16" customWidth="1"/>
    <col min="16108" max="16127" width="0" style="16" hidden="1" customWidth="1"/>
    <col min="16128" max="16128" width="26.375" style="16" customWidth="1"/>
    <col min="16129" max="16129" width="13.75" style="16" customWidth="1"/>
    <col min="16130" max="16384" width="9" style="16"/>
  </cols>
  <sheetData>
    <row r="1" spans="1:28" ht="30.75" customHeight="1" x14ac:dyDescent="0.25">
      <c r="A1" s="219" t="s">
        <v>329</v>
      </c>
      <c r="B1" s="240" t="s">
        <v>1</v>
      </c>
      <c r="C1" s="241" t="s">
        <v>2</v>
      </c>
      <c r="D1" s="239" t="s">
        <v>344</v>
      </c>
      <c r="E1" s="237"/>
      <c r="F1" s="237"/>
      <c r="G1" s="237"/>
      <c r="H1" s="237"/>
      <c r="I1" s="239" t="s">
        <v>3</v>
      </c>
      <c r="J1" s="237"/>
      <c r="K1" s="237"/>
      <c r="L1" s="237"/>
      <c r="M1" s="237"/>
      <c r="N1" s="239" t="s">
        <v>4</v>
      </c>
      <c r="O1" s="237"/>
      <c r="P1" s="237"/>
      <c r="Q1" s="237"/>
      <c r="R1" s="238"/>
      <c r="S1" s="239" t="s">
        <v>5</v>
      </c>
      <c r="T1" s="237"/>
      <c r="U1" s="237"/>
      <c r="V1" s="237"/>
      <c r="W1" s="238"/>
      <c r="X1" s="237" t="s">
        <v>6</v>
      </c>
      <c r="Y1" s="237"/>
      <c r="Z1" s="237"/>
      <c r="AA1" s="237"/>
      <c r="AB1" s="238"/>
    </row>
    <row r="2" spans="1:28" ht="22.5" x14ac:dyDescent="0.25">
      <c r="A2" s="220" t="s">
        <v>7</v>
      </c>
      <c r="B2" s="240"/>
      <c r="C2" s="241"/>
      <c r="D2" s="33" t="s">
        <v>8</v>
      </c>
      <c r="E2" s="230" t="s">
        <v>9</v>
      </c>
      <c r="F2" s="230" t="s">
        <v>330</v>
      </c>
      <c r="G2" s="230" t="s">
        <v>11</v>
      </c>
      <c r="H2" s="34" t="s">
        <v>12</v>
      </c>
      <c r="I2" s="33" t="s">
        <v>8</v>
      </c>
      <c r="J2" s="230" t="s">
        <v>9</v>
      </c>
      <c r="K2" s="230" t="s">
        <v>330</v>
      </c>
      <c r="L2" s="230" t="s">
        <v>11</v>
      </c>
      <c r="M2" s="34" t="s">
        <v>12</v>
      </c>
      <c r="N2" s="33" t="s">
        <v>8</v>
      </c>
      <c r="O2" s="230" t="s">
        <v>9</v>
      </c>
      <c r="P2" s="230" t="s">
        <v>330</v>
      </c>
      <c r="Q2" s="230" t="s">
        <v>11</v>
      </c>
      <c r="R2" s="35" t="s">
        <v>12</v>
      </c>
      <c r="S2" s="33" t="s">
        <v>8</v>
      </c>
      <c r="T2" s="230" t="s">
        <v>9</v>
      </c>
      <c r="U2" s="230" t="s">
        <v>330</v>
      </c>
      <c r="V2" s="230" t="s">
        <v>11</v>
      </c>
      <c r="W2" s="35" t="s">
        <v>12</v>
      </c>
      <c r="X2" s="36" t="s">
        <v>8</v>
      </c>
      <c r="Y2" s="230" t="s">
        <v>9</v>
      </c>
      <c r="Z2" s="230" t="s">
        <v>330</v>
      </c>
      <c r="AA2" s="230" t="s">
        <v>11</v>
      </c>
      <c r="AB2" s="35" t="s">
        <v>12</v>
      </c>
    </row>
    <row r="3" spans="1:28" ht="16.5" thickBot="1" x14ac:dyDescent="0.3">
      <c r="A3" s="221">
        <v>1</v>
      </c>
      <c r="B3" s="1">
        <v>2</v>
      </c>
      <c r="C3" s="231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41">
        <v>11</v>
      </c>
      <c r="O3" s="42">
        <v>12</v>
      </c>
      <c r="P3" s="42" t="s">
        <v>16</v>
      </c>
      <c r="Q3" s="42">
        <v>13</v>
      </c>
      <c r="R3" s="43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8406416.3300000001</v>
      </c>
      <c r="E4" s="48">
        <v>0</v>
      </c>
      <c r="F4" s="49" t="s">
        <v>20</v>
      </c>
      <c r="G4" s="49" t="s">
        <v>20</v>
      </c>
      <c r="H4" s="50" t="s">
        <v>20</v>
      </c>
      <c r="I4" s="47">
        <v>0</v>
      </c>
      <c r="J4" s="48">
        <v>0</v>
      </c>
      <c r="K4" s="49" t="s">
        <v>20</v>
      </c>
      <c r="L4" s="49" t="s">
        <v>20</v>
      </c>
      <c r="M4" s="50" t="s">
        <v>20</v>
      </c>
      <c r="N4" s="47">
        <v>0</v>
      </c>
      <c r="O4" s="48">
        <v>0</v>
      </c>
      <c r="P4" s="49" t="s">
        <v>20</v>
      </c>
      <c r="Q4" s="49" t="s">
        <v>20</v>
      </c>
      <c r="R4" s="51" t="s">
        <v>20</v>
      </c>
      <c r="S4" s="47">
        <v>410559.01</v>
      </c>
      <c r="T4" s="49" t="s">
        <v>20</v>
      </c>
      <c r="U4" s="49" t="s">
        <v>20</v>
      </c>
      <c r="V4" s="49" t="s">
        <v>20</v>
      </c>
      <c r="W4" s="51" t="s">
        <v>20</v>
      </c>
      <c r="X4" s="52">
        <v>7995857.3200000003</v>
      </c>
      <c r="Y4" s="49" t="s">
        <v>20</v>
      </c>
      <c r="Z4" s="49" t="s">
        <v>20</v>
      </c>
      <c r="AA4" s="49" t="s">
        <v>20</v>
      </c>
      <c r="AB4" s="51" t="s">
        <v>20</v>
      </c>
    </row>
    <row r="5" spans="1:28" ht="11.25" customHeight="1" x14ac:dyDescent="0.25">
      <c r="A5" s="18" t="s">
        <v>316</v>
      </c>
      <c r="B5" s="3" t="s">
        <v>20</v>
      </c>
      <c r="C5" s="53" t="s">
        <v>20</v>
      </c>
      <c r="D5" s="54">
        <v>0</v>
      </c>
      <c r="E5" s="5" t="s">
        <v>20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7" t="s">
        <v>20</v>
      </c>
      <c r="S5" s="54">
        <v>0</v>
      </c>
      <c r="T5" s="5" t="s">
        <v>20</v>
      </c>
      <c r="U5" s="5" t="s">
        <v>20</v>
      </c>
      <c r="V5" s="5" t="s">
        <v>20</v>
      </c>
      <c r="W5" s="57" t="s">
        <v>20</v>
      </c>
      <c r="X5" s="58" t="s">
        <v>20</v>
      </c>
      <c r="Y5" s="5" t="s">
        <v>20</v>
      </c>
      <c r="Z5" s="5" t="s">
        <v>20</v>
      </c>
      <c r="AA5" s="5" t="s">
        <v>20</v>
      </c>
      <c r="AB5" s="57" t="s">
        <v>20</v>
      </c>
    </row>
    <row r="6" spans="1:28" ht="12.75" customHeight="1" x14ac:dyDescent="0.25">
      <c r="A6" s="20" t="s">
        <v>23</v>
      </c>
      <c r="B6" s="9" t="s">
        <v>20</v>
      </c>
      <c r="C6" s="59" t="s">
        <v>24</v>
      </c>
      <c r="D6" s="60">
        <v>152562103.97</v>
      </c>
      <c r="E6" s="7">
        <v>144243686.37</v>
      </c>
      <c r="F6" s="7">
        <v>0</v>
      </c>
      <c r="G6" s="8" t="s">
        <v>20</v>
      </c>
      <c r="H6" s="61" t="s">
        <v>20</v>
      </c>
      <c r="I6" s="60">
        <v>0</v>
      </c>
      <c r="J6" s="7">
        <v>0</v>
      </c>
      <c r="K6" s="7">
        <v>0</v>
      </c>
      <c r="L6" s="8" t="s">
        <v>20</v>
      </c>
      <c r="M6" s="61" t="s">
        <v>20</v>
      </c>
      <c r="N6" s="60">
        <v>3714305.6</v>
      </c>
      <c r="O6" s="7">
        <v>3714305.6</v>
      </c>
      <c r="P6" s="7">
        <v>0</v>
      </c>
      <c r="Q6" s="8" t="s">
        <v>20</v>
      </c>
      <c r="R6" s="62" t="s">
        <v>20</v>
      </c>
      <c r="S6" s="60">
        <v>7153757.6100000003</v>
      </c>
      <c r="T6" s="7">
        <v>6579543.5</v>
      </c>
      <c r="U6" s="7">
        <v>0</v>
      </c>
      <c r="V6" s="8" t="s">
        <v>20</v>
      </c>
      <c r="W6" s="62" t="s">
        <v>20</v>
      </c>
      <c r="X6" s="63">
        <v>141694040.75999999</v>
      </c>
      <c r="Y6" s="7">
        <v>133949837.27</v>
      </c>
      <c r="Z6" s="7">
        <v>0</v>
      </c>
      <c r="AA6" s="8" t="s">
        <v>20</v>
      </c>
      <c r="AB6" s="62" t="s">
        <v>20</v>
      </c>
    </row>
    <row r="7" spans="1:28" x14ac:dyDescent="0.25">
      <c r="A7" s="21" t="s">
        <v>25</v>
      </c>
      <c r="B7" s="10" t="s">
        <v>20</v>
      </c>
      <c r="C7" s="64" t="s">
        <v>20</v>
      </c>
      <c r="D7" s="65" t="s">
        <v>20</v>
      </c>
      <c r="E7" s="11" t="s">
        <v>20</v>
      </c>
      <c r="F7" s="11" t="s">
        <v>20</v>
      </c>
      <c r="G7" s="11" t="s">
        <v>20</v>
      </c>
      <c r="H7" s="66" t="s">
        <v>20</v>
      </c>
      <c r="I7" s="65" t="s">
        <v>20</v>
      </c>
      <c r="J7" s="11" t="s">
        <v>20</v>
      </c>
      <c r="K7" s="11" t="s">
        <v>20</v>
      </c>
      <c r="L7" s="11" t="s">
        <v>20</v>
      </c>
      <c r="M7" s="66" t="s">
        <v>20</v>
      </c>
      <c r="N7" s="65" t="s">
        <v>20</v>
      </c>
      <c r="O7" s="11" t="s">
        <v>20</v>
      </c>
      <c r="P7" s="11" t="s">
        <v>20</v>
      </c>
      <c r="Q7" s="11" t="s">
        <v>20</v>
      </c>
      <c r="R7" s="67" t="s">
        <v>20</v>
      </c>
      <c r="S7" s="65" t="s">
        <v>20</v>
      </c>
      <c r="T7" s="11" t="s">
        <v>20</v>
      </c>
      <c r="U7" s="11" t="s">
        <v>20</v>
      </c>
      <c r="V7" s="11" t="s">
        <v>20</v>
      </c>
      <c r="W7" s="67" t="s">
        <v>20</v>
      </c>
      <c r="X7" s="68" t="s">
        <v>20</v>
      </c>
      <c r="Y7" s="11" t="s">
        <v>20</v>
      </c>
      <c r="Z7" s="11" t="s">
        <v>20</v>
      </c>
      <c r="AA7" s="11" t="s">
        <v>20</v>
      </c>
      <c r="AB7" s="67" t="s">
        <v>20</v>
      </c>
    </row>
    <row r="8" spans="1:28" ht="9" customHeight="1" x14ac:dyDescent="0.25">
      <c r="A8" s="20" t="s">
        <v>26</v>
      </c>
      <c r="B8" s="9">
        <v>120</v>
      </c>
      <c r="C8" s="59" t="s">
        <v>27</v>
      </c>
      <c r="D8" s="60">
        <v>88560.77</v>
      </c>
      <c r="E8" s="7">
        <v>88560.77</v>
      </c>
      <c r="F8" s="7">
        <v>0</v>
      </c>
      <c r="G8" s="12" t="s">
        <v>20</v>
      </c>
      <c r="H8" s="70" t="s">
        <v>20</v>
      </c>
      <c r="I8" s="242">
        <v>0</v>
      </c>
      <c r="J8" s="243">
        <v>0</v>
      </c>
      <c r="K8" s="243">
        <v>0</v>
      </c>
      <c r="L8" s="12" t="s">
        <v>20</v>
      </c>
      <c r="M8" s="70" t="s">
        <v>20</v>
      </c>
      <c r="N8" s="242">
        <v>0</v>
      </c>
      <c r="O8" s="243">
        <v>0</v>
      </c>
      <c r="P8" s="243">
        <v>0</v>
      </c>
      <c r="Q8" s="12" t="s">
        <v>20</v>
      </c>
      <c r="R8" s="73" t="s">
        <v>20</v>
      </c>
      <c r="S8" s="242">
        <v>88560.77</v>
      </c>
      <c r="T8" s="243">
        <v>88560.77</v>
      </c>
      <c r="U8" s="243">
        <v>0</v>
      </c>
      <c r="V8" s="12" t="s">
        <v>20</v>
      </c>
      <c r="W8" s="73" t="s">
        <v>20</v>
      </c>
      <c r="X8" s="244">
        <v>0</v>
      </c>
      <c r="Y8" s="243">
        <v>0</v>
      </c>
      <c r="Z8" s="243">
        <v>0</v>
      </c>
      <c r="AA8" s="12" t="s">
        <v>20</v>
      </c>
      <c r="AB8" s="73" t="s">
        <v>20</v>
      </c>
    </row>
    <row r="9" spans="1:28" x14ac:dyDescent="0.25">
      <c r="A9" s="22" t="s">
        <v>28</v>
      </c>
      <c r="B9" s="13">
        <v>121</v>
      </c>
      <c r="C9" s="75">
        <v>121</v>
      </c>
      <c r="D9" s="76">
        <v>88560.77</v>
      </c>
      <c r="E9" s="14">
        <v>88560.77</v>
      </c>
      <c r="F9" s="14">
        <v>0</v>
      </c>
      <c r="G9" s="6" t="s">
        <v>20</v>
      </c>
      <c r="H9" s="77" t="s">
        <v>20</v>
      </c>
      <c r="I9" s="245">
        <v>0</v>
      </c>
      <c r="J9" s="246">
        <v>0</v>
      </c>
      <c r="K9" s="246">
        <v>0</v>
      </c>
      <c r="L9" s="6" t="s">
        <v>20</v>
      </c>
      <c r="M9" s="77" t="s">
        <v>20</v>
      </c>
      <c r="N9" s="245">
        <v>0</v>
      </c>
      <c r="O9" s="246">
        <v>0</v>
      </c>
      <c r="P9" s="246">
        <v>0</v>
      </c>
      <c r="Q9" s="6" t="s">
        <v>20</v>
      </c>
      <c r="R9" s="80" t="s">
        <v>20</v>
      </c>
      <c r="S9" s="245">
        <v>88560.77</v>
      </c>
      <c r="T9" s="246">
        <v>88560.77</v>
      </c>
      <c r="U9" s="246">
        <v>0</v>
      </c>
      <c r="V9" s="6" t="s">
        <v>20</v>
      </c>
      <c r="W9" s="80" t="s">
        <v>20</v>
      </c>
      <c r="X9" s="247">
        <v>0</v>
      </c>
      <c r="Y9" s="246">
        <v>0</v>
      </c>
      <c r="Z9" s="246">
        <v>0</v>
      </c>
      <c r="AA9" s="6" t="s">
        <v>20</v>
      </c>
      <c r="AB9" s="80" t="s">
        <v>20</v>
      </c>
    </row>
    <row r="10" spans="1:28" x14ac:dyDescent="0.25">
      <c r="A10" s="22" t="s">
        <v>29</v>
      </c>
      <c r="B10" s="13">
        <v>122</v>
      </c>
      <c r="C10" s="75">
        <v>122</v>
      </c>
      <c r="D10" s="76">
        <v>0</v>
      </c>
      <c r="E10" s="14">
        <v>0</v>
      </c>
      <c r="F10" s="14">
        <v>0</v>
      </c>
      <c r="G10" s="6" t="s">
        <v>20</v>
      </c>
      <c r="H10" s="77" t="s">
        <v>20</v>
      </c>
      <c r="I10" s="245">
        <v>0</v>
      </c>
      <c r="J10" s="246">
        <v>0</v>
      </c>
      <c r="K10" s="246">
        <v>0</v>
      </c>
      <c r="L10" s="6" t="s">
        <v>20</v>
      </c>
      <c r="M10" s="77" t="s">
        <v>20</v>
      </c>
      <c r="N10" s="245">
        <v>0</v>
      </c>
      <c r="O10" s="246">
        <v>0</v>
      </c>
      <c r="P10" s="246">
        <v>0</v>
      </c>
      <c r="Q10" s="6" t="s">
        <v>20</v>
      </c>
      <c r="R10" s="80" t="s">
        <v>20</v>
      </c>
      <c r="S10" s="245">
        <v>0</v>
      </c>
      <c r="T10" s="246">
        <v>0</v>
      </c>
      <c r="U10" s="246">
        <v>0</v>
      </c>
      <c r="V10" s="6" t="s">
        <v>20</v>
      </c>
      <c r="W10" s="80" t="s">
        <v>20</v>
      </c>
      <c r="X10" s="247">
        <v>0</v>
      </c>
      <c r="Y10" s="246">
        <v>0</v>
      </c>
      <c r="Z10" s="246">
        <v>0</v>
      </c>
      <c r="AA10" s="6" t="s">
        <v>20</v>
      </c>
      <c r="AB10" s="80" t="s">
        <v>20</v>
      </c>
    </row>
    <row r="11" spans="1:28" x14ac:dyDescent="0.25">
      <c r="A11" s="22" t="s">
        <v>30</v>
      </c>
      <c r="B11" s="13">
        <v>123</v>
      </c>
      <c r="C11" s="75">
        <v>123</v>
      </c>
      <c r="D11" s="76">
        <v>0</v>
      </c>
      <c r="E11" s="14">
        <v>0</v>
      </c>
      <c r="F11" s="14">
        <v>0</v>
      </c>
      <c r="G11" s="6" t="s">
        <v>20</v>
      </c>
      <c r="H11" s="77" t="s">
        <v>20</v>
      </c>
      <c r="I11" s="245">
        <v>0</v>
      </c>
      <c r="J11" s="246">
        <v>0</v>
      </c>
      <c r="K11" s="246">
        <v>0</v>
      </c>
      <c r="L11" s="6" t="s">
        <v>20</v>
      </c>
      <c r="M11" s="77" t="s">
        <v>20</v>
      </c>
      <c r="N11" s="245">
        <v>0</v>
      </c>
      <c r="O11" s="246">
        <v>0</v>
      </c>
      <c r="P11" s="246">
        <v>0</v>
      </c>
      <c r="Q11" s="6" t="s">
        <v>20</v>
      </c>
      <c r="R11" s="80" t="s">
        <v>20</v>
      </c>
      <c r="S11" s="245">
        <v>0</v>
      </c>
      <c r="T11" s="246">
        <v>0</v>
      </c>
      <c r="U11" s="246">
        <v>0</v>
      </c>
      <c r="V11" s="6" t="s">
        <v>20</v>
      </c>
      <c r="W11" s="80" t="s">
        <v>20</v>
      </c>
      <c r="X11" s="247">
        <v>0</v>
      </c>
      <c r="Y11" s="246">
        <v>0</v>
      </c>
      <c r="Z11" s="246">
        <v>0</v>
      </c>
      <c r="AA11" s="6" t="s">
        <v>20</v>
      </c>
      <c r="AB11" s="80" t="s">
        <v>20</v>
      </c>
    </row>
    <row r="12" spans="1:28" x14ac:dyDescent="0.25">
      <c r="A12" s="22" t="s">
        <v>31</v>
      </c>
      <c r="B12" s="13">
        <v>124</v>
      </c>
      <c r="C12" s="75">
        <v>124</v>
      </c>
      <c r="D12" s="76">
        <v>0</v>
      </c>
      <c r="E12" s="14">
        <v>0</v>
      </c>
      <c r="F12" s="14">
        <v>0</v>
      </c>
      <c r="G12" s="6" t="s">
        <v>20</v>
      </c>
      <c r="H12" s="77" t="s">
        <v>20</v>
      </c>
      <c r="I12" s="245">
        <v>0</v>
      </c>
      <c r="J12" s="246">
        <v>0</v>
      </c>
      <c r="K12" s="246">
        <v>0</v>
      </c>
      <c r="L12" s="6" t="s">
        <v>20</v>
      </c>
      <c r="M12" s="77" t="s">
        <v>20</v>
      </c>
      <c r="N12" s="245">
        <v>0</v>
      </c>
      <c r="O12" s="246">
        <v>0</v>
      </c>
      <c r="P12" s="246">
        <v>0</v>
      </c>
      <c r="Q12" s="6" t="s">
        <v>20</v>
      </c>
      <c r="R12" s="80" t="s">
        <v>20</v>
      </c>
      <c r="S12" s="245">
        <v>0</v>
      </c>
      <c r="T12" s="246">
        <v>0</v>
      </c>
      <c r="U12" s="246">
        <v>0</v>
      </c>
      <c r="V12" s="6" t="s">
        <v>20</v>
      </c>
      <c r="W12" s="80" t="s">
        <v>20</v>
      </c>
      <c r="X12" s="247">
        <v>0</v>
      </c>
      <c r="Y12" s="246">
        <v>0</v>
      </c>
      <c r="Z12" s="246">
        <v>0</v>
      </c>
      <c r="AA12" s="6" t="s">
        <v>20</v>
      </c>
      <c r="AB12" s="80" t="s">
        <v>20</v>
      </c>
    </row>
    <row r="13" spans="1:28" x14ac:dyDescent="0.25">
      <c r="A13" s="22" t="s">
        <v>32</v>
      </c>
      <c r="B13" s="13">
        <v>125</v>
      </c>
      <c r="C13" s="75">
        <v>125</v>
      </c>
      <c r="D13" s="76">
        <v>0</v>
      </c>
      <c r="E13" s="14">
        <v>0</v>
      </c>
      <c r="F13" s="14">
        <v>0</v>
      </c>
      <c r="G13" s="6" t="s">
        <v>20</v>
      </c>
      <c r="H13" s="77" t="s">
        <v>20</v>
      </c>
      <c r="I13" s="245">
        <v>0</v>
      </c>
      <c r="J13" s="246">
        <v>0</v>
      </c>
      <c r="K13" s="246">
        <v>0</v>
      </c>
      <c r="L13" s="6" t="s">
        <v>20</v>
      </c>
      <c r="M13" s="77" t="s">
        <v>20</v>
      </c>
      <c r="N13" s="245">
        <v>0</v>
      </c>
      <c r="O13" s="246">
        <v>0</v>
      </c>
      <c r="P13" s="246">
        <v>0</v>
      </c>
      <c r="Q13" s="6" t="s">
        <v>20</v>
      </c>
      <c r="R13" s="80" t="s">
        <v>20</v>
      </c>
      <c r="S13" s="245">
        <v>0</v>
      </c>
      <c r="T13" s="246">
        <v>0</v>
      </c>
      <c r="U13" s="246">
        <v>0</v>
      </c>
      <c r="V13" s="6" t="s">
        <v>20</v>
      </c>
      <c r="W13" s="80" t="s">
        <v>20</v>
      </c>
      <c r="X13" s="247">
        <v>0</v>
      </c>
      <c r="Y13" s="246">
        <v>0</v>
      </c>
      <c r="Z13" s="246">
        <v>0</v>
      </c>
      <c r="AA13" s="6" t="s">
        <v>20</v>
      </c>
      <c r="AB13" s="80" t="s">
        <v>20</v>
      </c>
    </row>
    <row r="14" spans="1:28" x14ac:dyDescent="0.25">
      <c r="A14" s="22" t="s">
        <v>33</v>
      </c>
      <c r="B14" s="13">
        <v>126</v>
      </c>
      <c r="C14" s="75">
        <v>126</v>
      </c>
      <c r="D14" s="76">
        <v>0</v>
      </c>
      <c r="E14" s="14">
        <v>0</v>
      </c>
      <c r="F14" s="14">
        <v>0</v>
      </c>
      <c r="G14" s="6" t="s">
        <v>20</v>
      </c>
      <c r="H14" s="77" t="s">
        <v>20</v>
      </c>
      <c r="I14" s="245">
        <v>0</v>
      </c>
      <c r="J14" s="246">
        <v>0</v>
      </c>
      <c r="K14" s="246">
        <v>0</v>
      </c>
      <c r="L14" s="6" t="s">
        <v>20</v>
      </c>
      <c r="M14" s="77" t="s">
        <v>20</v>
      </c>
      <c r="N14" s="245">
        <v>0</v>
      </c>
      <c r="O14" s="246">
        <v>0</v>
      </c>
      <c r="P14" s="246">
        <v>0</v>
      </c>
      <c r="Q14" s="6" t="s">
        <v>20</v>
      </c>
      <c r="R14" s="80" t="s">
        <v>20</v>
      </c>
      <c r="S14" s="245">
        <v>0</v>
      </c>
      <c r="T14" s="246">
        <v>0</v>
      </c>
      <c r="U14" s="246">
        <v>0</v>
      </c>
      <c r="V14" s="6" t="s">
        <v>20</v>
      </c>
      <c r="W14" s="80" t="s">
        <v>20</v>
      </c>
      <c r="X14" s="247">
        <v>0</v>
      </c>
      <c r="Y14" s="246">
        <v>0</v>
      </c>
      <c r="Z14" s="246">
        <v>0</v>
      </c>
      <c r="AA14" s="6" t="s">
        <v>20</v>
      </c>
      <c r="AB14" s="80" t="s">
        <v>20</v>
      </c>
    </row>
    <row r="15" spans="1:28" x14ac:dyDescent="0.25">
      <c r="A15" s="22" t="s">
        <v>34</v>
      </c>
      <c r="B15" s="13">
        <v>127</v>
      </c>
      <c r="C15" s="75">
        <v>127</v>
      </c>
      <c r="D15" s="76">
        <v>0</v>
      </c>
      <c r="E15" s="14">
        <v>0</v>
      </c>
      <c r="F15" s="14">
        <v>0</v>
      </c>
      <c r="G15" s="6" t="s">
        <v>20</v>
      </c>
      <c r="H15" s="77" t="s">
        <v>20</v>
      </c>
      <c r="I15" s="245">
        <v>0</v>
      </c>
      <c r="J15" s="246">
        <v>0</v>
      </c>
      <c r="K15" s="246">
        <v>0</v>
      </c>
      <c r="L15" s="6" t="s">
        <v>20</v>
      </c>
      <c r="M15" s="77" t="s">
        <v>20</v>
      </c>
      <c r="N15" s="245">
        <v>0</v>
      </c>
      <c r="O15" s="246">
        <v>0</v>
      </c>
      <c r="P15" s="246">
        <v>0</v>
      </c>
      <c r="Q15" s="6" t="s">
        <v>20</v>
      </c>
      <c r="R15" s="80" t="s">
        <v>20</v>
      </c>
      <c r="S15" s="245">
        <v>0</v>
      </c>
      <c r="T15" s="246">
        <v>0</v>
      </c>
      <c r="U15" s="246">
        <v>0</v>
      </c>
      <c r="V15" s="6" t="s">
        <v>20</v>
      </c>
      <c r="W15" s="80" t="s">
        <v>20</v>
      </c>
      <c r="X15" s="247">
        <v>0</v>
      </c>
      <c r="Y15" s="246">
        <v>0</v>
      </c>
      <c r="Z15" s="246">
        <v>0</v>
      </c>
      <c r="AA15" s="6" t="s">
        <v>20</v>
      </c>
      <c r="AB15" s="80" t="s">
        <v>20</v>
      </c>
    </row>
    <row r="16" spans="1:28" x14ac:dyDescent="0.25">
      <c r="A16" s="22" t="s">
        <v>35</v>
      </c>
      <c r="B16" s="13">
        <v>128</v>
      </c>
      <c r="C16" s="75">
        <v>128</v>
      </c>
      <c r="D16" s="76">
        <v>0</v>
      </c>
      <c r="E16" s="14">
        <v>0</v>
      </c>
      <c r="F16" s="14">
        <v>0</v>
      </c>
      <c r="G16" s="6" t="s">
        <v>20</v>
      </c>
      <c r="H16" s="77" t="s">
        <v>20</v>
      </c>
      <c r="I16" s="245">
        <v>0</v>
      </c>
      <c r="J16" s="246">
        <v>0</v>
      </c>
      <c r="K16" s="246">
        <v>0</v>
      </c>
      <c r="L16" s="6" t="s">
        <v>20</v>
      </c>
      <c r="M16" s="77" t="s">
        <v>20</v>
      </c>
      <c r="N16" s="245">
        <v>0</v>
      </c>
      <c r="O16" s="246">
        <v>0</v>
      </c>
      <c r="P16" s="246">
        <v>0</v>
      </c>
      <c r="Q16" s="6" t="s">
        <v>20</v>
      </c>
      <c r="R16" s="80" t="s">
        <v>20</v>
      </c>
      <c r="S16" s="245">
        <v>0</v>
      </c>
      <c r="T16" s="246">
        <v>0</v>
      </c>
      <c r="U16" s="246">
        <v>0</v>
      </c>
      <c r="V16" s="6" t="s">
        <v>20</v>
      </c>
      <c r="W16" s="80" t="s">
        <v>20</v>
      </c>
      <c r="X16" s="247">
        <v>0</v>
      </c>
      <c r="Y16" s="246">
        <v>0</v>
      </c>
      <c r="Z16" s="246">
        <v>0</v>
      </c>
      <c r="AA16" s="6" t="s">
        <v>20</v>
      </c>
      <c r="AB16" s="80" t="s">
        <v>20</v>
      </c>
    </row>
    <row r="17" spans="1:28" x14ac:dyDescent="0.25">
      <c r="A17" s="22" t="s">
        <v>36</v>
      </c>
      <c r="B17" s="13">
        <v>129</v>
      </c>
      <c r="C17" s="75">
        <v>129</v>
      </c>
      <c r="D17" s="76">
        <v>0</v>
      </c>
      <c r="E17" s="14">
        <v>0</v>
      </c>
      <c r="F17" s="14">
        <v>0</v>
      </c>
      <c r="G17" s="6" t="s">
        <v>20</v>
      </c>
      <c r="H17" s="77" t="s">
        <v>20</v>
      </c>
      <c r="I17" s="245">
        <v>0</v>
      </c>
      <c r="J17" s="246">
        <v>0</v>
      </c>
      <c r="K17" s="246">
        <v>0</v>
      </c>
      <c r="L17" s="6" t="s">
        <v>20</v>
      </c>
      <c r="M17" s="77" t="s">
        <v>20</v>
      </c>
      <c r="N17" s="245">
        <v>0</v>
      </c>
      <c r="O17" s="246">
        <v>0</v>
      </c>
      <c r="P17" s="246">
        <v>0</v>
      </c>
      <c r="Q17" s="6" t="s">
        <v>20</v>
      </c>
      <c r="R17" s="80" t="s">
        <v>20</v>
      </c>
      <c r="S17" s="245">
        <v>0</v>
      </c>
      <c r="T17" s="246">
        <v>0</v>
      </c>
      <c r="U17" s="246">
        <v>0</v>
      </c>
      <c r="V17" s="6" t="s">
        <v>20</v>
      </c>
      <c r="W17" s="80" t="s">
        <v>20</v>
      </c>
      <c r="X17" s="247">
        <v>0</v>
      </c>
      <c r="Y17" s="246">
        <v>0</v>
      </c>
      <c r="Z17" s="246">
        <v>0</v>
      </c>
      <c r="AA17" s="6" t="s">
        <v>20</v>
      </c>
      <c r="AB17" s="80" t="s">
        <v>20</v>
      </c>
    </row>
    <row r="18" spans="1:28" x14ac:dyDescent="0.25">
      <c r="A18" s="20" t="s">
        <v>37</v>
      </c>
      <c r="B18" s="9">
        <v>130</v>
      </c>
      <c r="C18" s="59" t="s">
        <v>38</v>
      </c>
      <c r="D18" s="60">
        <v>148886711.81</v>
      </c>
      <c r="E18" s="7">
        <v>140539288.19</v>
      </c>
      <c r="F18" s="7">
        <v>0</v>
      </c>
      <c r="G18" s="12" t="s">
        <v>20</v>
      </c>
      <c r="H18" s="70" t="s">
        <v>20</v>
      </c>
      <c r="I18" s="242">
        <v>0</v>
      </c>
      <c r="J18" s="243">
        <v>0</v>
      </c>
      <c r="K18" s="243">
        <v>0</v>
      </c>
      <c r="L18" s="12" t="s">
        <v>20</v>
      </c>
      <c r="M18" s="70" t="s">
        <v>20</v>
      </c>
      <c r="N18" s="242">
        <v>0</v>
      </c>
      <c r="O18" s="243">
        <v>0</v>
      </c>
      <c r="P18" s="243">
        <v>0</v>
      </c>
      <c r="Q18" s="12" t="s">
        <v>20</v>
      </c>
      <c r="R18" s="73" t="s">
        <v>20</v>
      </c>
      <c r="S18" s="242">
        <v>7192671.0499999998</v>
      </c>
      <c r="T18" s="243">
        <v>6589450.9199999999</v>
      </c>
      <c r="U18" s="243">
        <v>0</v>
      </c>
      <c r="V18" s="12" t="s">
        <v>20</v>
      </c>
      <c r="W18" s="73" t="s">
        <v>20</v>
      </c>
      <c r="X18" s="244">
        <v>141694040.75999999</v>
      </c>
      <c r="Y18" s="243">
        <v>133949837.27</v>
      </c>
      <c r="Z18" s="243">
        <v>0</v>
      </c>
      <c r="AA18" s="12" t="s">
        <v>20</v>
      </c>
      <c r="AB18" s="73" t="s">
        <v>20</v>
      </c>
    </row>
    <row r="19" spans="1:28" x14ac:dyDescent="0.25">
      <c r="A19" s="22" t="s">
        <v>39</v>
      </c>
      <c r="B19" s="13">
        <v>131</v>
      </c>
      <c r="C19" s="75">
        <v>131</v>
      </c>
      <c r="D19" s="76">
        <v>6639700.4500000002</v>
      </c>
      <c r="E19" s="14">
        <v>6043249.5199999996</v>
      </c>
      <c r="F19" s="14">
        <v>0</v>
      </c>
      <c r="G19" s="6" t="s">
        <v>20</v>
      </c>
      <c r="H19" s="77" t="s">
        <v>20</v>
      </c>
      <c r="I19" s="245">
        <v>0</v>
      </c>
      <c r="J19" s="246">
        <v>0</v>
      </c>
      <c r="K19" s="246">
        <v>0</v>
      </c>
      <c r="L19" s="6" t="s">
        <v>20</v>
      </c>
      <c r="M19" s="77" t="s">
        <v>20</v>
      </c>
      <c r="N19" s="245">
        <v>0</v>
      </c>
      <c r="O19" s="246">
        <v>0</v>
      </c>
      <c r="P19" s="246">
        <v>0</v>
      </c>
      <c r="Q19" s="6" t="s">
        <v>20</v>
      </c>
      <c r="R19" s="80" t="s">
        <v>20</v>
      </c>
      <c r="S19" s="245">
        <v>6639700.4500000002</v>
      </c>
      <c r="T19" s="246">
        <v>6043249.5199999996</v>
      </c>
      <c r="U19" s="246">
        <v>0</v>
      </c>
      <c r="V19" s="6" t="s">
        <v>20</v>
      </c>
      <c r="W19" s="80" t="s">
        <v>20</v>
      </c>
      <c r="X19" s="247">
        <v>0</v>
      </c>
      <c r="Y19" s="246">
        <v>0</v>
      </c>
      <c r="Z19" s="246">
        <v>0</v>
      </c>
      <c r="AA19" s="6" t="s">
        <v>20</v>
      </c>
      <c r="AB19" s="80" t="s">
        <v>20</v>
      </c>
    </row>
    <row r="20" spans="1:28" x14ac:dyDescent="0.25">
      <c r="A20" s="22" t="s">
        <v>40</v>
      </c>
      <c r="B20" s="13">
        <v>132</v>
      </c>
      <c r="C20" s="75">
        <v>132</v>
      </c>
      <c r="D20" s="76">
        <v>142102809.96000001</v>
      </c>
      <c r="E20" s="14">
        <v>134351837.27000001</v>
      </c>
      <c r="F20" s="14">
        <v>0</v>
      </c>
      <c r="G20" s="6" t="s">
        <v>20</v>
      </c>
      <c r="H20" s="77" t="s">
        <v>20</v>
      </c>
      <c r="I20" s="245">
        <v>0</v>
      </c>
      <c r="J20" s="246">
        <v>0</v>
      </c>
      <c r="K20" s="246">
        <v>0</v>
      </c>
      <c r="L20" s="6" t="s">
        <v>20</v>
      </c>
      <c r="M20" s="77" t="s">
        <v>20</v>
      </c>
      <c r="N20" s="245">
        <v>0</v>
      </c>
      <c r="O20" s="246">
        <v>0</v>
      </c>
      <c r="P20" s="246">
        <v>0</v>
      </c>
      <c r="Q20" s="6" t="s">
        <v>20</v>
      </c>
      <c r="R20" s="80" t="s">
        <v>20</v>
      </c>
      <c r="S20" s="245">
        <v>408769.2</v>
      </c>
      <c r="T20" s="246">
        <v>402000</v>
      </c>
      <c r="U20" s="246">
        <v>0</v>
      </c>
      <c r="V20" s="6" t="s">
        <v>20</v>
      </c>
      <c r="W20" s="80" t="s">
        <v>20</v>
      </c>
      <c r="X20" s="247">
        <v>141694040.75999999</v>
      </c>
      <c r="Y20" s="246">
        <v>133949837.27</v>
      </c>
      <c r="Z20" s="246">
        <v>0</v>
      </c>
      <c r="AA20" s="6" t="s">
        <v>20</v>
      </c>
      <c r="AB20" s="80" t="s">
        <v>20</v>
      </c>
    </row>
    <row r="21" spans="1:28" x14ac:dyDescent="0.25">
      <c r="A21" s="22" t="s">
        <v>41</v>
      </c>
      <c r="B21" s="13">
        <v>133</v>
      </c>
      <c r="C21" s="75">
        <v>133</v>
      </c>
      <c r="D21" s="76">
        <v>0</v>
      </c>
      <c r="E21" s="14">
        <v>0</v>
      </c>
      <c r="F21" s="14">
        <v>0</v>
      </c>
      <c r="G21" s="6" t="s">
        <v>20</v>
      </c>
      <c r="H21" s="77" t="s">
        <v>20</v>
      </c>
      <c r="I21" s="245">
        <v>0</v>
      </c>
      <c r="J21" s="246">
        <v>0</v>
      </c>
      <c r="K21" s="246">
        <v>0</v>
      </c>
      <c r="L21" s="6" t="s">
        <v>20</v>
      </c>
      <c r="M21" s="77" t="s">
        <v>20</v>
      </c>
      <c r="N21" s="245">
        <v>0</v>
      </c>
      <c r="O21" s="246">
        <v>0</v>
      </c>
      <c r="P21" s="246">
        <v>0</v>
      </c>
      <c r="Q21" s="6" t="s">
        <v>20</v>
      </c>
      <c r="R21" s="80" t="s">
        <v>20</v>
      </c>
      <c r="S21" s="245">
        <v>0</v>
      </c>
      <c r="T21" s="246">
        <v>0</v>
      </c>
      <c r="U21" s="246">
        <v>0</v>
      </c>
      <c r="V21" s="6" t="s">
        <v>20</v>
      </c>
      <c r="W21" s="80" t="s">
        <v>20</v>
      </c>
      <c r="X21" s="247">
        <v>0</v>
      </c>
      <c r="Y21" s="246">
        <v>0</v>
      </c>
      <c r="Z21" s="246">
        <v>0</v>
      </c>
      <c r="AA21" s="6" t="s">
        <v>20</v>
      </c>
      <c r="AB21" s="80" t="s">
        <v>20</v>
      </c>
    </row>
    <row r="22" spans="1:28" x14ac:dyDescent="0.25">
      <c r="A22" s="22" t="s">
        <v>42</v>
      </c>
      <c r="B22" s="13">
        <v>134</v>
      </c>
      <c r="C22" s="75">
        <v>134</v>
      </c>
      <c r="D22" s="76">
        <v>13500</v>
      </c>
      <c r="E22" s="14">
        <v>13500</v>
      </c>
      <c r="F22" s="14">
        <v>0</v>
      </c>
      <c r="G22" s="6" t="s">
        <v>20</v>
      </c>
      <c r="H22" s="77" t="s">
        <v>20</v>
      </c>
      <c r="I22" s="245">
        <v>0</v>
      </c>
      <c r="J22" s="246">
        <v>0</v>
      </c>
      <c r="K22" s="246">
        <v>0</v>
      </c>
      <c r="L22" s="6" t="s">
        <v>20</v>
      </c>
      <c r="M22" s="77" t="s">
        <v>20</v>
      </c>
      <c r="N22" s="245">
        <v>0</v>
      </c>
      <c r="O22" s="246">
        <v>0</v>
      </c>
      <c r="P22" s="246">
        <v>0</v>
      </c>
      <c r="Q22" s="6" t="s">
        <v>20</v>
      </c>
      <c r="R22" s="80" t="s">
        <v>20</v>
      </c>
      <c r="S22" s="245">
        <v>13500</v>
      </c>
      <c r="T22" s="246">
        <v>13500</v>
      </c>
      <c r="U22" s="246">
        <v>0</v>
      </c>
      <c r="V22" s="6" t="s">
        <v>20</v>
      </c>
      <c r="W22" s="80" t="s">
        <v>20</v>
      </c>
      <c r="X22" s="247">
        <v>0</v>
      </c>
      <c r="Y22" s="246">
        <v>0</v>
      </c>
      <c r="Z22" s="246">
        <v>0</v>
      </c>
      <c r="AA22" s="6" t="s">
        <v>20</v>
      </c>
      <c r="AB22" s="80" t="s">
        <v>20</v>
      </c>
    </row>
    <row r="23" spans="1:28" x14ac:dyDescent="0.25">
      <c r="A23" s="22" t="s">
        <v>43</v>
      </c>
      <c r="B23" s="13">
        <v>135</v>
      </c>
      <c r="C23" s="75">
        <v>135</v>
      </c>
      <c r="D23" s="76">
        <v>130701.4</v>
      </c>
      <c r="E23" s="14">
        <v>130701.4</v>
      </c>
      <c r="F23" s="14">
        <v>0</v>
      </c>
      <c r="G23" s="6" t="s">
        <v>20</v>
      </c>
      <c r="H23" s="77" t="s">
        <v>20</v>
      </c>
      <c r="I23" s="245">
        <v>0</v>
      </c>
      <c r="J23" s="246">
        <v>0</v>
      </c>
      <c r="K23" s="246">
        <v>0</v>
      </c>
      <c r="L23" s="6" t="s">
        <v>20</v>
      </c>
      <c r="M23" s="77" t="s">
        <v>20</v>
      </c>
      <c r="N23" s="245">
        <v>0</v>
      </c>
      <c r="O23" s="246">
        <v>0</v>
      </c>
      <c r="P23" s="246">
        <v>0</v>
      </c>
      <c r="Q23" s="6" t="s">
        <v>20</v>
      </c>
      <c r="R23" s="80" t="s">
        <v>20</v>
      </c>
      <c r="S23" s="245">
        <v>130701.4</v>
      </c>
      <c r="T23" s="246">
        <v>130701.4</v>
      </c>
      <c r="U23" s="246">
        <v>0</v>
      </c>
      <c r="V23" s="6" t="s">
        <v>20</v>
      </c>
      <c r="W23" s="80" t="s">
        <v>20</v>
      </c>
      <c r="X23" s="247">
        <v>0</v>
      </c>
      <c r="Y23" s="246">
        <v>0</v>
      </c>
      <c r="Z23" s="246">
        <v>0</v>
      </c>
      <c r="AA23" s="6" t="s">
        <v>20</v>
      </c>
      <c r="AB23" s="80" t="s">
        <v>20</v>
      </c>
    </row>
    <row r="24" spans="1:28" x14ac:dyDescent="0.25">
      <c r="A24" s="22" t="s">
        <v>44</v>
      </c>
      <c r="B24" s="13">
        <v>136</v>
      </c>
      <c r="C24" s="75">
        <v>136</v>
      </c>
      <c r="D24" s="76">
        <v>0</v>
      </c>
      <c r="E24" s="14">
        <v>0</v>
      </c>
      <c r="F24" s="14">
        <v>0</v>
      </c>
      <c r="G24" s="6" t="s">
        <v>20</v>
      </c>
      <c r="H24" s="77" t="s">
        <v>20</v>
      </c>
      <c r="I24" s="245">
        <v>0</v>
      </c>
      <c r="J24" s="246">
        <v>0</v>
      </c>
      <c r="K24" s="246">
        <v>0</v>
      </c>
      <c r="L24" s="6" t="s">
        <v>20</v>
      </c>
      <c r="M24" s="77" t="s">
        <v>20</v>
      </c>
      <c r="N24" s="245">
        <v>0</v>
      </c>
      <c r="O24" s="246">
        <v>0</v>
      </c>
      <c r="P24" s="246">
        <v>0</v>
      </c>
      <c r="Q24" s="6" t="s">
        <v>20</v>
      </c>
      <c r="R24" s="80" t="s">
        <v>20</v>
      </c>
      <c r="S24" s="245">
        <v>0</v>
      </c>
      <c r="T24" s="246">
        <v>0</v>
      </c>
      <c r="U24" s="246">
        <v>0</v>
      </c>
      <c r="V24" s="6" t="s">
        <v>20</v>
      </c>
      <c r="W24" s="80" t="s">
        <v>20</v>
      </c>
      <c r="X24" s="247">
        <v>0</v>
      </c>
      <c r="Y24" s="246">
        <v>0</v>
      </c>
      <c r="Z24" s="246">
        <v>0</v>
      </c>
      <c r="AA24" s="6" t="s">
        <v>20</v>
      </c>
      <c r="AB24" s="80" t="s">
        <v>20</v>
      </c>
    </row>
    <row r="25" spans="1:28" x14ac:dyDescent="0.25">
      <c r="A25" s="20" t="s">
        <v>45</v>
      </c>
      <c r="B25" s="9">
        <v>140</v>
      </c>
      <c r="C25" s="59" t="s">
        <v>46</v>
      </c>
      <c r="D25" s="60">
        <v>31110.44</v>
      </c>
      <c r="E25" s="7">
        <v>31110.44</v>
      </c>
      <c r="F25" s="7">
        <v>0</v>
      </c>
      <c r="G25" s="12" t="s">
        <v>20</v>
      </c>
      <c r="H25" s="70" t="s">
        <v>20</v>
      </c>
      <c r="I25" s="242">
        <v>0</v>
      </c>
      <c r="J25" s="243">
        <v>0</v>
      </c>
      <c r="K25" s="243">
        <v>0</v>
      </c>
      <c r="L25" s="12" t="s">
        <v>20</v>
      </c>
      <c r="M25" s="70" t="s">
        <v>20</v>
      </c>
      <c r="N25" s="242">
        <v>0</v>
      </c>
      <c r="O25" s="243">
        <v>0</v>
      </c>
      <c r="P25" s="243">
        <v>0</v>
      </c>
      <c r="Q25" s="12" t="s">
        <v>20</v>
      </c>
      <c r="R25" s="73" t="s">
        <v>20</v>
      </c>
      <c r="S25" s="242">
        <v>31110.44</v>
      </c>
      <c r="T25" s="243">
        <v>31110.44</v>
      </c>
      <c r="U25" s="243">
        <v>0</v>
      </c>
      <c r="V25" s="12" t="s">
        <v>20</v>
      </c>
      <c r="W25" s="73" t="s">
        <v>20</v>
      </c>
      <c r="X25" s="244">
        <v>0</v>
      </c>
      <c r="Y25" s="243">
        <v>0</v>
      </c>
      <c r="Z25" s="243">
        <v>0</v>
      </c>
      <c r="AA25" s="12" t="s">
        <v>20</v>
      </c>
      <c r="AB25" s="73" t="s">
        <v>20</v>
      </c>
    </row>
    <row r="26" spans="1:28" x14ac:dyDescent="0.25">
      <c r="A26" s="22" t="s">
        <v>47</v>
      </c>
      <c r="B26" s="13">
        <v>141</v>
      </c>
      <c r="C26" s="75">
        <v>141</v>
      </c>
      <c r="D26" s="76">
        <v>4110.4399999999996</v>
      </c>
      <c r="E26" s="14">
        <v>4110.4399999999996</v>
      </c>
      <c r="F26" s="14">
        <v>0</v>
      </c>
      <c r="G26" s="6" t="s">
        <v>20</v>
      </c>
      <c r="H26" s="77" t="s">
        <v>20</v>
      </c>
      <c r="I26" s="245">
        <v>0</v>
      </c>
      <c r="J26" s="246">
        <v>0</v>
      </c>
      <c r="K26" s="246">
        <v>0</v>
      </c>
      <c r="L26" s="6" t="s">
        <v>20</v>
      </c>
      <c r="M26" s="77" t="s">
        <v>20</v>
      </c>
      <c r="N26" s="245">
        <v>0</v>
      </c>
      <c r="O26" s="246">
        <v>0</v>
      </c>
      <c r="P26" s="246">
        <v>0</v>
      </c>
      <c r="Q26" s="6" t="s">
        <v>20</v>
      </c>
      <c r="R26" s="80" t="s">
        <v>20</v>
      </c>
      <c r="S26" s="245">
        <v>4110.4399999999996</v>
      </c>
      <c r="T26" s="246">
        <v>4110.4399999999996</v>
      </c>
      <c r="U26" s="246">
        <v>0</v>
      </c>
      <c r="V26" s="6" t="s">
        <v>20</v>
      </c>
      <c r="W26" s="80" t="s">
        <v>20</v>
      </c>
      <c r="X26" s="247">
        <v>0</v>
      </c>
      <c r="Y26" s="246">
        <v>0</v>
      </c>
      <c r="Z26" s="246">
        <v>0</v>
      </c>
      <c r="AA26" s="6" t="s">
        <v>20</v>
      </c>
      <c r="AB26" s="80" t="s">
        <v>20</v>
      </c>
    </row>
    <row r="27" spans="1:28" x14ac:dyDescent="0.25">
      <c r="A27" s="22" t="s">
        <v>48</v>
      </c>
      <c r="B27" s="13">
        <v>142</v>
      </c>
      <c r="C27" s="75">
        <v>142</v>
      </c>
      <c r="D27" s="76">
        <v>0</v>
      </c>
      <c r="E27" s="14">
        <v>0</v>
      </c>
      <c r="F27" s="14">
        <v>0</v>
      </c>
      <c r="G27" s="6" t="s">
        <v>20</v>
      </c>
      <c r="H27" s="77" t="s">
        <v>20</v>
      </c>
      <c r="I27" s="245">
        <v>0</v>
      </c>
      <c r="J27" s="246">
        <v>0</v>
      </c>
      <c r="K27" s="246">
        <v>0</v>
      </c>
      <c r="L27" s="6" t="s">
        <v>20</v>
      </c>
      <c r="M27" s="77" t="s">
        <v>20</v>
      </c>
      <c r="N27" s="245">
        <v>0</v>
      </c>
      <c r="O27" s="246">
        <v>0</v>
      </c>
      <c r="P27" s="246">
        <v>0</v>
      </c>
      <c r="Q27" s="6" t="s">
        <v>20</v>
      </c>
      <c r="R27" s="80" t="s">
        <v>20</v>
      </c>
      <c r="S27" s="245">
        <v>0</v>
      </c>
      <c r="T27" s="246">
        <v>0</v>
      </c>
      <c r="U27" s="246">
        <v>0</v>
      </c>
      <c r="V27" s="6" t="s">
        <v>20</v>
      </c>
      <c r="W27" s="80" t="s">
        <v>20</v>
      </c>
      <c r="X27" s="247">
        <v>0</v>
      </c>
      <c r="Y27" s="246">
        <v>0</v>
      </c>
      <c r="Z27" s="246">
        <v>0</v>
      </c>
      <c r="AA27" s="6" t="s">
        <v>20</v>
      </c>
      <c r="AB27" s="80" t="s">
        <v>20</v>
      </c>
    </row>
    <row r="28" spans="1:28" x14ac:dyDescent="0.25">
      <c r="A28" s="22" t="s">
        <v>49</v>
      </c>
      <c r="B28" s="13">
        <v>143</v>
      </c>
      <c r="C28" s="75">
        <v>143</v>
      </c>
      <c r="D28" s="76">
        <v>27000</v>
      </c>
      <c r="E28" s="14">
        <v>27000</v>
      </c>
      <c r="F28" s="14">
        <v>0</v>
      </c>
      <c r="G28" s="6" t="s">
        <v>20</v>
      </c>
      <c r="H28" s="77" t="s">
        <v>20</v>
      </c>
      <c r="I28" s="245">
        <v>0</v>
      </c>
      <c r="J28" s="246">
        <v>0</v>
      </c>
      <c r="K28" s="246">
        <v>0</v>
      </c>
      <c r="L28" s="6" t="s">
        <v>20</v>
      </c>
      <c r="M28" s="77" t="s">
        <v>20</v>
      </c>
      <c r="N28" s="245">
        <v>0</v>
      </c>
      <c r="O28" s="246">
        <v>0</v>
      </c>
      <c r="P28" s="246">
        <v>0</v>
      </c>
      <c r="Q28" s="6" t="s">
        <v>20</v>
      </c>
      <c r="R28" s="80" t="s">
        <v>20</v>
      </c>
      <c r="S28" s="245">
        <v>27000</v>
      </c>
      <c r="T28" s="246">
        <v>27000</v>
      </c>
      <c r="U28" s="246">
        <v>0</v>
      </c>
      <c r="V28" s="6" t="s">
        <v>20</v>
      </c>
      <c r="W28" s="80" t="s">
        <v>20</v>
      </c>
      <c r="X28" s="247">
        <v>0</v>
      </c>
      <c r="Y28" s="246">
        <v>0</v>
      </c>
      <c r="Z28" s="246">
        <v>0</v>
      </c>
      <c r="AA28" s="6" t="s">
        <v>20</v>
      </c>
      <c r="AB28" s="80" t="s">
        <v>20</v>
      </c>
    </row>
    <row r="29" spans="1:28" x14ac:dyDescent="0.25">
      <c r="A29" s="22" t="s">
        <v>50</v>
      </c>
      <c r="B29" s="13">
        <v>144</v>
      </c>
      <c r="C29" s="75">
        <v>144</v>
      </c>
      <c r="D29" s="76">
        <v>0</v>
      </c>
      <c r="E29" s="14">
        <v>0</v>
      </c>
      <c r="F29" s="14">
        <v>0</v>
      </c>
      <c r="G29" s="6" t="s">
        <v>20</v>
      </c>
      <c r="H29" s="77" t="s">
        <v>20</v>
      </c>
      <c r="I29" s="245">
        <v>0</v>
      </c>
      <c r="J29" s="246">
        <v>0</v>
      </c>
      <c r="K29" s="246">
        <v>0</v>
      </c>
      <c r="L29" s="6" t="s">
        <v>20</v>
      </c>
      <c r="M29" s="77" t="s">
        <v>20</v>
      </c>
      <c r="N29" s="245">
        <v>0</v>
      </c>
      <c r="O29" s="246">
        <v>0</v>
      </c>
      <c r="P29" s="246">
        <v>0</v>
      </c>
      <c r="Q29" s="6" t="s">
        <v>20</v>
      </c>
      <c r="R29" s="80" t="s">
        <v>20</v>
      </c>
      <c r="S29" s="245">
        <v>0</v>
      </c>
      <c r="T29" s="246">
        <v>0</v>
      </c>
      <c r="U29" s="246">
        <v>0</v>
      </c>
      <c r="V29" s="6" t="s">
        <v>20</v>
      </c>
      <c r="W29" s="80" t="s">
        <v>20</v>
      </c>
      <c r="X29" s="247">
        <v>0</v>
      </c>
      <c r="Y29" s="246">
        <v>0</v>
      </c>
      <c r="Z29" s="246">
        <v>0</v>
      </c>
      <c r="AA29" s="6" t="s">
        <v>20</v>
      </c>
      <c r="AB29" s="80" t="s">
        <v>20</v>
      </c>
    </row>
    <row r="30" spans="1:28" x14ac:dyDescent="0.25">
      <c r="A30" s="22" t="s">
        <v>51</v>
      </c>
      <c r="B30" s="13">
        <v>145</v>
      </c>
      <c r="C30" s="75">
        <v>145</v>
      </c>
      <c r="D30" s="76">
        <v>0</v>
      </c>
      <c r="E30" s="14">
        <v>0</v>
      </c>
      <c r="F30" s="14">
        <v>0</v>
      </c>
      <c r="G30" s="6" t="s">
        <v>20</v>
      </c>
      <c r="H30" s="77" t="s">
        <v>20</v>
      </c>
      <c r="I30" s="245">
        <v>0</v>
      </c>
      <c r="J30" s="246">
        <v>0</v>
      </c>
      <c r="K30" s="246">
        <v>0</v>
      </c>
      <c r="L30" s="6" t="s">
        <v>20</v>
      </c>
      <c r="M30" s="77" t="s">
        <v>20</v>
      </c>
      <c r="N30" s="245">
        <v>0</v>
      </c>
      <c r="O30" s="246">
        <v>0</v>
      </c>
      <c r="P30" s="246">
        <v>0</v>
      </c>
      <c r="Q30" s="6" t="s">
        <v>20</v>
      </c>
      <c r="R30" s="80" t="s">
        <v>20</v>
      </c>
      <c r="S30" s="245">
        <v>0</v>
      </c>
      <c r="T30" s="246">
        <v>0</v>
      </c>
      <c r="U30" s="246">
        <v>0</v>
      </c>
      <c r="V30" s="6" t="s">
        <v>20</v>
      </c>
      <c r="W30" s="80" t="s">
        <v>20</v>
      </c>
      <c r="X30" s="247">
        <v>0</v>
      </c>
      <c r="Y30" s="246">
        <v>0</v>
      </c>
      <c r="Z30" s="246">
        <v>0</v>
      </c>
      <c r="AA30" s="6" t="s">
        <v>20</v>
      </c>
      <c r="AB30" s="80" t="s">
        <v>20</v>
      </c>
    </row>
    <row r="31" spans="1:28" x14ac:dyDescent="0.25">
      <c r="A31" s="20" t="s">
        <v>52</v>
      </c>
      <c r="B31" s="9">
        <v>150</v>
      </c>
      <c r="C31" s="59" t="s">
        <v>53</v>
      </c>
      <c r="D31" s="60">
        <v>0</v>
      </c>
      <c r="E31" s="7">
        <v>0</v>
      </c>
      <c r="F31" s="7">
        <v>0</v>
      </c>
      <c r="G31" s="12" t="s">
        <v>20</v>
      </c>
      <c r="H31" s="70" t="s">
        <v>20</v>
      </c>
      <c r="I31" s="242">
        <v>0</v>
      </c>
      <c r="J31" s="243">
        <v>0</v>
      </c>
      <c r="K31" s="243">
        <v>0</v>
      </c>
      <c r="L31" s="12" t="s">
        <v>20</v>
      </c>
      <c r="M31" s="70" t="s">
        <v>20</v>
      </c>
      <c r="N31" s="242">
        <v>0</v>
      </c>
      <c r="O31" s="243">
        <v>0</v>
      </c>
      <c r="P31" s="243">
        <v>0</v>
      </c>
      <c r="Q31" s="12" t="s">
        <v>20</v>
      </c>
      <c r="R31" s="73" t="s">
        <v>20</v>
      </c>
      <c r="S31" s="242">
        <v>0</v>
      </c>
      <c r="T31" s="243">
        <v>0</v>
      </c>
      <c r="U31" s="243">
        <v>0</v>
      </c>
      <c r="V31" s="12" t="s">
        <v>20</v>
      </c>
      <c r="W31" s="73" t="s">
        <v>20</v>
      </c>
      <c r="X31" s="244">
        <v>0</v>
      </c>
      <c r="Y31" s="243">
        <v>0</v>
      </c>
      <c r="Z31" s="243">
        <v>0</v>
      </c>
      <c r="AA31" s="12" t="s">
        <v>20</v>
      </c>
      <c r="AB31" s="73" t="s">
        <v>20</v>
      </c>
    </row>
    <row r="32" spans="1:28" x14ac:dyDescent="0.25">
      <c r="A32" s="22" t="s">
        <v>55</v>
      </c>
      <c r="B32" s="13">
        <v>155</v>
      </c>
      <c r="C32" s="75">
        <v>155</v>
      </c>
      <c r="D32" s="76">
        <v>0</v>
      </c>
      <c r="E32" s="14">
        <v>0</v>
      </c>
      <c r="F32" s="14">
        <v>0</v>
      </c>
      <c r="G32" s="6" t="s">
        <v>20</v>
      </c>
      <c r="H32" s="77" t="s">
        <v>20</v>
      </c>
      <c r="I32" s="245">
        <v>0</v>
      </c>
      <c r="J32" s="246">
        <v>0</v>
      </c>
      <c r="K32" s="246">
        <v>0</v>
      </c>
      <c r="L32" s="6" t="s">
        <v>20</v>
      </c>
      <c r="M32" s="77" t="s">
        <v>20</v>
      </c>
      <c r="N32" s="245">
        <v>0</v>
      </c>
      <c r="O32" s="246">
        <v>0</v>
      </c>
      <c r="P32" s="246">
        <v>0</v>
      </c>
      <c r="Q32" s="6" t="s">
        <v>20</v>
      </c>
      <c r="R32" s="80" t="s">
        <v>20</v>
      </c>
      <c r="S32" s="245">
        <v>0</v>
      </c>
      <c r="T32" s="246">
        <v>0</v>
      </c>
      <c r="U32" s="246">
        <v>0</v>
      </c>
      <c r="V32" s="6" t="s">
        <v>20</v>
      </c>
      <c r="W32" s="80" t="s">
        <v>20</v>
      </c>
      <c r="X32" s="247">
        <v>0</v>
      </c>
      <c r="Y32" s="246">
        <v>0</v>
      </c>
      <c r="Z32" s="246">
        <v>0</v>
      </c>
      <c r="AA32" s="6" t="s">
        <v>20</v>
      </c>
      <c r="AB32" s="80" t="s">
        <v>20</v>
      </c>
    </row>
    <row r="33" spans="1:28" x14ac:dyDescent="0.25">
      <c r="A33" s="22" t="s">
        <v>58</v>
      </c>
      <c r="B33" s="81">
        <v>165</v>
      </c>
      <c r="C33" s="75" t="s">
        <v>59</v>
      </c>
      <c r="D33" s="76">
        <v>0</v>
      </c>
      <c r="E33" s="14">
        <v>0</v>
      </c>
      <c r="F33" s="14">
        <v>0</v>
      </c>
      <c r="G33" s="6" t="s">
        <v>20</v>
      </c>
      <c r="H33" s="77" t="s">
        <v>20</v>
      </c>
      <c r="I33" s="245">
        <v>0</v>
      </c>
      <c r="J33" s="246">
        <v>0</v>
      </c>
      <c r="K33" s="246">
        <v>0</v>
      </c>
      <c r="L33" s="6" t="s">
        <v>20</v>
      </c>
      <c r="M33" s="77" t="s">
        <v>20</v>
      </c>
      <c r="N33" s="245">
        <v>0</v>
      </c>
      <c r="O33" s="246">
        <v>0</v>
      </c>
      <c r="P33" s="246">
        <v>0</v>
      </c>
      <c r="Q33" s="6" t="s">
        <v>20</v>
      </c>
      <c r="R33" s="80" t="s">
        <v>20</v>
      </c>
      <c r="S33" s="245">
        <v>0</v>
      </c>
      <c r="T33" s="246">
        <v>0</v>
      </c>
      <c r="U33" s="246">
        <v>0</v>
      </c>
      <c r="V33" s="6" t="s">
        <v>20</v>
      </c>
      <c r="W33" s="80" t="s">
        <v>20</v>
      </c>
      <c r="X33" s="247">
        <v>0</v>
      </c>
      <c r="Y33" s="246">
        <v>0</v>
      </c>
      <c r="Z33" s="246">
        <v>0</v>
      </c>
      <c r="AA33" s="6" t="s">
        <v>20</v>
      </c>
      <c r="AB33" s="80" t="s">
        <v>20</v>
      </c>
    </row>
    <row r="34" spans="1:28" x14ac:dyDescent="0.25">
      <c r="A34" s="20" t="s">
        <v>60</v>
      </c>
      <c r="B34" s="9">
        <v>180</v>
      </c>
      <c r="C34" s="59" t="s">
        <v>61</v>
      </c>
      <c r="D34" s="60">
        <v>3552720.95</v>
      </c>
      <c r="E34" s="7">
        <v>3582386.97</v>
      </c>
      <c r="F34" s="7">
        <v>0</v>
      </c>
      <c r="G34" s="12" t="s">
        <v>20</v>
      </c>
      <c r="H34" s="70" t="s">
        <v>20</v>
      </c>
      <c r="I34" s="242">
        <v>0</v>
      </c>
      <c r="J34" s="243">
        <v>0</v>
      </c>
      <c r="K34" s="243">
        <v>0</v>
      </c>
      <c r="L34" s="12" t="s">
        <v>20</v>
      </c>
      <c r="M34" s="70" t="s">
        <v>20</v>
      </c>
      <c r="N34" s="242">
        <v>3714305.6</v>
      </c>
      <c r="O34" s="243">
        <v>3714305.6</v>
      </c>
      <c r="P34" s="243">
        <v>0</v>
      </c>
      <c r="Q34" s="12" t="s">
        <v>20</v>
      </c>
      <c r="R34" s="73" t="s">
        <v>20</v>
      </c>
      <c r="S34" s="242">
        <v>-161584.65</v>
      </c>
      <c r="T34" s="243">
        <v>-131918.63</v>
      </c>
      <c r="U34" s="243">
        <v>0</v>
      </c>
      <c r="V34" s="12" t="s">
        <v>20</v>
      </c>
      <c r="W34" s="73" t="s">
        <v>20</v>
      </c>
      <c r="X34" s="244">
        <v>0</v>
      </c>
      <c r="Y34" s="243">
        <v>0</v>
      </c>
      <c r="Z34" s="243">
        <v>0</v>
      </c>
      <c r="AA34" s="12" t="s">
        <v>20</v>
      </c>
      <c r="AB34" s="73" t="s">
        <v>20</v>
      </c>
    </row>
    <row r="35" spans="1:28" x14ac:dyDescent="0.25">
      <c r="A35" s="22" t="s">
        <v>54</v>
      </c>
      <c r="B35" s="13">
        <v>152</v>
      </c>
      <c r="C35" s="75">
        <v>152</v>
      </c>
      <c r="D35" s="76">
        <v>3714305.6</v>
      </c>
      <c r="E35" s="14">
        <v>3714305.6</v>
      </c>
      <c r="F35" s="14">
        <v>0</v>
      </c>
      <c r="G35" s="6" t="s">
        <v>20</v>
      </c>
      <c r="H35" s="77" t="s">
        <v>20</v>
      </c>
      <c r="I35" s="245">
        <v>0</v>
      </c>
      <c r="J35" s="246">
        <v>0</v>
      </c>
      <c r="K35" s="246">
        <v>0</v>
      </c>
      <c r="L35" s="6" t="s">
        <v>20</v>
      </c>
      <c r="M35" s="77" t="s">
        <v>20</v>
      </c>
      <c r="N35" s="245">
        <v>3714305.6</v>
      </c>
      <c r="O35" s="246">
        <v>3714305.6</v>
      </c>
      <c r="P35" s="246">
        <v>0</v>
      </c>
      <c r="Q35" s="6" t="s">
        <v>20</v>
      </c>
      <c r="R35" s="80" t="s">
        <v>20</v>
      </c>
      <c r="S35" s="245">
        <v>0</v>
      </c>
      <c r="T35" s="246">
        <v>0</v>
      </c>
      <c r="U35" s="246">
        <v>0</v>
      </c>
      <c r="V35" s="6" t="s">
        <v>20</v>
      </c>
      <c r="W35" s="80" t="s">
        <v>20</v>
      </c>
      <c r="X35" s="247">
        <v>0</v>
      </c>
      <c r="Y35" s="246">
        <v>0</v>
      </c>
      <c r="Z35" s="246">
        <v>0</v>
      </c>
      <c r="AA35" s="6" t="s">
        <v>20</v>
      </c>
      <c r="AB35" s="80" t="s">
        <v>20</v>
      </c>
    </row>
    <row r="36" spans="1:28" x14ac:dyDescent="0.25">
      <c r="A36" s="22" t="s">
        <v>56</v>
      </c>
      <c r="B36" s="81">
        <v>162</v>
      </c>
      <c r="C36" s="75" t="s">
        <v>57</v>
      </c>
      <c r="D36" s="76">
        <v>0</v>
      </c>
      <c r="E36" s="14">
        <v>0</v>
      </c>
      <c r="F36" s="14">
        <v>0</v>
      </c>
      <c r="G36" s="6" t="s">
        <v>20</v>
      </c>
      <c r="H36" s="77" t="s">
        <v>20</v>
      </c>
      <c r="I36" s="245">
        <v>0</v>
      </c>
      <c r="J36" s="246">
        <v>0</v>
      </c>
      <c r="K36" s="246">
        <v>0</v>
      </c>
      <c r="L36" s="6" t="s">
        <v>20</v>
      </c>
      <c r="M36" s="77" t="s">
        <v>20</v>
      </c>
      <c r="N36" s="245">
        <v>0</v>
      </c>
      <c r="O36" s="246">
        <v>0</v>
      </c>
      <c r="P36" s="246">
        <v>0</v>
      </c>
      <c r="Q36" s="6" t="s">
        <v>20</v>
      </c>
      <c r="R36" s="80" t="s">
        <v>20</v>
      </c>
      <c r="S36" s="245">
        <v>0</v>
      </c>
      <c r="T36" s="246">
        <v>0</v>
      </c>
      <c r="U36" s="246">
        <v>0</v>
      </c>
      <c r="V36" s="6" t="s">
        <v>20</v>
      </c>
      <c r="W36" s="80" t="s">
        <v>20</v>
      </c>
      <c r="X36" s="247">
        <v>0</v>
      </c>
      <c r="Y36" s="246">
        <v>0</v>
      </c>
      <c r="Z36" s="246">
        <v>0</v>
      </c>
      <c r="AA36" s="6" t="s">
        <v>20</v>
      </c>
      <c r="AB36" s="80" t="s">
        <v>20</v>
      </c>
    </row>
    <row r="37" spans="1:28" x14ac:dyDescent="0.25">
      <c r="A37" s="22" t="s">
        <v>62</v>
      </c>
      <c r="B37" s="13">
        <v>181</v>
      </c>
      <c r="C37" s="75">
        <v>181</v>
      </c>
      <c r="D37" s="76">
        <v>0</v>
      </c>
      <c r="E37" s="14">
        <v>0</v>
      </c>
      <c r="F37" s="14">
        <v>0</v>
      </c>
      <c r="G37" s="6" t="s">
        <v>20</v>
      </c>
      <c r="H37" s="77" t="s">
        <v>20</v>
      </c>
      <c r="I37" s="245">
        <v>0</v>
      </c>
      <c r="J37" s="246">
        <v>0</v>
      </c>
      <c r="K37" s="246">
        <v>0</v>
      </c>
      <c r="L37" s="6" t="s">
        <v>20</v>
      </c>
      <c r="M37" s="77" t="s">
        <v>20</v>
      </c>
      <c r="N37" s="245">
        <v>0</v>
      </c>
      <c r="O37" s="246">
        <v>0</v>
      </c>
      <c r="P37" s="246">
        <v>0</v>
      </c>
      <c r="Q37" s="6" t="s">
        <v>20</v>
      </c>
      <c r="R37" s="80" t="s">
        <v>20</v>
      </c>
      <c r="S37" s="245">
        <v>0</v>
      </c>
      <c r="T37" s="246">
        <v>0</v>
      </c>
      <c r="U37" s="246">
        <v>0</v>
      </c>
      <c r="V37" s="6" t="s">
        <v>20</v>
      </c>
      <c r="W37" s="80" t="s">
        <v>20</v>
      </c>
      <c r="X37" s="247">
        <v>0</v>
      </c>
      <c r="Y37" s="246">
        <v>0</v>
      </c>
      <c r="Z37" s="246">
        <v>0</v>
      </c>
      <c r="AA37" s="6" t="s">
        <v>20</v>
      </c>
      <c r="AB37" s="80" t="s">
        <v>20</v>
      </c>
    </row>
    <row r="38" spans="1:28" x14ac:dyDescent="0.25">
      <c r="A38" s="22" t="s">
        <v>63</v>
      </c>
      <c r="B38" s="13">
        <v>189</v>
      </c>
      <c r="C38" s="75">
        <v>189</v>
      </c>
      <c r="D38" s="76">
        <v>-161584.65</v>
      </c>
      <c r="E38" s="14">
        <v>-131918.63</v>
      </c>
      <c r="F38" s="14">
        <v>0</v>
      </c>
      <c r="G38" s="6" t="s">
        <v>20</v>
      </c>
      <c r="H38" s="77" t="s">
        <v>20</v>
      </c>
      <c r="I38" s="245">
        <v>0</v>
      </c>
      <c r="J38" s="246">
        <v>0</v>
      </c>
      <c r="K38" s="246">
        <v>0</v>
      </c>
      <c r="L38" s="6" t="s">
        <v>20</v>
      </c>
      <c r="M38" s="77" t="s">
        <v>20</v>
      </c>
      <c r="N38" s="245">
        <v>0</v>
      </c>
      <c r="O38" s="246">
        <v>0</v>
      </c>
      <c r="P38" s="246">
        <v>0</v>
      </c>
      <c r="Q38" s="6" t="s">
        <v>20</v>
      </c>
      <c r="R38" s="80" t="s">
        <v>20</v>
      </c>
      <c r="S38" s="245">
        <v>-161584.65</v>
      </c>
      <c r="T38" s="246">
        <v>-131918.63</v>
      </c>
      <c r="U38" s="246">
        <v>0</v>
      </c>
      <c r="V38" s="6" t="s">
        <v>20</v>
      </c>
      <c r="W38" s="80" t="s">
        <v>20</v>
      </c>
      <c r="X38" s="247">
        <v>0</v>
      </c>
      <c r="Y38" s="246">
        <v>0</v>
      </c>
      <c r="Z38" s="246">
        <v>0</v>
      </c>
      <c r="AA38" s="6" t="s">
        <v>20</v>
      </c>
      <c r="AB38" s="80" t="s">
        <v>20</v>
      </c>
    </row>
    <row r="39" spans="1:28" x14ac:dyDescent="0.25">
      <c r="A39" s="20" t="s">
        <v>64</v>
      </c>
      <c r="B39" s="9">
        <v>410</v>
      </c>
      <c r="C39" s="59">
        <v>410</v>
      </c>
      <c r="D39" s="60">
        <v>0</v>
      </c>
      <c r="E39" s="7">
        <v>0</v>
      </c>
      <c r="F39" s="7">
        <v>0</v>
      </c>
      <c r="G39" s="12" t="s">
        <v>20</v>
      </c>
      <c r="H39" s="70" t="s">
        <v>20</v>
      </c>
      <c r="I39" s="242">
        <v>0</v>
      </c>
      <c r="J39" s="243">
        <v>0</v>
      </c>
      <c r="K39" s="243">
        <v>0</v>
      </c>
      <c r="L39" s="12" t="s">
        <v>20</v>
      </c>
      <c r="M39" s="70" t="s">
        <v>20</v>
      </c>
      <c r="N39" s="242">
        <v>0</v>
      </c>
      <c r="O39" s="243">
        <v>0</v>
      </c>
      <c r="P39" s="243">
        <v>0</v>
      </c>
      <c r="Q39" s="12" t="s">
        <v>20</v>
      </c>
      <c r="R39" s="73" t="s">
        <v>20</v>
      </c>
      <c r="S39" s="242">
        <v>0</v>
      </c>
      <c r="T39" s="243">
        <v>0</v>
      </c>
      <c r="U39" s="243">
        <v>0</v>
      </c>
      <c r="V39" s="12" t="s">
        <v>20</v>
      </c>
      <c r="W39" s="73" t="s">
        <v>20</v>
      </c>
      <c r="X39" s="244">
        <v>0</v>
      </c>
      <c r="Y39" s="243">
        <v>0</v>
      </c>
      <c r="Z39" s="243">
        <v>0</v>
      </c>
      <c r="AA39" s="12" t="s">
        <v>20</v>
      </c>
      <c r="AB39" s="73" t="s">
        <v>20</v>
      </c>
    </row>
    <row r="40" spans="1:28" x14ac:dyDescent="0.25">
      <c r="A40" s="20" t="s">
        <v>65</v>
      </c>
      <c r="B40" s="9">
        <v>440</v>
      </c>
      <c r="C40" s="59" t="s">
        <v>66</v>
      </c>
      <c r="D40" s="60">
        <v>3000</v>
      </c>
      <c r="E40" s="7">
        <v>2340</v>
      </c>
      <c r="F40" s="7">
        <v>0</v>
      </c>
      <c r="G40" s="12" t="s">
        <v>20</v>
      </c>
      <c r="H40" s="70" t="s">
        <v>20</v>
      </c>
      <c r="I40" s="242">
        <v>0</v>
      </c>
      <c r="J40" s="243">
        <v>0</v>
      </c>
      <c r="K40" s="243">
        <v>0</v>
      </c>
      <c r="L40" s="12" t="s">
        <v>20</v>
      </c>
      <c r="M40" s="70" t="s">
        <v>20</v>
      </c>
      <c r="N40" s="242">
        <v>0</v>
      </c>
      <c r="O40" s="243">
        <v>0</v>
      </c>
      <c r="P40" s="243">
        <v>0</v>
      </c>
      <c r="Q40" s="12" t="s">
        <v>20</v>
      </c>
      <c r="R40" s="73" t="s">
        <v>20</v>
      </c>
      <c r="S40" s="242">
        <v>3000</v>
      </c>
      <c r="T40" s="243">
        <v>2340</v>
      </c>
      <c r="U40" s="243">
        <v>0</v>
      </c>
      <c r="V40" s="12" t="s">
        <v>20</v>
      </c>
      <c r="W40" s="73" t="s">
        <v>20</v>
      </c>
      <c r="X40" s="244">
        <v>0</v>
      </c>
      <c r="Y40" s="243">
        <v>0</v>
      </c>
      <c r="Z40" s="243">
        <v>0</v>
      </c>
      <c r="AA40" s="12" t="s">
        <v>20</v>
      </c>
      <c r="AB40" s="73" t="s">
        <v>20</v>
      </c>
    </row>
    <row r="41" spans="1:28" x14ac:dyDescent="0.25">
      <c r="A41" s="22" t="s">
        <v>67</v>
      </c>
      <c r="B41" s="13">
        <v>441</v>
      </c>
      <c r="C41" s="75">
        <v>441</v>
      </c>
      <c r="D41" s="76">
        <v>0</v>
      </c>
      <c r="E41" s="14">
        <v>0</v>
      </c>
      <c r="F41" s="14">
        <v>0</v>
      </c>
      <c r="G41" s="6" t="s">
        <v>20</v>
      </c>
      <c r="H41" s="77" t="s">
        <v>20</v>
      </c>
      <c r="I41" s="245">
        <v>0</v>
      </c>
      <c r="J41" s="246">
        <v>0</v>
      </c>
      <c r="K41" s="246">
        <v>0</v>
      </c>
      <c r="L41" s="6" t="s">
        <v>20</v>
      </c>
      <c r="M41" s="77" t="s">
        <v>20</v>
      </c>
      <c r="N41" s="245">
        <v>0</v>
      </c>
      <c r="O41" s="246">
        <v>0</v>
      </c>
      <c r="P41" s="246">
        <v>0</v>
      </c>
      <c r="Q41" s="6" t="s">
        <v>20</v>
      </c>
      <c r="R41" s="80" t="s">
        <v>20</v>
      </c>
      <c r="S41" s="245">
        <v>0</v>
      </c>
      <c r="T41" s="246">
        <v>0</v>
      </c>
      <c r="U41" s="246">
        <v>0</v>
      </c>
      <c r="V41" s="6" t="s">
        <v>20</v>
      </c>
      <c r="W41" s="80" t="s">
        <v>20</v>
      </c>
      <c r="X41" s="247">
        <v>0</v>
      </c>
      <c r="Y41" s="246">
        <v>0</v>
      </c>
      <c r="Z41" s="246">
        <v>0</v>
      </c>
      <c r="AA41" s="6" t="s">
        <v>20</v>
      </c>
      <c r="AB41" s="80" t="s">
        <v>20</v>
      </c>
    </row>
    <row r="42" spans="1:28" x14ac:dyDescent="0.25">
      <c r="A42" s="22" t="s">
        <v>68</v>
      </c>
      <c r="B42" s="13">
        <v>442</v>
      </c>
      <c r="C42" s="75">
        <v>442</v>
      </c>
      <c r="D42" s="76">
        <v>0</v>
      </c>
      <c r="E42" s="14">
        <v>0</v>
      </c>
      <c r="F42" s="14">
        <v>0</v>
      </c>
      <c r="G42" s="6" t="s">
        <v>20</v>
      </c>
      <c r="H42" s="77" t="s">
        <v>20</v>
      </c>
      <c r="I42" s="245">
        <v>0</v>
      </c>
      <c r="J42" s="246">
        <v>0</v>
      </c>
      <c r="K42" s="246">
        <v>0</v>
      </c>
      <c r="L42" s="6" t="s">
        <v>20</v>
      </c>
      <c r="M42" s="77" t="s">
        <v>20</v>
      </c>
      <c r="N42" s="245">
        <v>0</v>
      </c>
      <c r="O42" s="246">
        <v>0</v>
      </c>
      <c r="P42" s="246">
        <v>0</v>
      </c>
      <c r="Q42" s="6" t="s">
        <v>20</v>
      </c>
      <c r="R42" s="80" t="s">
        <v>20</v>
      </c>
      <c r="S42" s="245">
        <v>0</v>
      </c>
      <c r="T42" s="246">
        <v>0</v>
      </c>
      <c r="U42" s="246">
        <v>0</v>
      </c>
      <c r="V42" s="6" t="s">
        <v>20</v>
      </c>
      <c r="W42" s="80" t="s">
        <v>20</v>
      </c>
      <c r="X42" s="247">
        <v>0</v>
      </c>
      <c r="Y42" s="246">
        <v>0</v>
      </c>
      <c r="Z42" s="246">
        <v>0</v>
      </c>
      <c r="AA42" s="6" t="s">
        <v>20</v>
      </c>
      <c r="AB42" s="80" t="s">
        <v>20</v>
      </c>
    </row>
    <row r="43" spans="1:28" ht="16.5" thickBot="1" x14ac:dyDescent="0.3">
      <c r="A43" s="22" t="s">
        <v>72</v>
      </c>
      <c r="B43" s="13">
        <v>446</v>
      </c>
      <c r="C43" s="75">
        <v>446</v>
      </c>
      <c r="D43" s="82">
        <v>3000</v>
      </c>
      <c r="E43" s="83">
        <v>2340</v>
      </c>
      <c r="F43" s="83">
        <v>0</v>
      </c>
      <c r="G43" s="84" t="s">
        <v>20</v>
      </c>
      <c r="H43" s="85" t="s">
        <v>20</v>
      </c>
      <c r="I43" s="248">
        <v>0</v>
      </c>
      <c r="J43" s="249">
        <v>0</v>
      </c>
      <c r="K43" s="249">
        <v>0</v>
      </c>
      <c r="L43" s="84" t="s">
        <v>20</v>
      </c>
      <c r="M43" s="85" t="s">
        <v>20</v>
      </c>
      <c r="N43" s="248">
        <v>0</v>
      </c>
      <c r="O43" s="249">
        <v>0</v>
      </c>
      <c r="P43" s="249">
        <v>0</v>
      </c>
      <c r="Q43" s="84" t="s">
        <v>20</v>
      </c>
      <c r="R43" s="86" t="s">
        <v>20</v>
      </c>
      <c r="S43" s="248">
        <v>3000</v>
      </c>
      <c r="T43" s="249">
        <v>2340</v>
      </c>
      <c r="U43" s="249">
        <v>0</v>
      </c>
      <c r="V43" s="84" t="s">
        <v>20</v>
      </c>
      <c r="W43" s="86" t="s">
        <v>20</v>
      </c>
      <c r="X43" s="250">
        <v>0</v>
      </c>
      <c r="Y43" s="249">
        <v>0</v>
      </c>
      <c r="Z43" s="249">
        <v>0</v>
      </c>
      <c r="AA43" s="84" t="s">
        <v>20</v>
      </c>
      <c r="AB43" s="86" t="s">
        <v>20</v>
      </c>
    </row>
    <row r="44" spans="1:28" x14ac:dyDescent="0.25">
      <c r="A44" s="20" t="s">
        <v>79</v>
      </c>
      <c r="B44" s="9" t="s">
        <v>20</v>
      </c>
      <c r="C44" s="87" t="s">
        <v>20</v>
      </c>
      <c r="D44" s="88">
        <v>160968520.30000001</v>
      </c>
      <c r="E44" s="89">
        <v>146211165.96000001</v>
      </c>
      <c r="F44" s="89">
        <v>0</v>
      </c>
      <c r="G44" s="89">
        <v>159136519.25</v>
      </c>
      <c r="H44" s="90">
        <v>155080570.77000001</v>
      </c>
      <c r="I44" s="88">
        <v>0</v>
      </c>
      <c r="J44" s="89">
        <v>0</v>
      </c>
      <c r="K44" s="89">
        <v>0</v>
      </c>
      <c r="L44" s="89">
        <v>0</v>
      </c>
      <c r="M44" s="90">
        <v>0</v>
      </c>
      <c r="N44" s="88">
        <v>3714305.6</v>
      </c>
      <c r="O44" s="89">
        <v>3434157.51</v>
      </c>
      <c r="P44" s="89">
        <v>0</v>
      </c>
      <c r="Q44" s="89">
        <v>3709769.64</v>
      </c>
      <c r="R44" s="91">
        <v>3704361.38</v>
      </c>
      <c r="S44" s="88">
        <v>7564316.6200000001</v>
      </c>
      <c r="T44" s="89">
        <v>6292249.5599999996</v>
      </c>
      <c r="U44" s="89">
        <v>0</v>
      </c>
      <c r="V44" s="89">
        <v>6537938.21</v>
      </c>
      <c r="W44" s="91">
        <v>6474133.71</v>
      </c>
      <c r="X44" s="92">
        <v>149689898.08000001</v>
      </c>
      <c r="Y44" s="89">
        <v>136484758.88999999</v>
      </c>
      <c r="Z44" s="89">
        <v>0</v>
      </c>
      <c r="AA44" s="89">
        <v>148888811.40000001</v>
      </c>
      <c r="AB44" s="91">
        <v>144902075.68000001</v>
      </c>
    </row>
    <row r="45" spans="1:28" x14ac:dyDescent="0.25">
      <c r="A45" s="20" t="s">
        <v>80</v>
      </c>
      <c r="B45" s="9">
        <v>111</v>
      </c>
      <c r="C45" s="59" t="s">
        <v>20</v>
      </c>
      <c r="D45" s="60">
        <v>100976855.55</v>
      </c>
      <c r="E45" s="7">
        <v>94887834.909999996</v>
      </c>
      <c r="F45" s="7">
        <v>0</v>
      </c>
      <c r="G45" s="7">
        <v>100976855.55</v>
      </c>
      <c r="H45" s="93">
        <v>99035612.959999993</v>
      </c>
      <c r="I45" s="60">
        <v>0</v>
      </c>
      <c r="J45" s="7">
        <v>0</v>
      </c>
      <c r="K45" s="7">
        <v>0</v>
      </c>
      <c r="L45" s="7">
        <v>0</v>
      </c>
      <c r="M45" s="93">
        <v>0</v>
      </c>
      <c r="N45" s="60">
        <v>2802809.33</v>
      </c>
      <c r="O45" s="7">
        <v>2797034.08</v>
      </c>
      <c r="P45" s="7">
        <v>0</v>
      </c>
      <c r="Q45" s="7">
        <v>2802809.33</v>
      </c>
      <c r="R45" s="94">
        <v>2802809.33</v>
      </c>
      <c r="S45" s="60">
        <v>2593759.7000000002</v>
      </c>
      <c r="T45" s="7">
        <v>2477324.41</v>
      </c>
      <c r="U45" s="7">
        <v>0</v>
      </c>
      <c r="V45" s="7">
        <v>2593759.7000000002</v>
      </c>
      <c r="W45" s="94">
        <v>2591744.54</v>
      </c>
      <c r="X45" s="63">
        <v>95580286.519999996</v>
      </c>
      <c r="Y45" s="7">
        <v>89613476.420000002</v>
      </c>
      <c r="Z45" s="7">
        <v>0</v>
      </c>
      <c r="AA45" s="7">
        <v>95580286.519999996</v>
      </c>
      <c r="AB45" s="94">
        <v>93641059.090000004</v>
      </c>
    </row>
    <row r="46" spans="1:28" x14ac:dyDescent="0.25">
      <c r="A46" s="21" t="s">
        <v>25</v>
      </c>
      <c r="B46" s="10" t="s">
        <v>20</v>
      </c>
      <c r="C46" s="64" t="s">
        <v>20</v>
      </c>
      <c r="D46" s="65" t="s">
        <v>20</v>
      </c>
      <c r="E46" s="11" t="s">
        <v>20</v>
      </c>
      <c r="F46" s="11" t="s">
        <v>20</v>
      </c>
      <c r="G46" s="11" t="s">
        <v>20</v>
      </c>
      <c r="H46" s="66" t="s">
        <v>20</v>
      </c>
      <c r="I46" s="65" t="s">
        <v>20</v>
      </c>
      <c r="J46" s="11" t="s">
        <v>20</v>
      </c>
      <c r="K46" s="11" t="s">
        <v>20</v>
      </c>
      <c r="L46" s="11" t="s">
        <v>20</v>
      </c>
      <c r="M46" s="66" t="s">
        <v>20</v>
      </c>
      <c r="N46" s="65" t="s">
        <v>20</v>
      </c>
      <c r="O46" s="11" t="s">
        <v>20</v>
      </c>
      <c r="P46" s="11" t="s">
        <v>20</v>
      </c>
      <c r="Q46" s="11" t="s">
        <v>20</v>
      </c>
      <c r="R46" s="67" t="s">
        <v>20</v>
      </c>
      <c r="S46" s="65" t="s">
        <v>20</v>
      </c>
      <c r="T46" s="11" t="s">
        <v>20</v>
      </c>
      <c r="U46" s="11" t="s">
        <v>20</v>
      </c>
      <c r="V46" s="11" t="s">
        <v>20</v>
      </c>
      <c r="W46" s="67" t="s">
        <v>20</v>
      </c>
      <c r="X46" s="68" t="s">
        <v>20</v>
      </c>
      <c r="Y46" s="11" t="s">
        <v>20</v>
      </c>
      <c r="Z46" s="11" t="s">
        <v>20</v>
      </c>
      <c r="AA46" s="11" t="s">
        <v>20</v>
      </c>
      <c r="AB46" s="67" t="s">
        <v>20</v>
      </c>
    </row>
    <row r="47" spans="1:28" x14ac:dyDescent="0.25">
      <c r="A47" s="23" t="s">
        <v>81</v>
      </c>
      <c r="B47" s="2">
        <v>211</v>
      </c>
      <c r="C47" s="59">
        <v>211</v>
      </c>
      <c r="D47" s="76">
        <v>100720005.55</v>
      </c>
      <c r="E47" s="14">
        <v>94695944.170000002</v>
      </c>
      <c r="F47" s="14">
        <v>0</v>
      </c>
      <c r="G47" s="14">
        <v>100720005.55</v>
      </c>
      <c r="H47" s="95">
        <v>98843722.219999999</v>
      </c>
      <c r="I47" s="76">
        <v>0</v>
      </c>
      <c r="J47" s="14">
        <v>0</v>
      </c>
      <c r="K47" s="14">
        <v>0</v>
      </c>
      <c r="L47" s="14">
        <v>0</v>
      </c>
      <c r="M47" s="95">
        <v>0</v>
      </c>
      <c r="N47" s="76">
        <v>2802809.33</v>
      </c>
      <c r="O47" s="14">
        <v>2797034.08</v>
      </c>
      <c r="P47" s="14">
        <v>0</v>
      </c>
      <c r="Q47" s="14">
        <v>2802809.33</v>
      </c>
      <c r="R47" s="96">
        <v>2802809.33</v>
      </c>
      <c r="S47" s="76">
        <v>2588959.7000000002</v>
      </c>
      <c r="T47" s="14">
        <v>2474539.5699999998</v>
      </c>
      <c r="U47" s="14">
        <v>0</v>
      </c>
      <c r="V47" s="14">
        <v>2588959.7000000002</v>
      </c>
      <c r="W47" s="96">
        <v>2588959.7000000002</v>
      </c>
      <c r="X47" s="97">
        <v>95328236.519999996</v>
      </c>
      <c r="Y47" s="14">
        <v>89424370.519999996</v>
      </c>
      <c r="Z47" s="14">
        <v>0</v>
      </c>
      <c r="AA47" s="14">
        <v>95328236.519999996</v>
      </c>
      <c r="AB47" s="96">
        <v>93451953.189999998</v>
      </c>
    </row>
    <row r="48" spans="1:28" x14ac:dyDescent="0.25">
      <c r="A48" s="23" t="s">
        <v>82</v>
      </c>
      <c r="B48" s="2">
        <v>211001</v>
      </c>
      <c r="C48" s="53">
        <v>211</v>
      </c>
      <c r="D48" s="76">
        <v>3022809.33</v>
      </c>
      <c r="E48" s="14">
        <v>220000</v>
      </c>
      <c r="F48" s="14">
        <v>0</v>
      </c>
      <c r="G48" s="14">
        <v>3022809.33</v>
      </c>
      <c r="H48" s="95">
        <v>220000</v>
      </c>
      <c r="I48" s="76">
        <v>0</v>
      </c>
      <c r="J48" s="14">
        <v>0</v>
      </c>
      <c r="K48" s="14">
        <v>0</v>
      </c>
      <c r="L48" s="14">
        <v>0</v>
      </c>
      <c r="M48" s="95">
        <v>0</v>
      </c>
      <c r="N48" s="76">
        <v>2802809.33</v>
      </c>
      <c r="O48" s="14">
        <v>0</v>
      </c>
      <c r="P48" s="14">
        <v>0</v>
      </c>
      <c r="Q48" s="14">
        <v>2802809.33</v>
      </c>
      <c r="R48" s="96">
        <v>0</v>
      </c>
      <c r="S48" s="76">
        <v>3000</v>
      </c>
      <c r="T48" s="14">
        <v>3000</v>
      </c>
      <c r="U48" s="14">
        <v>0</v>
      </c>
      <c r="V48" s="14">
        <v>3000</v>
      </c>
      <c r="W48" s="96">
        <v>3000</v>
      </c>
      <c r="X48" s="97">
        <v>217000</v>
      </c>
      <c r="Y48" s="14">
        <v>217000</v>
      </c>
      <c r="Z48" s="14">
        <v>0</v>
      </c>
      <c r="AA48" s="14">
        <v>217000</v>
      </c>
      <c r="AB48" s="96">
        <v>217000</v>
      </c>
    </row>
    <row r="49" spans="1:28" x14ac:dyDescent="0.25">
      <c r="A49" s="23" t="s">
        <v>83</v>
      </c>
      <c r="B49" s="2">
        <v>266111</v>
      </c>
      <c r="C49" s="53">
        <v>266</v>
      </c>
      <c r="D49" s="76">
        <v>256850</v>
      </c>
      <c r="E49" s="14">
        <v>191890.74</v>
      </c>
      <c r="F49" s="14">
        <v>0</v>
      </c>
      <c r="G49" s="14">
        <v>256850</v>
      </c>
      <c r="H49" s="95">
        <v>191890.74</v>
      </c>
      <c r="I49" s="76">
        <v>0</v>
      </c>
      <c r="J49" s="14">
        <v>0</v>
      </c>
      <c r="K49" s="14">
        <v>0</v>
      </c>
      <c r="L49" s="14">
        <v>0</v>
      </c>
      <c r="M49" s="95">
        <v>0</v>
      </c>
      <c r="N49" s="76">
        <v>0</v>
      </c>
      <c r="O49" s="14">
        <v>0</v>
      </c>
      <c r="P49" s="14">
        <v>0</v>
      </c>
      <c r="Q49" s="14">
        <v>0</v>
      </c>
      <c r="R49" s="96">
        <v>0</v>
      </c>
      <c r="S49" s="76">
        <v>4800</v>
      </c>
      <c r="T49" s="14">
        <v>2784.84</v>
      </c>
      <c r="U49" s="14">
        <v>0</v>
      </c>
      <c r="V49" s="14">
        <v>4800</v>
      </c>
      <c r="W49" s="96">
        <v>2784.84</v>
      </c>
      <c r="X49" s="97">
        <v>252050</v>
      </c>
      <c r="Y49" s="14">
        <v>189105.9</v>
      </c>
      <c r="Z49" s="14">
        <v>0</v>
      </c>
      <c r="AA49" s="14">
        <v>252050</v>
      </c>
      <c r="AB49" s="96">
        <v>189105.9</v>
      </c>
    </row>
    <row r="50" spans="1:28" x14ac:dyDescent="0.25">
      <c r="A50" s="20" t="s">
        <v>84</v>
      </c>
      <c r="B50" s="9">
        <v>112</v>
      </c>
      <c r="C50" s="59" t="s">
        <v>20</v>
      </c>
      <c r="D50" s="60">
        <v>344300.62</v>
      </c>
      <c r="E50" s="7">
        <v>242082.55</v>
      </c>
      <c r="F50" s="7">
        <v>0</v>
      </c>
      <c r="G50" s="7">
        <v>261003.22</v>
      </c>
      <c r="H50" s="93">
        <v>261003.22</v>
      </c>
      <c r="I50" s="60">
        <v>0</v>
      </c>
      <c r="J50" s="7">
        <v>0</v>
      </c>
      <c r="K50" s="7">
        <v>0</v>
      </c>
      <c r="L50" s="7">
        <v>0</v>
      </c>
      <c r="M50" s="93">
        <v>0</v>
      </c>
      <c r="N50" s="60">
        <v>0</v>
      </c>
      <c r="O50" s="7">
        <v>0</v>
      </c>
      <c r="P50" s="7">
        <v>0</v>
      </c>
      <c r="Q50" s="7">
        <v>0</v>
      </c>
      <c r="R50" s="94">
        <v>0</v>
      </c>
      <c r="S50" s="60">
        <v>90400</v>
      </c>
      <c r="T50" s="7">
        <v>6818.73</v>
      </c>
      <c r="U50" s="7">
        <v>0</v>
      </c>
      <c r="V50" s="7">
        <v>7102.6</v>
      </c>
      <c r="W50" s="94">
        <v>7102.6</v>
      </c>
      <c r="X50" s="63">
        <v>253900.62</v>
      </c>
      <c r="Y50" s="7">
        <v>235263.82</v>
      </c>
      <c r="Z50" s="7">
        <v>0</v>
      </c>
      <c r="AA50" s="7">
        <v>253900.62</v>
      </c>
      <c r="AB50" s="94">
        <v>253900.62</v>
      </c>
    </row>
    <row r="51" spans="1:28" x14ac:dyDescent="0.25">
      <c r="A51" s="21" t="s">
        <v>25</v>
      </c>
      <c r="B51" s="10" t="s">
        <v>20</v>
      </c>
      <c r="C51" s="64" t="s">
        <v>20</v>
      </c>
      <c r="D51" s="65" t="s">
        <v>20</v>
      </c>
      <c r="E51" s="11" t="s">
        <v>20</v>
      </c>
      <c r="F51" s="11" t="s">
        <v>20</v>
      </c>
      <c r="G51" s="11" t="s">
        <v>20</v>
      </c>
      <c r="H51" s="66" t="s">
        <v>20</v>
      </c>
      <c r="I51" s="65" t="s">
        <v>20</v>
      </c>
      <c r="J51" s="11" t="s">
        <v>20</v>
      </c>
      <c r="K51" s="11" t="s">
        <v>20</v>
      </c>
      <c r="L51" s="11" t="s">
        <v>20</v>
      </c>
      <c r="M51" s="66" t="s">
        <v>20</v>
      </c>
      <c r="N51" s="65" t="s">
        <v>20</v>
      </c>
      <c r="O51" s="11" t="s">
        <v>20</v>
      </c>
      <c r="P51" s="11" t="s">
        <v>20</v>
      </c>
      <c r="Q51" s="11" t="s">
        <v>20</v>
      </c>
      <c r="R51" s="67" t="s">
        <v>20</v>
      </c>
      <c r="S51" s="65" t="s">
        <v>20</v>
      </c>
      <c r="T51" s="11" t="s">
        <v>20</v>
      </c>
      <c r="U51" s="11" t="s">
        <v>20</v>
      </c>
      <c r="V51" s="11" t="s">
        <v>20</v>
      </c>
      <c r="W51" s="67" t="s">
        <v>20</v>
      </c>
      <c r="X51" s="68" t="s">
        <v>20</v>
      </c>
      <c r="Y51" s="11" t="s">
        <v>20</v>
      </c>
      <c r="Z51" s="11" t="s">
        <v>20</v>
      </c>
      <c r="AA51" s="11" t="s">
        <v>20</v>
      </c>
      <c r="AB51" s="67" t="s">
        <v>20</v>
      </c>
    </row>
    <row r="52" spans="1:28" x14ac:dyDescent="0.25">
      <c r="A52" s="23" t="s">
        <v>331</v>
      </c>
      <c r="B52" s="2">
        <v>212</v>
      </c>
      <c r="C52" s="59">
        <v>212</v>
      </c>
      <c r="D52" s="76">
        <v>84400</v>
      </c>
      <c r="E52" s="14">
        <v>2100</v>
      </c>
      <c r="F52" s="14">
        <v>0</v>
      </c>
      <c r="G52" s="14">
        <v>2100</v>
      </c>
      <c r="H52" s="95">
        <v>2100</v>
      </c>
      <c r="I52" s="76">
        <v>0</v>
      </c>
      <c r="J52" s="14">
        <v>0</v>
      </c>
      <c r="K52" s="14">
        <v>0</v>
      </c>
      <c r="L52" s="14">
        <v>0</v>
      </c>
      <c r="M52" s="95">
        <v>0</v>
      </c>
      <c r="N52" s="76">
        <v>0</v>
      </c>
      <c r="O52" s="14">
        <v>0</v>
      </c>
      <c r="P52" s="14">
        <v>0</v>
      </c>
      <c r="Q52" s="14">
        <v>0</v>
      </c>
      <c r="R52" s="96">
        <v>0</v>
      </c>
      <c r="S52" s="76">
        <v>84400</v>
      </c>
      <c r="T52" s="14">
        <v>2100</v>
      </c>
      <c r="U52" s="14">
        <v>0</v>
      </c>
      <c r="V52" s="14">
        <v>2100</v>
      </c>
      <c r="W52" s="96">
        <v>2100</v>
      </c>
      <c r="X52" s="97">
        <v>0</v>
      </c>
      <c r="Y52" s="14">
        <v>0</v>
      </c>
      <c r="Z52" s="14">
        <v>0</v>
      </c>
      <c r="AA52" s="14">
        <v>0</v>
      </c>
      <c r="AB52" s="96">
        <v>0</v>
      </c>
    </row>
    <row r="53" spans="1:28" x14ac:dyDescent="0.25">
      <c r="A53" s="222" t="s">
        <v>86</v>
      </c>
      <c r="B53" s="2">
        <v>214112</v>
      </c>
      <c r="C53" s="59">
        <v>214</v>
      </c>
      <c r="D53" s="76">
        <v>253900.62</v>
      </c>
      <c r="E53" s="14">
        <v>235263.82</v>
      </c>
      <c r="F53" s="14">
        <v>0</v>
      </c>
      <c r="G53" s="14">
        <v>253900.62</v>
      </c>
      <c r="H53" s="95">
        <v>253900.62</v>
      </c>
      <c r="I53" s="76">
        <v>0</v>
      </c>
      <c r="J53" s="14">
        <v>0</v>
      </c>
      <c r="K53" s="14">
        <v>0</v>
      </c>
      <c r="L53" s="14">
        <v>0</v>
      </c>
      <c r="M53" s="95">
        <v>0</v>
      </c>
      <c r="N53" s="76">
        <v>0</v>
      </c>
      <c r="O53" s="14">
        <v>0</v>
      </c>
      <c r="P53" s="14">
        <v>0</v>
      </c>
      <c r="Q53" s="14">
        <v>0</v>
      </c>
      <c r="R53" s="96">
        <v>0</v>
      </c>
      <c r="S53" s="76">
        <v>0</v>
      </c>
      <c r="T53" s="14">
        <v>0</v>
      </c>
      <c r="U53" s="14">
        <v>0</v>
      </c>
      <c r="V53" s="14">
        <v>0</v>
      </c>
      <c r="W53" s="96">
        <v>0</v>
      </c>
      <c r="X53" s="97">
        <v>253900.62</v>
      </c>
      <c r="Y53" s="14">
        <v>235263.82</v>
      </c>
      <c r="Z53" s="14">
        <v>0</v>
      </c>
      <c r="AA53" s="14">
        <v>253900.62</v>
      </c>
      <c r="AB53" s="96">
        <v>253900.62</v>
      </c>
    </row>
    <row r="54" spans="1:28" ht="9" customHeight="1" x14ac:dyDescent="0.25">
      <c r="A54" s="222" t="s">
        <v>87</v>
      </c>
      <c r="B54" s="2">
        <v>222112</v>
      </c>
      <c r="C54" s="53">
        <v>222</v>
      </c>
      <c r="D54" s="76">
        <v>0</v>
      </c>
      <c r="E54" s="14">
        <v>0</v>
      </c>
      <c r="F54" s="14">
        <v>0</v>
      </c>
      <c r="G54" s="14">
        <v>0</v>
      </c>
      <c r="H54" s="95">
        <v>0</v>
      </c>
      <c r="I54" s="76">
        <v>0</v>
      </c>
      <c r="J54" s="14">
        <v>0</v>
      </c>
      <c r="K54" s="14">
        <v>0</v>
      </c>
      <c r="L54" s="14">
        <v>0</v>
      </c>
      <c r="M54" s="95">
        <v>0</v>
      </c>
      <c r="N54" s="76">
        <v>0</v>
      </c>
      <c r="O54" s="14">
        <v>0</v>
      </c>
      <c r="P54" s="14">
        <v>0</v>
      </c>
      <c r="Q54" s="14">
        <v>0</v>
      </c>
      <c r="R54" s="96">
        <v>0</v>
      </c>
      <c r="S54" s="76">
        <v>0</v>
      </c>
      <c r="T54" s="14">
        <v>0</v>
      </c>
      <c r="U54" s="14">
        <v>0</v>
      </c>
      <c r="V54" s="14">
        <v>0</v>
      </c>
      <c r="W54" s="96">
        <v>0</v>
      </c>
      <c r="X54" s="97">
        <v>0</v>
      </c>
      <c r="Y54" s="14">
        <v>0</v>
      </c>
      <c r="Z54" s="14">
        <v>0</v>
      </c>
      <c r="AA54" s="14">
        <v>0</v>
      </c>
      <c r="AB54" s="96">
        <v>0</v>
      </c>
    </row>
    <row r="55" spans="1:28" x14ac:dyDescent="0.25">
      <c r="A55" s="222" t="s">
        <v>88</v>
      </c>
      <c r="B55" s="2">
        <v>226112</v>
      </c>
      <c r="C55" s="53">
        <v>226</v>
      </c>
      <c r="D55" s="76">
        <v>0</v>
      </c>
      <c r="E55" s="14">
        <v>0</v>
      </c>
      <c r="F55" s="14">
        <v>0</v>
      </c>
      <c r="G55" s="14">
        <v>0</v>
      </c>
      <c r="H55" s="95">
        <v>0</v>
      </c>
      <c r="I55" s="76">
        <v>0</v>
      </c>
      <c r="J55" s="14">
        <v>0</v>
      </c>
      <c r="K55" s="14">
        <v>0</v>
      </c>
      <c r="L55" s="14">
        <v>0</v>
      </c>
      <c r="M55" s="95">
        <v>0</v>
      </c>
      <c r="N55" s="76">
        <v>0</v>
      </c>
      <c r="O55" s="14">
        <v>0</v>
      </c>
      <c r="P55" s="14">
        <v>0</v>
      </c>
      <c r="Q55" s="14">
        <v>0</v>
      </c>
      <c r="R55" s="96">
        <v>0</v>
      </c>
      <c r="S55" s="76">
        <v>0</v>
      </c>
      <c r="T55" s="14">
        <v>0</v>
      </c>
      <c r="U55" s="14">
        <v>0</v>
      </c>
      <c r="V55" s="14">
        <v>0</v>
      </c>
      <c r="W55" s="96">
        <v>0</v>
      </c>
      <c r="X55" s="97">
        <v>0</v>
      </c>
      <c r="Y55" s="14">
        <v>0</v>
      </c>
      <c r="Z55" s="14">
        <v>0</v>
      </c>
      <c r="AA55" s="14">
        <v>0</v>
      </c>
      <c r="AB55" s="96">
        <v>0</v>
      </c>
    </row>
    <row r="56" spans="1:28" x14ac:dyDescent="0.25">
      <c r="A56" s="222" t="s">
        <v>332</v>
      </c>
      <c r="B56" s="2">
        <v>266112</v>
      </c>
      <c r="C56" s="53">
        <v>266</v>
      </c>
      <c r="D56" s="76">
        <v>6000</v>
      </c>
      <c r="E56" s="14">
        <v>4718.7299999999996</v>
      </c>
      <c r="F56" s="14">
        <v>0</v>
      </c>
      <c r="G56" s="14">
        <v>5002.6000000000004</v>
      </c>
      <c r="H56" s="95">
        <v>5002.6000000000004</v>
      </c>
      <c r="I56" s="76">
        <v>0</v>
      </c>
      <c r="J56" s="14">
        <v>0</v>
      </c>
      <c r="K56" s="14">
        <v>0</v>
      </c>
      <c r="L56" s="14">
        <v>0</v>
      </c>
      <c r="M56" s="95">
        <v>0</v>
      </c>
      <c r="N56" s="76">
        <v>0</v>
      </c>
      <c r="O56" s="14">
        <v>0</v>
      </c>
      <c r="P56" s="14">
        <v>0</v>
      </c>
      <c r="Q56" s="14">
        <v>0</v>
      </c>
      <c r="R56" s="96">
        <v>0</v>
      </c>
      <c r="S56" s="76">
        <v>6000</v>
      </c>
      <c r="T56" s="14">
        <v>4718.7299999999996</v>
      </c>
      <c r="U56" s="14">
        <v>0</v>
      </c>
      <c r="V56" s="14">
        <v>5002.6000000000004</v>
      </c>
      <c r="W56" s="96">
        <v>5002.6000000000004</v>
      </c>
      <c r="X56" s="97">
        <v>0</v>
      </c>
      <c r="Y56" s="14">
        <v>0</v>
      </c>
      <c r="Z56" s="14">
        <v>0</v>
      </c>
      <c r="AA56" s="14">
        <v>0</v>
      </c>
      <c r="AB56" s="96">
        <v>0</v>
      </c>
    </row>
    <row r="57" spans="1:28" x14ac:dyDescent="0.25">
      <c r="A57" s="222" t="s">
        <v>90</v>
      </c>
      <c r="B57" s="2">
        <v>267112</v>
      </c>
      <c r="C57" s="53" t="s">
        <v>91</v>
      </c>
      <c r="D57" s="76">
        <v>0</v>
      </c>
      <c r="E57" s="14">
        <v>0</v>
      </c>
      <c r="F57" s="14">
        <v>0</v>
      </c>
      <c r="G57" s="14">
        <v>0</v>
      </c>
      <c r="H57" s="95">
        <v>0</v>
      </c>
      <c r="I57" s="76">
        <v>0</v>
      </c>
      <c r="J57" s="14">
        <v>0</v>
      </c>
      <c r="K57" s="14">
        <v>0</v>
      </c>
      <c r="L57" s="14">
        <v>0</v>
      </c>
      <c r="M57" s="95">
        <v>0</v>
      </c>
      <c r="N57" s="76">
        <v>0</v>
      </c>
      <c r="O57" s="14">
        <v>0</v>
      </c>
      <c r="P57" s="14">
        <v>0</v>
      </c>
      <c r="Q57" s="14">
        <v>0</v>
      </c>
      <c r="R57" s="96">
        <v>0</v>
      </c>
      <c r="S57" s="76">
        <v>0</v>
      </c>
      <c r="T57" s="14">
        <v>0</v>
      </c>
      <c r="U57" s="14">
        <v>0</v>
      </c>
      <c r="V57" s="14">
        <v>0</v>
      </c>
      <c r="W57" s="96">
        <v>0</v>
      </c>
      <c r="X57" s="97">
        <v>0</v>
      </c>
      <c r="Y57" s="14">
        <v>0</v>
      </c>
      <c r="Z57" s="14">
        <v>0</v>
      </c>
      <c r="AA57" s="14">
        <v>0</v>
      </c>
      <c r="AB57" s="96">
        <v>0</v>
      </c>
    </row>
    <row r="58" spans="1:28" x14ac:dyDescent="0.25">
      <c r="A58" s="20" t="s">
        <v>92</v>
      </c>
      <c r="B58" s="9">
        <v>113</v>
      </c>
      <c r="C58" s="59" t="s">
        <v>20</v>
      </c>
      <c r="D58" s="60">
        <v>0</v>
      </c>
      <c r="E58" s="7">
        <v>0</v>
      </c>
      <c r="F58" s="7">
        <v>0</v>
      </c>
      <c r="G58" s="7">
        <v>0</v>
      </c>
      <c r="H58" s="93">
        <v>0</v>
      </c>
      <c r="I58" s="60">
        <v>0</v>
      </c>
      <c r="J58" s="7">
        <v>0</v>
      </c>
      <c r="K58" s="7">
        <v>0</v>
      </c>
      <c r="L58" s="7">
        <v>0</v>
      </c>
      <c r="M58" s="93">
        <v>0</v>
      </c>
      <c r="N58" s="60">
        <v>0</v>
      </c>
      <c r="O58" s="7">
        <v>0</v>
      </c>
      <c r="P58" s="7">
        <v>0</v>
      </c>
      <c r="Q58" s="7">
        <v>0</v>
      </c>
      <c r="R58" s="94">
        <v>0</v>
      </c>
      <c r="S58" s="60">
        <v>0</v>
      </c>
      <c r="T58" s="7">
        <v>0</v>
      </c>
      <c r="U58" s="7">
        <v>0</v>
      </c>
      <c r="V58" s="7">
        <v>0</v>
      </c>
      <c r="W58" s="94">
        <v>0</v>
      </c>
      <c r="X58" s="63">
        <v>0</v>
      </c>
      <c r="Y58" s="7">
        <v>0</v>
      </c>
      <c r="Z58" s="7">
        <v>0</v>
      </c>
      <c r="AA58" s="7">
        <v>0</v>
      </c>
      <c r="AB58" s="94">
        <v>0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93</v>
      </c>
      <c r="B60" s="2">
        <v>226113</v>
      </c>
      <c r="C60" s="53" t="s">
        <v>94</v>
      </c>
      <c r="D60" s="76">
        <v>0</v>
      </c>
      <c r="E60" s="14">
        <v>0</v>
      </c>
      <c r="F60" s="14">
        <v>0</v>
      </c>
      <c r="G60" s="14">
        <v>0</v>
      </c>
      <c r="H60" s="95">
        <v>0</v>
      </c>
      <c r="I60" s="76">
        <v>0</v>
      </c>
      <c r="J60" s="14">
        <v>0</v>
      </c>
      <c r="K60" s="14">
        <v>0</v>
      </c>
      <c r="L60" s="14">
        <v>0</v>
      </c>
      <c r="M60" s="95">
        <v>0</v>
      </c>
      <c r="N60" s="76">
        <v>0</v>
      </c>
      <c r="O60" s="14">
        <v>0</v>
      </c>
      <c r="P60" s="14">
        <v>0</v>
      </c>
      <c r="Q60" s="14">
        <v>0</v>
      </c>
      <c r="R60" s="96">
        <v>0</v>
      </c>
      <c r="S60" s="76">
        <v>0</v>
      </c>
      <c r="T60" s="14">
        <v>0</v>
      </c>
      <c r="U60" s="14">
        <v>0</v>
      </c>
      <c r="V60" s="14">
        <v>0</v>
      </c>
      <c r="W60" s="96">
        <v>0</v>
      </c>
      <c r="X60" s="97">
        <v>0</v>
      </c>
      <c r="Y60" s="14">
        <v>0</v>
      </c>
      <c r="Z60" s="14">
        <v>0</v>
      </c>
      <c r="AA60" s="14">
        <v>0</v>
      </c>
      <c r="AB60" s="96">
        <v>0</v>
      </c>
    </row>
    <row r="61" spans="1:28" x14ac:dyDescent="0.25">
      <c r="A61" s="23" t="s">
        <v>95</v>
      </c>
      <c r="B61" s="2">
        <v>290010</v>
      </c>
      <c r="C61" s="53">
        <v>296</v>
      </c>
      <c r="D61" s="76">
        <v>0</v>
      </c>
      <c r="E61" s="14">
        <v>0</v>
      </c>
      <c r="F61" s="14">
        <v>0</v>
      </c>
      <c r="G61" s="14">
        <v>0</v>
      </c>
      <c r="H61" s="95">
        <v>0</v>
      </c>
      <c r="I61" s="76">
        <v>0</v>
      </c>
      <c r="J61" s="14">
        <v>0</v>
      </c>
      <c r="K61" s="14">
        <v>0</v>
      </c>
      <c r="L61" s="14">
        <v>0</v>
      </c>
      <c r="M61" s="95">
        <v>0</v>
      </c>
      <c r="N61" s="76">
        <v>0</v>
      </c>
      <c r="O61" s="14">
        <v>0</v>
      </c>
      <c r="P61" s="14">
        <v>0</v>
      </c>
      <c r="Q61" s="14">
        <v>0</v>
      </c>
      <c r="R61" s="96">
        <v>0</v>
      </c>
      <c r="S61" s="76">
        <v>0</v>
      </c>
      <c r="T61" s="14">
        <v>0</v>
      </c>
      <c r="U61" s="14">
        <v>0</v>
      </c>
      <c r="V61" s="14">
        <v>0</v>
      </c>
      <c r="W61" s="96">
        <v>0</v>
      </c>
      <c r="X61" s="97">
        <v>0</v>
      </c>
      <c r="Y61" s="14">
        <v>0</v>
      </c>
      <c r="Z61" s="14">
        <v>0</v>
      </c>
      <c r="AA61" s="14">
        <v>0</v>
      </c>
      <c r="AB61" s="96">
        <v>0</v>
      </c>
    </row>
    <row r="62" spans="1:28" x14ac:dyDescent="0.25">
      <c r="A62" s="20" t="s">
        <v>96</v>
      </c>
      <c r="B62" s="9">
        <v>119</v>
      </c>
      <c r="C62" s="59" t="s">
        <v>20</v>
      </c>
      <c r="D62" s="60">
        <v>31903075.210000001</v>
      </c>
      <c r="E62" s="7">
        <v>29079091.120000001</v>
      </c>
      <c r="F62" s="7">
        <v>0</v>
      </c>
      <c r="G62" s="7">
        <v>31552146.559999999</v>
      </c>
      <c r="H62" s="93">
        <v>31552146.559999999</v>
      </c>
      <c r="I62" s="60">
        <v>0</v>
      </c>
      <c r="J62" s="7">
        <v>0</v>
      </c>
      <c r="K62" s="7">
        <v>0</v>
      </c>
      <c r="L62" s="7">
        <v>0</v>
      </c>
      <c r="M62" s="93">
        <v>0</v>
      </c>
      <c r="N62" s="60">
        <v>848690.67</v>
      </c>
      <c r="O62" s="7">
        <v>584262.05000000005</v>
      </c>
      <c r="P62" s="7">
        <v>0</v>
      </c>
      <c r="Q62" s="7">
        <v>848690.67</v>
      </c>
      <c r="R62" s="94">
        <v>848690.67</v>
      </c>
      <c r="S62" s="60">
        <v>836894.58</v>
      </c>
      <c r="T62" s="7">
        <v>781502.17</v>
      </c>
      <c r="U62" s="7">
        <v>0</v>
      </c>
      <c r="V62" s="7">
        <v>827629.66</v>
      </c>
      <c r="W62" s="94">
        <v>827629.66</v>
      </c>
      <c r="X62" s="63">
        <v>30217489.960000001</v>
      </c>
      <c r="Y62" s="7">
        <v>27713326.899999999</v>
      </c>
      <c r="Z62" s="7">
        <v>0</v>
      </c>
      <c r="AA62" s="7">
        <v>29875826.23</v>
      </c>
      <c r="AB62" s="94">
        <v>29875826.23</v>
      </c>
    </row>
    <row r="63" spans="1:28" x14ac:dyDescent="0.25">
      <c r="A63" s="21" t="s">
        <v>25</v>
      </c>
      <c r="B63" s="10" t="s">
        <v>20</v>
      </c>
      <c r="C63" s="64" t="s">
        <v>20</v>
      </c>
      <c r="D63" s="65" t="s">
        <v>20</v>
      </c>
      <c r="E63" s="11" t="s">
        <v>20</v>
      </c>
      <c r="F63" s="11" t="s">
        <v>20</v>
      </c>
      <c r="G63" s="11" t="s">
        <v>20</v>
      </c>
      <c r="H63" s="66" t="s">
        <v>20</v>
      </c>
      <c r="I63" s="65" t="s">
        <v>20</v>
      </c>
      <c r="J63" s="11" t="s">
        <v>20</v>
      </c>
      <c r="K63" s="11" t="s">
        <v>20</v>
      </c>
      <c r="L63" s="11" t="s">
        <v>20</v>
      </c>
      <c r="M63" s="66" t="s">
        <v>20</v>
      </c>
      <c r="N63" s="65" t="s">
        <v>20</v>
      </c>
      <c r="O63" s="11" t="s">
        <v>20</v>
      </c>
      <c r="P63" s="11" t="s">
        <v>20</v>
      </c>
      <c r="Q63" s="11" t="s">
        <v>20</v>
      </c>
      <c r="R63" s="67" t="s">
        <v>20</v>
      </c>
      <c r="S63" s="65" t="s">
        <v>20</v>
      </c>
      <c r="T63" s="11" t="s">
        <v>20</v>
      </c>
      <c r="U63" s="11" t="s">
        <v>20</v>
      </c>
      <c r="V63" s="11" t="s">
        <v>20</v>
      </c>
      <c r="W63" s="67" t="s">
        <v>20</v>
      </c>
      <c r="X63" s="68" t="s">
        <v>20</v>
      </c>
      <c r="Y63" s="11" t="s">
        <v>20</v>
      </c>
      <c r="Z63" s="11" t="s">
        <v>20</v>
      </c>
      <c r="AA63" s="11" t="s">
        <v>20</v>
      </c>
      <c r="AB63" s="67" t="s">
        <v>20</v>
      </c>
    </row>
    <row r="64" spans="1:28" x14ac:dyDescent="0.25">
      <c r="A64" s="23" t="s">
        <v>97</v>
      </c>
      <c r="B64" s="2">
        <v>213</v>
      </c>
      <c r="C64" s="53">
        <v>213</v>
      </c>
      <c r="D64" s="76">
        <v>31903075.210000001</v>
      </c>
      <c r="E64" s="14">
        <v>29079091.120000001</v>
      </c>
      <c r="F64" s="14">
        <v>0</v>
      </c>
      <c r="G64" s="14">
        <v>31552146.559999999</v>
      </c>
      <c r="H64" s="95">
        <v>31552146.559999999</v>
      </c>
      <c r="I64" s="76">
        <v>0</v>
      </c>
      <c r="J64" s="14">
        <v>0</v>
      </c>
      <c r="K64" s="14">
        <v>0</v>
      </c>
      <c r="L64" s="14">
        <v>0</v>
      </c>
      <c r="M64" s="95">
        <v>0</v>
      </c>
      <c r="N64" s="76">
        <v>848690.67</v>
      </c>
      <c r="O64" s="14">
        <v>584262.05000000005</v>
      </c>
      <c r="P64" s="14">
        <v>0</v>
      </c>
      <c r="Q64" s="14">
        <v>848690.67</v>
      </c>
      <c r="R64" s="96">
        <v>848690.67</v>
      </c>
      <c r="S64" s="76">
        <v>836894.58</v>
      </c>
      <c r="T64" s="14">
        <v>781502.17</v>
      </c>
      <c r="U64" s="14">
        <v>0</v>
      </c>
      <c r="V64" s="14">
        <v>827629.66</v>
      </c>
      <c r="W64" s="96">
        <v>827629.66</v>
      </c>
      <c r="X64" s="97">
        <v>30217489.960000001</v>
      </c>
      <c r="Y64" s="14">
        <v>27713326.899999999</v>
      </c>
      <c r="Z64" s="14">
        <v>0</v>
      </c>
      <c r="AA64" s="14">
        <v>29875826.23</v>
      </c>
      <c r="AB64" s="96">
        <v>29875826.23</v>
      </c>
    </row>
    <row r="65" spans="1:28" x14ac:dyDescent="0.25">
      <c r="A65" s="23" t="s">
        <v>98</v>
      </c>
      <c r="B65" s="2">
        <v>226009</v>
      </c>
      <c r="C65" s="53">
        <v>226</v>
      </c>
      <c r="D65" s="76">
        <v>0</v>
      </c>
      <c r="E65" s="14">
        <v>0</v>
      </c>
      <c r="F65" s="14">
        <v>0</v>
      </c>
      <c r="G65" s="14">
        <v>0</v>
      </c>
      <c r="H65" s="95">
        <v>0</v>
      </c>
      <c r="I65" s="76">
        <v>0</v>
      </c>
      <c r="J65" s="14">
        <v>0</v>
      </c>
      <c r="K65" s="14">
        <v>0</v>
      </c>
      <c r="L65" s="14">
        <v>0</v>
      </c>
      <c r="M65" s="95">
        <v>0</v>
      </c>
      <c r="N65" s="76">
        <v>0</v>
      </c>
      <c r="O65" s="14">
        <v>0</v>
      </c>
      <c r="P65" s="14">
        <v>0</v>
      </c>
      <c r="Q65" s="14">
        <v>0</v>
      </c>
      <c r="R65" s="96">
        <v>0</v>
      </c>
      <c r="S65" s="76">
        <v>0</v>
      </c>
      <c r="T65" s="14">
        <v>0</v>
      </c>
      <c r="U65" s="14">
        <v>0</v>
      </c>
      <c r="V65" s="14">
        <v>0</v>
      </c>
      <c r="W65" s="96">
        <v>0</v>
      </c>
      <c r="X65" s="97">
        <v>0</v>
      </c>
      <c r="Y65" s="14">
        <v>0</v>
      </c>
      <c r="Z65" s="14">
        <v>0</v>
      </c>
      <c r="AA65" s="14">
        <v>0</v>
      </c>
      <c r="AB65" s="96">
        <v>0</v>
      </c>
    </row>
    <row r="66" spans="1:28" x14ac:dyDescent="0.25">
      <c r="A66" s="23" t="s">
        <v>99</v>
      </c>
      <c r="B66" s="2">
        <v>266119</v>
      </c>
      <c r="C66" s="53">
        <v>266</v>
      </c>
      <c r="D66" s="76">
        <v>0</v>
      </c>
      <c r="E66" s="14">
        <v>0</v>
      </c>
      <c r="F66" s="14">
        <v>0</v>
      </c>
      <c r="G66" s="14">
        <v>0</v>
      </c>
      <c r="H66" s="95">
        <v>0</v>
      </c>
      <c r="I66" s="76">
        <v>0</v>
      </c>
      <c r="J66" s="14">
        <v>0</v>
      </c>
      <c r="K66" s="14">
        <v>0</v>
      </c>
      <c r="L66" s="14">
        <v>0</v>
      </c>
      <c r="M66" s="95">
        <v>0</v>
      </c>
      <c r="N66" s="76">
        <v>0</v>
      </c>
      <c r="O66" s="14">
        <v>0</v>
      </c>
      <c r="P66" s="14">
        <v>0</v>
      </c>
      <c r="Q66" s="14">
        <v>0</v>
      </c>
      <c r="R66" s="96">
        <v>0</v>
      </c>
      <c r="S66" s="76">
        <v>0</v>
      </c>
      <c r="T66" s="14">
        <v>0</v>
      </c>
      <c r="U66" s="14">
        <v>0</v>
      </c>
      <c r="V66" s="14">
        <v>0</v>
      </c>
      <c r="W66" s="96">
        <v>0</v>
      </c>
      <c r="X66" s="97">
        <v>0</v>
      </c>
      <c r="Y66" s="14">
        <v>0</v>
      </c>
      <c r="Z66" s="14">
        <v>0</v>
      </c>
      <c r="AA66" s="14">
        <v>0</v>
      </c>
      <c r="AB66" s="96">
        <v>0</v>
      </c>
    </row>
    <row r="67" spans="1:28" ht="9" customHeight="1" x14ac:dyDescent="0.25">
      <c r="A67" s="23" t="s">
        <v>100</v>
      </c>
      <c r="B67" s="2">
        <v>340009</v>
      </c>
      <c r="C67" s="53">
        <v>346</v>
      </c>
      <c r="D67" s="76">
        <v>0</v>
      </c>
      <c r="E67" s="14">
        <v>0</v>
      </c>
      <c r="F67" s="14">
        <v>0</v>
      </c>
      <c r="G67" s="14">
        <v>0</v>
      </c>
      <c r="H67" s="95">
        <v>0</v>
      </c>
      <c r="I67" s="76">
        <v>0</v>
      </c>
      <c r="J67" s="14">
        <v>0</v>
      </c>
      <c r="K67" s="14">
        <v>0</v>
      </c>
      <c r="L67" s="14">
        <v>0</v>
      </c>
      <c r="M67" s="95">
        <v>0</v>
      </c>
      <c r="N67" s="76">
        <v>0</v>
      </c>
      <c r="O67" s="14">
        <v>0</v>
      </c>
      <c r="P67" s="14">
        <v>0</v>
      </c>
      <c r="Q67" s="14">
        <v>0</v>
      </c>
      <c r="R67" s="96">
        <v>0</v>
      </c>
      <c r="S67" s="76">
        <v>0</v>
      </c>
      <c r="T67" s="14">
        <v>0</v>
      </c>
      <c r="U67" s="14">
        <v>0</v>
      </c>
      <c r="V67" s="14">
        <v>0</v>
      </c>
      <c r="W67" s="96">
        <v>0</v>
      </c>
      <c r="X67" s="97">
        <v>0</v>
      </c>
      <c r="Y67" s="14">
        <v>0</v>
      </c>
      <c r="Z67" s="14">
        <v>0</v>
      </c>
      <c r="AA67" s="14">
        <v>0</v>
      </c>
      <c r="AB67" s="96">
        <v>0</v>
      </c>
    </row>
    <row r="68" spans="1:28" x14ac:dyDescent="0.25">
      <c r="A68" s="23" t="s">
        <v>101</v>
      </c>
      <c r="B68" s="98">
        <v>340013</v>
      </c>
      <c r="C68" s="53" t="s">
        <v>102</v>
      </c>
      <c r="D68" s="76">
        <v>0</v>
      </c>
      <c r="E68" s="14">
        <v>0</v>
      </c>
      <c r="F68" s="14">
        <v>0</v>
      </c>
      <c r="G68" s="14">
        <v>0</v>
      </c>
      <c r="H68" s="95">
        <v>0</v>
      </c>
      <c r="I68" s="76">
        <v>0</v>
      </c>
      <c r="J68" s="14">
        <v>0</v>
      </c>
      <c r="K68" s="14">
        <v>0</v>
      </c>
      <c r="L68" s="14">
        <v>0</v>
      </c>
      <c r="M68" s="95">
        <v>0</v>
      </c>
      <c r="N68" s="76">
        <v>0</v>
      </c>
      <c r="O68" s="14">
        <v>0</v>
      </c>
      <c r="P68" s="14">
        <v>0</v>
      </c>
      <c r="Q68" s="14">
        <v>0</v>
      </c>
      <c r="R68" s="96">
        <v>0</v>
      </c>
      <c r="S68" s="76">
        <v>0</v>
      </c>
      <c r="T68" s="14">
        <v>0</v>
      </c>
      <c r="U68" s="14">
        <v>0</v>
      </c>
      <c r="V68" s="14">
        <v>0</v>
      </c>
      <c r="W68" s="96">
        <v>0</v>
      </c>
      <c r="X68" s="97">
        <v>0</v>
      </c>
      <c r="Y68" s="14">
        <v>0</v>
      </c>
      <c r="Z68" s="14">
        <v>0</v>
      </c>
      <c r="AA68" s="14">
        <v>0</v>
      </c>
      <c r="AB68" s="96">
        <v>0</v>
      </c>
    </row>
    <row r="69" spans="1:28" x14ac:dyDescent="0.25">
      <c r="A69" s="23" t="s">
        <v>103</v>
      </c>
      <c r="B69" s="2">
        <v>310119</v>
      </c>
      <c r="C69" s="53">
        <v>310</v>
      </c>
      <c r="D69" s="76">
        <v>0</v>
      </c>
      <c r="E69" s="14">
        <v>0</v>
      </c>
      <c r="F69" s="14">
        <v>0</v>
      </c>
      <c r="G69" s="14">
        <v>0</v>
      </c>
      <c r="H69" s="95">
        <v>0</v>
      </c>
      <c r="I69" s="76">
        <v>0</v>
      </c>
      <c r="J69" s="14">
        <v>0</v>
      </c>
      <c r="K69" s="14">
        <v>0</v>
      </c>
      <c r="L69" s="14">
        <v>0</v>
      </c>
      <c r="M69" s="95">
        <v>0</v>
      </c>
      <c r="N69" s="76">
        <v>0</v>
      </c>
      <c r="O69" s="14">
        <v>0</v>
      </c>
      <c r="P69" s="14">
        <v>0</v>
      </c>
      <c r="Q69" s="14">
        <v>0</v>
      </c>
      <c r="R69" s="96">
        <v>0</v>
      </c>
      <c r="S69" s="76">
        <v>0</v>
      </c>
      <c r="T69" s="14">
        <v>0</v>
      </c>
      <c r="U69" s="14">
        <v>0</v>
      </c>
      <c r="V69" s="14">
        <v>0</v>
      </c>
      <c r="W69" s="96">
        <v>0</v>
      </c>
      <c r="X69" s="97">
        <v>0</v>
      </c>
      <c r="Y69" s="14">
        <v>0</v>
      </c>
      <c r="Z69" s="14">
        <v>0</v>
      </c>
      <c r="AA69" s="14">
        <v>0</v>
      </c>
      <c r="AB69" s="96">
        <v>0</v>
      </c>
    </row>
    <row r="70" spans="1:28" x14ac:dyDescent="0.25">
      <c r="A70" s="20" t="s">
        <v>104</v>
      </c>
      <c r="B70" s="9">
        <v>243</v>
      </c>
      <c r="C70" s="59" t="s">
        <v>20</v>
      </c>
      <c r="D70" s="60">
        <v>0</v>
      </c>
      <c r="E70" s="7">
        <v>0</v>
      </c>
      <c r="F70" s="7">
        <v>0</v>
      </c>
      <c r="G70" s="7">
        <v>0</v>
      </c>
      <c r="H70" s="93">
        <v>0</v>
      </c>
      <c r="I70" s="60">
        <v>0</v>
      </c>
      <c r="J70" s="7">
        <v>0</v>
      </c>
      <c r="K70" s="7">
        <v>0</v>
      </c>
      <c r="L70" s="7">
        <v>0</v>
      </c>
      <c r="M70" s="93">
        <v>0</v>
      </c>
      <c r="N70" s="60">
        <v>0</v>
      </c>
      <c r="O70" s="7">
        <v>0</v>
      </c>
      <c r="P70" s="7">
        <v>0</v>
      </c>
      <c r="Q70" s="7">
        <v>0</v>
      </c>
      <c r="R70" s="94">
        <v>0</v>
      </c>
      <c r="S70" s="60">
        <v>0</v>
      </c>
      <c r="T70" s="7">
        <v>0</v>
      </c>
      <c r="U70" s="7">
        <v>0</v>
      </c>
      <c r="V70" s="7">
        <v>0</v>
      </c>
      <c r="W70" s="94">
        <v>0</v>
      </c>
      <c r="X70" s="63">
        <v>0</v>
      </c>
      <c r="Y70" s="7">
        <v>0</v>
      </c>
      <c r="Z70" s="7">
        <v>0</v>
      </c>
      <c r="AA70" s="7">
        <v>0</v>
      </c>
      <c r="AB70" s="94">
        <v>0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105</v>
      </c>
      <c r="B72" s="2">
        <v>225001</v>
      </c>
      <c r="C72" s="53">
        <v>225</v>
      </c>
      <c r="D72" s="76">
        <v>0</v>
      </c>
      <c r="E72" s="14">
        <v>0</v>
      </c>
      <c r="F72" s="14">
        <v>0</v>
      </c>
      <c r="G72" s="14">
        <v>0</v>
      </c>
      <c r="H72" s="95">
        <v>0</v>
      </c>
      <c r="I72" s="76">
        <v>0</v>
      </c>
      <c r="J72" s="14">
        <v>0</v>
      </c>
      <c r="K72" s="14">
        <v>0</v>
      </c>
      <c r="L72" s="14">
        <v>0</v>
      </c>
      <c r="M72" s="95">
        <v>0</v>
      </c>
      <c r="N72" s="76">
        <v>0</v>
      </c>
      <c r="O72" s="14">
        <v>0</v>
      </c>
      <c r="P72" s="14">
        <v>0</v>
      </c>
      <c r="Q72" s="14">
        <v>0</v>
      </c>
      <c r="R72" s="96">
        <v>0</v>
      </c>
      <c r="S72" s="76">
        <v>0</v>
      </c>
      <c r="T72" s="14">
        <v>0</v>
      </c>
      <c r="U72" s="14">
        <v>0</v>
      </c>
      <c r="V72" s="14">
        <v>0</v>
      </c>
      <c r="W72" s="96">
        <v>0</v>
      </c>
      <c r="X72" s="97">
        <v>0</v>
      </c>
      <c r="Y72" s="14">
        <v>0</v>
      </c>
      <c r="Z72" s="14">
        <v>0</v>
      </c>
      <c r="AA72" s="14">
        <v>0</v>
      </c>
      <c r="AB72" s="96">
        <v>0</v>
      </c>
    </row>
    <row r="73" spans="1:28" x14ac:dyDescent="0.25">
      <c r="A73" s="23" t="s">
        <v>106</v>
      </c>
      <c r="B73" s="2">
        <v>226008</v>
      </c>
      <c r="C73" s="53">
        <v>226</v>
      </c>
      <c r="D73" s="76">
        <v>0</v>
      </c>
      <c r="E73" s="14">
        <v>0</v>
      </c>
      <c r="F73" s="14">
        <v>0</v>
      </c>
      <c r="G73" s="14">
        <v>0</v>
      </c>
      <c r="H73" s="95">
        <v>0</v>
      </c>
      <c r="I73" s="76">
        <v>0</v>
      </c>
      <c r="J73" s="14">
        <v>0</v>
      </c>
      <c r="K73" s="14">
        <v>0</v>
      </c>
      <c r="L73" s="14">
        <v>0</v>
      </c>
      <c r="M73" s="95">
        <v>0</v>
      </c>
      <c r="N73" s="76">
        <v>0</v>
      </c>
      <c r="O73" s="14">
        <v>0</v>
      </c>
      <c r="P73" s="14">
        <v>0</v>
      </c>
      <c r="Q73" s="14">
        <v>0</v>
      </c>
      <c r="R73" s="96">
        <v>0</v>
      </c>
      <c r="S73" s="76">
        <v>0</v>
      </c>
      <c r="T73" s="14">
        <v>0</v>
      </c>
      <c r="U73" s="14">
        <v>0</v>
      </c>
      <c r="V73" s="14">
        <v>0</v>
      </c>
      <c r="W73" s="96">
        <v>0</v>
      </c>
      <c r="X73" s="97">
        <v>0</v>
      </c>
      <c r="Y73" s="14">
        <v>0</v>
      </c>
      <c r="Z73" s="14">
        <v>0</v>
      </c>
      <c r="AA73" s="14">
        <v>0</v>
      </c>
      <c r="AB73" s="96">
        <v>0</v>
      </c>
    </row>
    <row r="74" spans="1:28" x14ac:dyDescent="0.25">
      <c r="A74" s="23" t="s">
        <v>107</v>
      </c>
      <c r="B74" s="2">
        <v>228243</v>
      </c>
      <c r="C74" s="53" t="s">
        <v>108</v>
      </c>
      <c r="D74" s="76">
        <v>0</v>
      </c>
      <c r="E74" s="14">
        <v>0</v>
      </c>
      <c r="F74" s="14">
        <v>0</v>
      </c>
      <c r="G74" s="14">
        <v>0</v>
      </c>
      <c r="H74" s="95">
        <v>0</v>
      </c>
      <c r="I74" s="76">
        <v>0</v>
      </c>
      <c r="J74" s="14">
        <v>0</v>
      </c>
      <c r="K74" s="14">
        <v>0</v>
      </c>
      <c r="L74" s="14">
        <v>0</v>
      </c>
      <c r="M74" s="95">
        <v>0</v>
      </c>
      <c r="N74" s="76">
        <v>0</v>
      </c>
      <c r="O74" s="14">
        <v>0</v>
      </c>
      <c r="P74" s="14">
        <v>0</v>
      </c>
      <c r="Q74" s="14">
        <v>0</v>
      </c>
      <c r="R74" s="96">
        <v>0</v>
      </c>
      <c r="S74" s="76">
        <v>0</v>
      </c>
      <c r="T74" s="14">
        <v>0</v>
      </c>
      <c r="U74" s="14">
        <v>0</v>
      </c>
      <c r="V74" s="14">
        <v>0</v>
      </c>
      <c r="W74" s="96">
        <v>0</v>
      </c>
      <c r="X74" s="97">
        <v>0</v>
      </c>
      <c r="Y74" s="14">
        <v>0</v>
      </c>
      <c r="Z74" s="14">
        <v>0</v>
      </c>
      <c r="AA74" s="14">
        <v>0</v>
      </c>
      <c r="AB74" s="96">
        <v>0</v>
      </c>
    </row>
    <row r="75" spans="1:28" x14ac:dyDescent="0.25">
      <c r="A75" s="23" t="s">
        <v>109</v>
      </c>
      <c r="B75" s="2">
        <v>310243</v>
      </c>
      <c r="C75" s="53" t="s">
        <v>110</v>
      </c>
      <c r="D75" s="76">
        <v>0</v>
      </c>
      <c r="E75" s="14">
        <v>0</v>
      </c>
      <c r="F75" s="14">
        <v>0</v>
      </c>
      <c r="G75" s="14">
        <v>0</v>
      </c>
      <c r="H75" s="95">
        <v>0</v>
      </c>
      <c r="I75" s="76">
        <v>0</v>
      </c>
      <c r="J75" s="14">
        <v>0</v>
      </c>
      <c r="K75" s="14">
        <v>0</v>
      </c>
      <c r="L75" s="14">
        <v>0</v>
      </c>
      <c r="M75" s="95">
        <v>0</v>
      </c>
      <c r="N75" s="76">
        <v>0</v>
      </c>
      <c r="O75" s="14">
        <v>0</v>
      </c>
      <c r="P75" s="14">
        <v>0</v>
      </c>
      <c r="Q75" s="14">
        <v>0</v>
      </c>
      <c r="R75" s="96">
        <v>0</v>
      </c>
      <c r="S75" s="76">
        <v>0</v>
      </c>
      <c r="T75" s="14">
        <v>0</v>
      </c>
      <c r="U75" s="14">
        <v>0</v>
      </c>
      <c r="V75" s="14">
        <v>0</v>
      </c>
      <c r="W75" s="96">
        <v>0</v>
      </c>
      <c r="X75" s="97">
        <v>0</v>
      </c>
      <c r="Y75" s="14">
        <v>0</v>
      </c>
      <c r="Z75" s="14">
        <v>0</v>
      </c>
      <c r="AA75" s="14">
        <v>0</v>
      </c>
      <c r="AB75" s="96">
        <v>0</v>
      </c>
    </row>
    <row r="76" spans="1:28" x14ac:dyDescent="0.25">
      <c r="A76" s="23" t="s">
        <v>111</v>
      </c>
      <c r="B76" s="98">
        <v>340015</v>
      </c>
      <c r="C76" s="53" t="s">
        <v>112</v>
      </c>
      <c r="D76" s="76">
        <v>0</v>
      </c>
      <c r="E76" s="14">
        <v>0</v>
      </c>
      <c r="F76" s="14">
        <v>0</v>
      </c>
      <c r="G76" s="14">
        <v>0</v>
      </c>
      <c r="H76" s="95">
        <v>0</v>
      </c>
      <c r="I76" s="76">
        <v>0</v>
      </c>
      <c r="J76" s="14">
        <v>0</v>
      </c>
      <c r="K76" s="14">
        <v>0</v>
      </c>
      <c r="L76" s="14">
        <v>0</v>
      </c>
      <c r="M76" s="95">
        <v>0</v>
      </c>
      <c r="N76" s="76">
        <v>0</v>
      </c>
      <c r="O76" s="14">
        <v>0</v>
      </c>
      <c r="P76" s="14">
        <v>0</v>
      </c>
      <c r="Q76" s="14">
        <v>0</v>
      </c>
      <c r="R76" s="96">
        <v>0</v>
      </c>
      <c r="S76" s="76">
        <v>0</v>
      </c>
      <c r="T76" s="14">
        <v>0</v>
      </c>
      <c r="U76" s="14">
        <v>0</v>
      </c>
      <c r="V76" s="14">
        <v>0</v>
      </c>
      <c r="W76" s="96">
        <v>0</v>
      </c>
      <c r="X76" s="97">
        <v>0</v>
      </c>
      <c r="Y76" s="14">
        <v>0</v>
      </c>
      <c r="Z76" s="14">
        <v>0</v>
      </c>
      <c r="AA76" s="14">
        <v>0</v>
      </c>
      <c r="AB76" s="96">
        <v>0</v>
      </c>
    </row>
    <row r="77" spans="1:28" x14ac:dyDescent="0.25">
      <c r="A77" s="23" t="s">
        <v>113</v>
      </c>
      <c r="B77" s="2">
        <v>340011</v>
      </c>
      <c r="C77" s="53" t="s">
        <v>114</v>
      </c>
      <c r="D77" s="76">
        <v>0</v>
      </c>
      <c r="E77" s="14">
        <v>0</v>
      </c>
      <c r="F77" s="14">
        <v>0</v>
      </c>
      <c r="G77" s="14">
        <v>0</v>
      </c>
      <c r="H77" s="95">
        <v>0</v>
      </c>
      <c r="I77" s="76">
        <v>0</v>
      </c>
      <c r="J77" s="14">
        <v>0</v>
      </c>
      <c r="K77" s="14">
        <v>0</v>
      </c>
      <c r="L77" s="14">
        <v>0</v>
      </c>
      <c r="M77" s="95">
        <v>0</v>
      </c>
      <c r="N77" s="76">
        <v>0</v>
      </c>
      <c r="O77" s="14">
        <v>0</v>
      </c>
      <c r="P77" s="14">
        <v>0</v>
      </c>
      <c r="Q77" s="14">
        <v>0</v>
      </c>
      <c r="R77" s="96">
        <v>0</v>
      </c>
      <c r="S77" s="76">
        <v>0</v>
      </c>
      <c r="T77" s="14">
        <v>0</v>
      </c>
      <c r="U77" s="14">
        <v>0</v>
      </c>
      <c r="V77" s="14">
        <v>0</v>
      </c>
      <c r="W77" s="96">
        <v>0</v>
      </c>
      <c r="X77" s="97">
        <v>0</v>
      </c>
      <c r="Y77" s="14">
        <v>0</v>
      </c>
      <c r="Z77" s="14">
        <v>0</v>
      </c>
      <c r="AA77" s="14">
        <v>0</v>
      </c>
      <c r="AB77" s="96">
        <v>0</v>
      </c>
    </row>
    <row r="78" spans="1:28" x14ac:dyDescent="0.25">
      <c r="A78" s="20" t="s">
        <v>115</v>
      </c>
      <c r="B78" s="9">
        <v>244</v>
      </c>
      <c r="C78" s="59" t="s">
        <v>20</v>
      </c>
      <c r="D78" s="60">
        <v>26664113.780000001</v>
      </c>
      <c r="E78" s="7">
        <v>21021371.719999999</v>
      </c>
      <c r="F78" s="7">
        <v>0</v>
      </c>
      <c r="G78" s="7">
        <v>25357455.600000001</v>
      </c>
      <c r="H78" s="93">
        <v>23244749.710000001</v>
      </c>
      <c r="I78" s="60">
        <v>0</v>
      </c>
      <c r="J78" s="7">
        <v>0</v>
      </c>
      <c r="K78" s="7">
        <v>0</v>
      </c>
      <c r="L78" s="7">
        <v>0</v>
      </c>
      <c r="M78" s="93">
        <v>0</v>
      </c>
      <c r="N78" s="60">
        <v>62805.599999999999</v>
      </c>
      <c r="O78" s="7">
        <v>52861.38</v>
      </c>
      <c r="P78" s="7">
        <v>0</v>
      </c>
      <c r="Q78" s="7">
        <v>58269.64</v>
      </c>
      <c r="R78" s="94">
        <v>52861.38</v>
      </c>
      <c r="S78" s="60">
        <v>3768836.3</v>
      </c>
      <c r="T78" s="7">
        <v>2793126.35</v>
      </c>
      <c r="U78" s="7">
        <v>0</v>
      </c>
      <c r="V78" s="7">
        <v>2867695.69</v>
      </c>
      <c r="W78" s="94">
        <v>2807906.35</v>
      </c>
      <c r="X78" s="63">
        <v>22832471.879999999</v>
      </c>
      <c r="Y78" s="7">
        <v>18175383.989999998</v>
      </c>
      <c r="Z78" s="7">
        <v>0</v>
      </c>
      <c r="AA78" s="7">
        <v>22431490.27</v>
      </c>
      <c r="AB78" s="94">
        <v>20383981.98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116</v>
      </c>
      <c r="B80" s="24" t="s">
        <v>117</v>
      </c>
      <c r="C80" s="59" t="s">
        <v>118</v>
      </c>
      <c r="D80" s="76">
        <v>0</v>
      </c>
      <c r="E80" s="14">
        <v>0</v>
      </c>
      <c r="F80" s="14">
        <v>0</v>
      </c>
      <c r="G80" s="14">
        <v>0</v>
      </c>
      <c r="H80" s="95">
        <v>0</v>
      </c>
      <c r="I80" s="76">
        <v>0</v>
      </c>
      <c r="J80" s="14">
        <v>0</v>
      </c>
      <c r="K80" s="14">
        <v>0</v>
      </c>
      <c r="L80" s="14">
        <v>0</v>
      </c>
      <c r="M80" s="95">
        <v>0</v>
      </c>
      <c r="N80" s="76">
        <v>0</v>
      </c>
      <c r="O80" s="14">
        <v>0</v>
      </c>
      <c r="P80" s="14">
        <v>0</v>
      </c>
      <c r="Q80" s="14">
        <v>0</v>
      </c>
      <c r="R80" s="96">
        <v>0</v>
      </c>
      <c r="S80" s="76">
        <v>0</v>
      </c>
      <c r="T80" s="14">
        <v>0</v>
      </c>
      <c r="U80" s="14">
        <v>0</v>
      </c>
      <c r="V80" s="14">
        <v>0</v>
      </c>
      <c r="W80" s="96">
        <v>0</v>
      </c>
      <c r="X80" s="97">
        <v>0</v>
      </c>
      <c r="Y80" s="14">
        <v>0</v>
      </c>
      <c r="Z80" s="14">
        <v>0</v>
      </c>
      <c r="AA80" s="14">
        <v>0</v>
      </c>
      <c r="AB80" s="96">
        <v>0</v>
      </c>
    </row>
    <row r="81" spans="1:28" x14ac:dyDescent="0.25">
      <c r="A81" s="23" t="s">
        <v>119</v>
      </c>
      <c r="B81" s="2">
        <v>221</v>
      </c>
      <c r="C81" s="59">
        <v>221</v>
      </c>
      <c r="D81" s="76">
        <v>426373.31</v>
      </c>
      <c r="E81" s="14">
        <v>382206.44</v>
      </c>
      <c r="F81" s="14">
        <v>0</v>
      </c>
      <c r="G81" s="14">
        <v>426373.31</v>
      </c>
      <c r="H81" s="95">
        <v>382206.44</v>
      </c>
      <c r="I81" s="76">
        <v>0</v>
      </c>
      <c r="J81" s="14">
        <v>0</v>
      </c>
      <c r="K81" s="14">
        <v>0</v>
      </c>
      <c r="L81" s="14">
        <v>0</v>
      </c>
      <c r="M81" s="95">
        <v>0</v>
      </c>
      <c r="N81" s="76">
        <v>0</v>
      </c>
      <c r="O81" s="14">
        <v>0</v>
      </c>
      <c r="P81" s="14">
        <v>0</v>
      </c>
      <c r="Q81" s="14">
        <v>0</v>
      </c>
      <c r="R81" s="96">
        <v>0</v>
      </c>
      <c r="S81" s="76">
        <v>16618.02</v>
      </c>
      <c r="T81" s="14">
        <v>4118.0200000000004</v>
      </c>
      <c r="U81" s="14">
        <v>0</v>
      </c>
      <c r="V81" s="14">
        <v>16618.02</v>
      </c>
      <c r="W81" s="96">
        <v>4118.0200000000004</v>
      </c>
      <c r="X81" s="97">
        <v>409755.29</v>
      </c>
      <c r="Y81" s="14">
        <v>378088.42</v>
      </c>
      <c r="Z81" s="14">
        <v>0</v>
      </c>
      <c r="AA81" s="14">
        <v>409755.29</v>
      </c>
      <c r="AB81" s="96">
        <v>378088.42</v>
      </c>
    </row>
    <row r="82" spans="1:28" x14ac:dyDescent="0.25">
      <c r="A82" s="23" t="s">
        <v>120</v>
      </c>
      <c r="B82" s="2">
        <v>222</v>
      </c>
      <c r="C82" s="53">
        <v>222</v>
      </c>
      <c r="D82" s="76">
        <v>90531.32</v>
      </c>
      <c r="E82" s="14">
        <v>55518.54</v>
      </c>
      <c r="F82" s="14">
        <v>0</v>
      </c>
      <c r="G82" s="14">
        <v>60926.8</v>
      </c>
      <c r="H82" s="95">
        <v>55518.54</v>
      </c>
      <c r="I82" s="76">
        <v>0</v>
      </c>
      <c r="J82" s="14">
        <v>0</v>
      </c>
      <c r="K82" s="14">
        <v>0</v>
      </c>
      <c r="L82" s="14">
        <v>0</v>
      </c>
      <c r="M82" s="95">
        <v>0</v>
      </c>
      <c r="N82" s="76">
        <v>62805.599999999999</v>
      </c>
      <c r="O82" s="14">
        <v>52861.38</v>
      </c>
      <c r="P82" s="14">
        <v>0</v>
      </c>
      <c r="Q82" s="14">
        <v>58269.64</v>
      </c>
      <c r="R82" s="96">
        <v>52861.38</v>
      </c>
      <c r="S82" s="76">
        <v>27725.72</v>
      </c>
      <c r="T82" s="14">
        <v>2657.16</v>
      </c>
      <c r="U82" s="14">
        <v>0</v>
      </c>
      <c r="V82" s="14">
        <v>2657.16</v>
      </c>
      <c r="W82" s="96">
        <v>2657.16</v>
      </c>
      <c r="X82" s="97">
        <v>0</v>
      </c>
      <c r="Y82" s="14">
        <v>0</v>
      </c>
      <c r="Z82" s="14">
        <v>0</v>
      </c>
      <c r="AA82" s="14">
        <v>0</v>
      </c>
      <c r="AB82" s="96">
        <v>0</v>
      </c>
    </row>
    <row r="83" spans="1:28" x14ac:dyDescent="0.25">
      <c r="A83" s="23" t="s">
        <v>121</v>
      </c>
      <c r="B83" s="2">
        <v>223</v>
      </c>
      <c r="C83" s="59">
        <v>223</v>
      </c>
      <c r="D83" s="76">
        <v>7401261.9000000004</v>
      </c>
      <c r="E83" s="14">
        <v>5031586.83</v>
      </c>
      <c r="F83" s="14">
        <v>0</v>
      </c>
      <c r="G83" s="14">
        <v>7392237.2400000002</v>
      </c>
      <c r="H83" s="95">
        <v>5551205.9199999999</v>
      </c>
      <c r="I83" s="76">
        <v>0</v>
      </c>
      <c r="J83" s="14">
        <v>0</v>
      </c>
      <c r="K83" s="14">
        <v>0</v>
      </c>
      <c r="L83" s="14">
        <v>0</v>
      </c>
      <c r="M83" s="95">
        <v>0</v>
      </c>
      <c r="N83" s="76">
        <v>0</v>
      </c>
      <c r="O83" s="14">
        <v>0</v>
      </c>
      <c r="P83" s="14">
        <v>0</v>
      </c>
      <c r="Q83" s="14">
        <v>0</v>
      </c>
      <c r="R83" s="96">
        <v>0</v>
      </c>
      <c r="S83" s="76">
        <v>10000</v>
      </c>
      <c r="T83" s="14">
        <v>6502.56</v>
      </c>
      <c r="U83" s="14">
        <v>0</v>
      </c>
      <c r="V83" s="14">
        <v>6502.56</v>
      </c>
      <c r="W83" s="96">
        <v>6502.56</v>
      </c>
      <c r="X83" s="97">
        <v>7391261.9000000004</v>
      </c>
      <c r="Y83" s="14">
        <v>5025084.2699999996</v>
      </c>
      <c r="Z83" s="14">
        <v>0</v>
      </c>
      <c r="AA83" s="14">
        <v>7385734.6799999997</v>
      </c>
      <c r="AB83" s="96">
        <v>5544703.3600000003</v>
      </c>
    </row>
    <row r="84" spans="1:28" x14ac:dyDescent="0.25">
      <c r="A84" s="21" t="s">
        <v>25</v>
      </c>
      <c r="B84" s="10" t="s">
        <v>20</v>
      </c>
      <c r="C84" s="64" t="s">
        <v>20</v>
      </c>
      <c r="D84" s="65" t="s">
        <v>20</v>
      </c>
      <c r="E84" s="11" t="s">
        <v>20</v>
      </c>
      <c r="F84" s="11" t="s">
        <v>20</v>
      </c>
      <c r="G84" s="11" t="s">
        <v>20</v>
      </c>
      <c r="H84" s="66" t="s">
        <v>20</v>
      </c>
      <c r="I84" s="65" t="s">
        <v>20</v>
      </c>
      <c r="J84" s="11" t="s">
        <v>20</v>
      </c>
      <c r="K84" s="11" t="s">
        <v>20</v>
      </c>
      <c r="L84" s="11" t="s">
        <v>20</v>
      </c>
      <c r="M84" s="66" t="s">
        <v>20</v>
      </c>
      <c r="N84" s="65" t="s">
        <v>20</v>
      </c>
      <c r="O84" s="11" t="s">
        <v>20</v>
      </c>
      <c r="P84" s="11" t="s">
        <v>20</v>
      </c>
      <c r="Q84" s="11" t="s">
        <v>20</v>
      </c>
      <c r="R84" s="67" t="s">
        <v>20</v>
      </c>
      <c r="S84" s="65" t="s">
        <v>20</v>
      </c>
      <c r="T84" s="11" t="s">
        <v>20</v>
      </c>
      <c r="U84" s="11" t="s">
        <v>20</v>
      </c>
      <c r="V84" s="11" t="s">
        <v>20</v>
      </c>
      <c r="W84" s="67" t="s">
        <v>20</v>
      </c>
      <c r="X84" s="68" t="s">
        <v>20</v>
      </c>
      <c r="Y84" s="11" t="s">
        <v>20</v>
      </c>
      <c r="Z84" s="11" t="s">
        <v>20</v>
      </c>
      <c r="AA84" s="11" t="s">
        <v>20</v>
      </c>
      <c r="AB84" s="67" t="s">
        <v>20</v>
      </c>
    </row>
    <row r="85" spans="1:28" x14ac:dyDescent="0.25">
      <c r="A85" s="23" t="s">
        <v>122</v>
      </c>
      <c r="B85" s="2">
        <v>223001</v>
      </c>
      <c r="C85" s="53">
        <v>223</v>
      </c>
      <c r="D85" s="76">
        <v>3181321.85</v>
      </c>
      <c r="E85" s="14">
        <v>1916363.54</v>
      </c>
      <c r="F85" s="14">
        <v>0</v>
      </c>
      <c r="G85" s="14">
        <v>3169149.14</v>
      </c>
      <c r="H85" s="95">
        <v>2151412.5099999998</v>
      </c>
      <c r="I85" s="76">
        <v>0</v>
      </c>
      <c r="J85" s="14">
        <v>0</v>
      </c>
      <c r="K85" s="14">
        <v>0</v>
      </c>
      <c r="L85" s="14">
        <v>0</v>
      </c>
      <c r="M85" s="95">
        <v>0</v>
      </c>
      <c r="N85" s="76">
        <v>0</v>
      </c>
      <c r="O85" s="14">
        <v>0</v>
      </c>
      <c r="P85" s="14">
        <v>0</v>
      </c>
      <c r="Q85" s="14">
        <v>0</v>
      </c>
      <c r="R85" s="96">
        <v>0</v>
      </c>
      <c r="S85" s="76">
        <v>0</v>
      </c>
      <c r="T85" s="14">
        <v>0</v>
      </c>
      <c r="U85" s="14">
        <v>0</v>
      </c>
      <c r="V85" s="14">
        <v>0</v>
      </c>
      <c r="W85" s="96">
        <v>0</v>
      </c>
      <c r="X85" s="97">
        <v>3181321.85</v>
      </c>
      <c r="Y85" s="14">
        <v>1916363.54</v>
      </c>
      <c r="Z85" s="14">
        <v>0</v>
      </c>
      <c r="AA85" s="14">
        <v>3169149.14</v>
      </c>
      <c r="AB85" s="96">
        <v>2151412.5099999998</v>
      </c>
    </row>
    <row r="86" spans="1:28" x14ac:dyDescent="0.25">
      <c r="A86" s="23" t="s">
        <v>123</v>
      </c>
      <c r="B86" s="2">
        <v>223002</v>
      </c>
      <c r="C86" s="53">
        <v>223</v>
      </c>
      <c r="D86" s="76">
        <v>0</v>
      </c>
      <c r="E86" s="14">
        <v>0</v>
      </c>
      <c r="F86" s="14">
        <v>0</v>
      </c>
      <c r="G86" s="14">
        <v>0</v>
      </c>
      <c r="H86" s="95">
        <v>0</v>
      </c>
      <c r="I86" s="76">
        <v>0</v>
      </c>
      <c r="J86" s="14">
        <v>0</v>
      </c>
      <c r="K86" s="14">
        <v>0</v>
      </c>
      <c r="L86" s="14">
        <v>0</v>
      </c>
      <c r="M86" s="95">
        <v>0</v>
      </c>
      <c r="N86" s="76">
        <v>0</v>
      </c>
      <c r="O86" s="14">
        <v>0</v>
      </c>
      <c r="P86" s="14">
        <v>0</v>
      </c>
      <c r="Q86" s="14">
        <v>0</v>
      </c>
      <c r="R86" s="96">
        <v>0</v>
      </c>
      <c r="S86" s="76">
        <v>0</v>
      </c>
      <c r="T86" s="14">
        <v>0</v>
      </c>
      <c r="U86" s="14">
        <v>0</v>
      </c>
      <c r="V86" s="14">
        <v>0</v>
      </c>
      <c r="W86" s="96">
        <v>0</v>
      </c>
      <c r="X86" s="97">
        <v>0</v>
      </c>
      <c r="Y86" s="14">
        <v>0</v>
      </c>
      <c r="Z86" s="14">
        <v>0</v>
      </c>
      <c r="AA86" s="14">
        <v>0</v>
      </c>
      <c r="AB86" s="96">
        <v>0</v>
      </c>
    </row>
    <row r="87" spans="1:28" ht="8.25" customHeight="1" x14ac:dyDescent="0.25">
      <c r="A87" s="23" t="s">
        <v>124</v>
      </c>
      <c r="B87" s="2">
        <v>223003</v>
      </c>
      <c r="C87" s="53">
        <v>223</v>
      </c>
      <c r="D87" s="76">
        <v>3411349.2</v>
      </c>
      <c r="E87" s="14">
        <v>2360814.48</v>
      </c>
      <c r="F87" s="14">
        <v>0</v>
      </c>
      <c r="G87" s="14">
        <v>3411207.78</v>
      </c>
      <c r="H87" s="95">
        <v>2587913.09</v>
      </c>
      <c r="I87" s="76">
        <v>0</v>
      </c>
      <c r="J87" s="14">
        <v>0</v>
      </c>
      <c r="K87" s="14">
        <v>0</v>
      </c>
      <c r="L87" s="14">
        <v>0</v>
      </c>
      <c r="M87" s="95">
        <v>0</v>
      </c>
      <c r="N87" s="76">
        <v>0</v>
      </c>
      <c r="O87" s="14">
        <v>0</v>
      </c>
      <c r="P87" s="14">
        <v>0</v>
      </c>
      <c r="Q87" s="14">
        <v>0</v>
      </c>
      <c r="R87" s="96">
        <v>0</v>
      </c>
      <c r="S87" s="76">
        <v>0</v>
      </c>
      <c r="T87" s="14">
        <v>0</v>
      </c>
      <c r="U87" s="14">
        <v>0</v>
      </c>
      <c r="V87" s="14">
        <v>0</v>
      </c>
      <c r="W87" s="96">
        <v>0</v>
      </c>
      <c r="X87" s="97">
        <v>3411349.2</v>
      </c>
      <c r="Y87" s="14">
        <v>2360814.48</v>
      </c>
      <c r="Z87" s="14">
        <v>0</v>
      </c>
      <c r="AA87" s="14">
        <v>3411207.78</v>
      </c>
      <c r="AB87" s="96">
        <v>2587913.09</v>
      </c>
    </row>
    <row r="88" spans="1:28" x14ac:dyDescent="0.25">
      <c r="A88" s="23" t="s">
        <v>125</v>
      </c>
      <c r="B88" s="2">
        <v>223004</v>
      </c>
      <c r="C88" s="53">
        <v>223</v>
      </c>
      <c r="D88" s="76">
        <v>549017.43999999994</v>
      </c>
      <c r="E88" s="14">
        <v>491545.93</v>
      </c>
      <c r="F88" s="14">
        <v>0</v>
      </c>
      <c r="G88" s="14">
        <v>549017.43999999994</v>
      </c>
      <c r="H88" s="95">
        <v>549017.43999999994</v>
      </c>
      <c r="I88" s="76">
        <v>0</v>
      </c>
      <c r="J88" s="14">
        <v>0</v>
      </c>
      <c r="K88" s="14">
        <v>0</v>
      </c>
      <c r="L88" s="14">
        <v>0</v>
      </c>
      <c r="M88" s="95">
        <v>0</v>
      </c>
      <c r="N88" s="76">
        <v>0</v>
      </c>
      <c r="O88" s="14">
        <v>0</v>
      </c>
      <c r="P88" s="14">
        <v>0</v>
      </c>
      <c r="Q88" s="14">
        <v>0</v>
      </c>
      <c r="R88" s="96">
        <v>0</v>
      </c>
      <c r="S88" s="76">
        <v>0</v>
      </c>
      <c r="T88" s="14">
        <v>0</v>
      </c>
      <c r="U88" s="14">
        <v>0</v>
      </c>
      <c r="V88" s="14">
        <v>0</v>
      </c>
      <c r="W88" s="96">
        <v>0</v>
      </c>
      <c r="X88" s="97">
        <v>549017.43999999994</v>
      </c>
      <c r="Y88" s="14">
        <v>491545.93</v>
      </c>
      <c r="Z88" s="14">
        <v>0</v>
      </c>
      <c r="AA88" s="14">
        <v>549017.43999999994</v>
      </c>
      <c r="AB88" s="96">
        <v>549017.43999999994</v>
      </c>
    </row>
    <row r="89" spans="1:28" x14ac:dyDescent="0.25">
      <c r="A89" s="23" t="s">
        <v>126</v>
      </c>
      <c r="B89" s="2">
        <v>223006</v>
      </c>
      <c r="C89" s="53">
        <v>223</v>
      </c>
      <c r="D89" s="76">
        <v>0</v>
      </c>
      <c r="E89" s="14">
        <v>0</v>
      </c>
      <c r="F89" s="14">
        <v>0</v>
      </c>
      <c r="G89" s="14">
        <v>0</v>
      </c>
      <c r="H89" s="95">
        <v>0</v>
      </c>
      <c r="I89" s="76">
        <v>0</v>
      </c>
      <c r="J89" s="14">
        <v>0</v>
      </c>
      <c r="K89" s="14">
        <v>0</v>
      </c>
      <c r="L89" s="14">
        <v>0</v>
      </c>
      <c r="M89" s="95">
        <v>0</v>
      </c>
      <c r="N89" s="76">
        <v>0</v>
      </c>
      <c r="O89" s="14">
        <v>0</v>
      </c>
      <c r="P89" s="14">
        <v>0</v>
      </c>
      <c r="Q89" s="14">
        <v>0</v>
      </c>
      <c r="R89" s="96">
        <v>0</v>
      </c>
      <c r="S89" s="76">
        <v>0</v>
      </c>
      <c r="T89" s="14">
        <v>0</v>
      </c>
      <c r="U89" s="14">
        <v>0</v>
      </c>
      <c r="V89" s="14">
        <v>0</v>
      </c>
      <c r="W89" s="96">
        <v>0</v>
      </c>
      <c r="X89" s="97">
        <v>0</v>
      </c>
      <c r="Y89" s="14">
        <v>0</v>
      </c>
      <c r="Z89" s="14">
        <v>0</v>
      </c>
      <c r="AA89" s="14">
        <v>0</v>
      </c>
      <c r="AB89" s="96">
        <v>0</v>
      </c>
    </row>
    <row r="90" spans="1:28" x14ac:dyDescent="0.25">
      <c r="A90" s="23" t="s">
        <v>127</v>
      </c>
      <c r="B90" s="2">
        <v>223005</v>
      </c>
      <c r="C90" s="53">
        <v>223</v>
      </c>
      <c r="D90" s="76">
        <v>259573.41</v>
      </c>
      <c r="E90" s="14">
        <v>262862.88</v>
      </c>
      <c r="F90" s="14">
        <v>0</v>
      </c>
      <c r="G90" s="14">
        <v>262862.88</v>
      </c>
      <c r="H90" s="95">
        <v>262862.88</v>
      </c>
      <c r="I90" s="76">
        <v>0</v>
      </c>
      <c r="J90" s="14">
        <v>0</v>
      </c>
      <c r="K90" s="14">
        <v>0</v>
      </c>
      <c r="L90" s="14">
        <v>0</v>
      </c>
      <c r="M90" s="95">
        <v>0</v>
      </c>
      <c r="N90" s="76">
        <v>0</v>
      </c>
      <c r="O90" s="14">
        <v>0</v>
      </c>
      <c r="P90" s="14">
        <v>0</v>
      </c>
      <c r="Q90" s="14">
        <v>0</v>
      </c>
      <c r="R90" s="96">
        <v>0</v>
      </c>
      <c r="S90" s="76">
        <v>10000</v>
      </c>
      <c r="T90" s="14">
        <v>6502.56</v>
      </c>
      <c r="U90" s="14">
        <v>0</v>
      </c>
      <c r="V90" s="14">
        <v>6502.56</v>
      </c>
      <c r="W90" s="96">
        <v>6502.56</v>
      </c>
      <c r="X90" s="97">
        <v>249573.41</v>
      </c>
      <c r="Y90" s="14">
        <v>256360.32000000001</v>
      </c>
      <c r="Z90" s="14">
        <v>0</v>
      </c>
      <c r="AA90" s="14">
        <v>256360.32000000001</v>
      </c>
      <c r="AB90" s="96">
        <v>256360.32000000001</v>
      </c>
    </row>
    <row r="91" spans="1:28" x14ac:dyDescent="0.25">
      <c r="A91" s="23" t="s">
        <v>128</v>
      </c>
      <c r="B91" s="2">
        <v>223007</v>
      </c>
      <c r="C91" s="53">
        <v>223</v>
      </c>
      <c r="D91" s="76">
        <v>0</v>
      </c>
      <c r="E91" s="14">
        <v>0</v>
      </c>
      <c r="F91" s="14">
        <v>0</v>
      </c>
      <c r="G91" s="14">
        <v>0</v>
      </c>
      <c r="H91" s="95">
        <v>0</v>
      </c>
      <c r="I91" s="76">
        <v>0</v>
      </c>
      <c r="J91" s="14">
        <v>0</v>
      </c>
      <c r="K91" s="14">
        <v>0</v>
      </c>
      <c r="L91" s="14">
        <v>0</v>
      </c>
      <c r="M91" s="95">
        <v>0</v>
      </c>
      <c r="N91" s="76">
        <v>0</v>
      </c>
      <c r="O91" s="14">
        <v>0</v>
      </c>
      <c r="P91" s="14">
        <v>0</v>
      </c>
      <c r="Q91" s="14">
        <v>0</v>
      </c>
      <c r="R91" s="96">
        <v>0</v>
      </c>
      <c r="S91" s="76">
        <v>0</v>
      </c>
      <c r="T91" s="14">
        <v>0</v>
      </c>
      <c r="U91" s="14">
        <v>0</v>
      </c>
      <c r="V91" s="14">
        <v>0</v>
      </c>
      <c r="W91" s="96">
        <v>0</v>
      </c>
      <c r="X91" s="97">
        <v>0</v>
      </c>
      <c r="Y91" s="14">
        <v>0</v>
      </c>
      <c r="Z91" s="14">
        <v>0</v>
      </c>
      <c r="AA91" s="14">
        <v>0</v>
      </c>
      <c r="AB91" s="96">
        <v>0</v>
      </c>
    </row>
    <row r="92" spans="1:28" ht="9.75" customHeight="1" x14ac:dyDescent="0.25">
      <c r="A92" s="23" t="s">
        <v>129</v>
      </c>
      <c r="B92" s="2">
        <v>224</v>
      </c>
      <c r="C92" s="59">
        <v>224</v>
      </c>
      <c r="D92" s="76">
        <v>0</v>
      </c>
      <c r="E92" s="14">
        <v>0</v>
      </c>
      <c r="F92" s="14">
        <v>0</v>
      </c>
      <c r="G92" s="14">
        <v>0</v>
      </c>
      <c r="H92" s="95">
        <v>0</v>
      </c>
      <c r="I92" s="76">
        <v>0</v>
      </c>
      <c r="J92" s="14">
        <v>0</v>
      </c>
      <c r="K92" s="14">
        <v>0</v>
      </c>
      <c r="L92" s="14">
        <v>0</v>
      </c>
      <c r="M92" s="95">
        <v>0</v>
      </c>
      <c r="N92" s="76">
        <v>0</v>
      </c>
      <c r="O92" s="14">
        <v>0</v>
      </c>
      <c r="P92" s="14">
        <v>0</v>
      </c>
      <c r="Q92" s="14">
        <v>0</v>
      </c>
      <c r="R92" s="96">
        <v>0</v>
      </c>
      <c r="S92" s="76">
        <v>0</v>
      </c>
      <c r="T92" s="14">
        <v>0</v>
      </c>
      <c r="U92" s="14">
        <v>0</v>
      </c>
      <c r="V92" s="14">
        <v>0</v>
      </c>
      <c r="W92" s="96">
        <v>0</v>
      </c>
      <c r="X92" s="97">
        <v>0</v>
      </c>
      <c r="Y92" s="14">
        <v>0</v>
      </c>
      <c r="Z92" s="14">
        <v>0</v>
      </c>
      <c r="AA92" s="14">
        <v>0</v>
      </c>
      <c r="AB92" s="96">
        <v>0</v>
      </c>
    </row>
    <row r="93" spans="1:28" x14ac:dyDescent="0.25">
      <c r="A93" s="23" t="s">
        <v>130</v>
      </c>
      <c r="B93" s="2">
        <v>225</v>
      </c>
      <c r="C93" s="53">
        <v>225</v>
      </c>
      <c r="D93" s="76">
        <v>2100208.67</v>
      </c>
      <c r="E93" s="14">
        <v>1823944.23</v>
      </c>
      <c r="F93" s="14">
        <v>0</v>
      </c>
      <c r="G93" s="14">
        <v>2042263.04</v>
      </c>
      <c r="H93" s="95">
        <v>2011114.23</v>
      </c>
      <c r="I93" s="76">
        <v>0</v>
      </c>
      <c r="J93" s="14">
        <v>0</v>
      </c>
      <c r="K93" s="14">
        <v>0</v>
      </c>
      <c r="L93" s="14">
        <v>0</v>
      </c>
      <c r="M93" s="95">
        <v>0</v>
      </c>
      <c r="N93" s="76">
        <v>0</v>
      </c>
      <c r="O93" s="14">
        <v>0</v>
      </c>
      <c r="P93" s="14">
        <v>0</v>
      </c>
      <c r="Q93" s="14">
        <v>0</v>
      </c>
      <c r="R93" s="96">
        <v>0</v>
      </c>
      <c r="S93" s="76">
        <v>769062.29</v>
      </c>
      <c r="T93" s="14">
        <v>735463.51</v>
      </c>
      <c r="U93" s="14">
        <v>0</v>
      </c>
      <c r="V93" s="14">
        <v>752633.51</v>
      </c>
      <c r="W93" s="96">
        <v>742743.51</v>
      </c>
      <c r="X93" s="97">
        <v>1331146.3799999999</v>
      </c>
      <c r="Y93" s="14">
        <v>1088480.72</v>
      </c>
      <c r="Z93" s="14">
        <v>0</v>
      </c>
      <c r="AA93" s="14">
        <v>1289629.53</v>
      </c>
      <c r="AB93" s="96">
        <v>1268370.72</v>
      </c>
    </row>
    <row r="94" spans="1:28" x14ac:dyDescent="0.25">
      <c r="A94" s="21" t="s">
        <v>25</v>
      </c>
      <c r="B94" s="10" t="s">
        <v>20</v>
      </c>
      <c r="C94" s="64" t="s">
        <v>20</v>
      </c>
      <c r="D94" s="65" t="s">
        <v>20</v>
      </c>
      <c r="E94" s="11" t="s">
        <v>20</v>
      </c>
      <c r="F94" s="11" t="s">
        <v>20</v>
      </c>
      <c r="G94" s="11" t="s">
        <v>20</v>
      </c>
      <c r="H94" s="66" t="s">
        <v>20</v>
      </c>
      <c r="I94" s="65" t="s">
        <v>20</v>
      </c>
      <c r="J94" s="11" t="s">
        <v>20</v>
      </c>
      <c r="K94" s="11" t="s">
        <v>20</v>
      </c>
      <c r="L94" s="11" t="s">
        <v>20</v>
      </c>
      <c r="M94" s="66" t="s">
        <v>20</v>
      </c>
      <c r="N94" s="65" t="s">
        <v>20</v>
      </c>
      <c r="O94" s="11" t="s">
        <v>20</v>
      </c>
      <c r="P94" s="11" t="s">
        <v>20</v>
      </c>
      <c r="Q94" s="11" t="s">
        <v>20</v>
      </c>
      <c r="R94" s="67" t="s">
        <v>20</v>
      </c>
      <c r="S94" s="65" t="s">
        <v>20</v>
      </c>
      <c r="T94" s="11" t="s">
        <v>20</v>
      </c>
      <c r="U94" s="11" t="s">
        <v>20</v>
      </c>
      <c r="V94" s="11" t="s">
        <v>20</v>
      </c>
      <c r="W94" s="67" t="s">
        <v>20</v>
      </c>
      <c r="X94" s="68" t="s">
        <v>20</v>
      </c>
      <c r="Y94" s="11" t="s">
        <v>20</v>
      </c>
      <c r="Z94" s="11" t="s">
        <v>20</v>
      </c>
      <c r="AA94" s="11" t="s">
        <v>20</v>
      </c>
      <c r="AB94" s="67" t="s">
        <v>20</v>
      </c>
    </row>
    <row r="95" spans="1:28" x14ac:dyDescent="0.25">
      <c r="A95" s="23" t="s">
        <v>131</v>
      </c>
      <c r="B95" s="2">
        <v>225002</v>
      </c>
      <c r="C95" s="53">
        <v>225</v>
      </c>
      <c r="D95" s="76">
        <v>0</v>
      </c>
      <c r="E95" s="14">
        <v>0</v>
      </c>
      <c r="F95" s="14">
        <v>0</v>
      </c>
      <c r="G95" s="14">
        <v>0</v>
      </c>
      <c r="H95" s="95">
        <v>0</v>
      </c>
      <c r="I95" s="76">
        <v>0</v>
      </c>
      <c r="J95" s="14">
        <v>0</v>
      </c>
      <c r="K95" s="14">
        <v>0</v>
      </c>
      <c r="L95" s="14">
        <v>0</v>
      </c>
      <c r="M95" s="95">
        <v>0</v>
      </c>
      <c r="N95" s="76">
        <v>0</v>
      </c>
      <c r="O95" s="14">
        <v>0</v>
      </c>
      <c r="P95" s="14">
        <v>0</v>
      </c>
      <c r="Q95" s="14">
        <v>0</v>
      </c>
      <c r="R95" s="96">
        <v>0</v>
      </c>
      <c r="S95" s="76">
        <v>0</v>
      </c>
      <c r="T95" s="14">
        <v>0</v>
      </c>
      <c r="U95" s="14">
        <v>0</v>
      </c>
      <c r="V95" s="14">
        <v>0</v>
      </c>
      <c r="W95" s="96">
        <v>0</v>
      </c>
      <c r="X95" s="97">
        <v>0</v>
      </c>
      <c r="Y95" s="14">
        <v>0</v>
      </c>
      <c r="Z95" s="14">
        <v>0</v>
      </c>
      <c r="AA95" s="14">
        <v>0</v>
      </c>
      <c r="AB95" s="96">
        <v>0</v>
      </c>
    </row>
    <row r="96" spans="1:28" x14ac:dyDescent="0.25">
      <c r="A96" s="23" t="s">
        <v>132</v>
      </c>
      <c r="B96" s="2">
        <v>225003</v>
      </c>
      <c r="C96" s="53">
        <v>225</v>
      </c>
      <c r="D96" s="76">
        <v>0</v>
      </c>
      <c r="E96" s="14">
        <v>0</v>
      </c>
      <c r="F96" s="14">
        <v>0</v>
      </c>
      <c r="G96" s="14">
        <v>0</v>
      </c>
      <c r="H96" s="95">
        <v>0</v>
      </c>
      <c r="I96" s="76">
        <v>0</v>
      </c>
      <c r="J96" s="14">
        <v>0</v>
      </c>
      <c r="K96" s="14">
        <v>0</v>
      </c>
      <c r="L96" s="14">
        <v>0</v>
      </c>
      <c r="M96" s="95">
        <v>0</v>
      </c>
      <c r="N96" s="76">
        <v>0</v>
      </c>
      <c r="O96" s="14">
        <v>0</v>
      </c>
      <c r="P96" s="14">
        <v>0</v>
      </c>
      <c r="Q96" s="14">
        <v>0</v>
      </c>
      <c r="R96" s="96">
        <v>0</v>
      </c>
      <c r="S96" s="76">
        <v>0</v>
      </c>
      <c r="T96" s="14">
        <v>0</v>
      </c>
      <c r="U96" s="14">
        <v>0</v>
      </c>
      <c r="V96" s="14">
        <v>0</v>
      </c>
      <c r="W96" s="96">
        <v>0</v>
      </c>
      <c r="X96" s="97">
        <v>0</v>
      </c>
      <c r="Y96" s="14">
        <v>0</v>
      </c>
      <c r="Z96" s="14">
        <v>0</v>
      </c>
      <c r="AA96" s="14">
        <v>0</v>
      </c>
      <c r="AB96" s="96">
        <v>0</v>
      </c>
    </row>
    <row r="97" spans="1:28" x14ac:dyDescent="0.25">
      <c r="A97" s="23" t="s">
        <v>133</v>
      </c>
      <c r="B97" s="2">
        <v>225004</v>
      </c>
      <c r="C97" s="53">
        <v>225</v>
      </c>
      <c r="D97" s="76">
        <v>0</v>
      </c>
      <c r="E97" s="14">
        <v>0</v>
      </c>
      <c r="F97" s="14">
        <v>0</v>
      </c>
      <c r="G97" s="14">
        <v>0</v>
      </c>
      <c r="H97" s="95">
        <v>0</v>
      </c>
      <c r="I97" s="76">
        <v>0</v>
      </c>
      <c r="J97" s="14">
        <v>0</v>
      </c>
      <c r="K97" s="14">
        <v>0</v>
      </c>
      <c r="L97" s="14">
        <v>0</v>
      </c>
      <c r="M97" s="95">
        <v>0</v>
      </c>
      <c r="N97" s="76">
        <v>0</v>
      </c>
      <c r="O97" s="14">
        <v>0</v>
      </c>
      <c r="P97" s="14">
        <v>0</v>
      </c>
      <c r="Q97" s="14">
        <v>0</v>
      </c>
      <c r="R97" s="96">
        <v>0</v>
      </c>
      <c r="S97" s="76">
        <v>0</v>
      </c>
      <c r="T97" s="14">
        <v>0</v>
      </c>
      <c r="U97" s="14">
        <v>0</v>
      </c>
      <c r="V97" s="14">
        <v>0</v>
      </c>
      <c r="W97" s="96">
        <v>0</v>
      </c>
      <c r="X97" s="97">
        <v>0</v>
      </c>
      <c r="Y97" s="14">
        <v>0</v>
      </c>
      <c r="Z97" s="14">
        <v>0</v>
      </c>
      <c r="AA97" s="14">
        <v>0</v>
      </c>
      <c r="AB97" s="96">
        <v>0</v>
      </c>
    </row>
    <row r="98" spans="1:28" x14ac:dyDescent="0.25">
      <c r="A98" s="23" t="s">
        <v>134</v>
      </c>
      <c r="B98" s="2">
        <v>225005</v>
      </c>
      <c r="C98" s="53">
        <v>225</v>
      </c>
      <c r="D98" s="76">
        <v>0</v>
      </c>
      <c r="E98" s="14">
        <v>0</v>
      </c>
      <c r="F98" s="14">
        <v>0</v>
      </c>
      <c r="G98" s="14">
        <v>0</v>
      </c>
      <c r="H98" s="95">
        <v>0</v>
      </c>
      <c r="I98" s="76">
        <v>0</v>
      </c>
      <c r="J98" s="14">
        <v>0</v>
      </c>
      <c r="K98" s="14">
        <v>0</v>
      </c>
      <c r="L98" s="14">
        <v>0</v>
      </c>
      <c r="M98" s="95">
        <v>0</v>
      </c>
      <c r="N98" s="76">
        <v>0</v>
      </c>
      <c r="O98" s="14">
        <v>0</v>
      </c>
      <c r="P98" s="14">
        <v>0</v>
      </c>
      <c r="Q98" s="14">
        <v>0</v>
      </c>
      <c r="R98" s="96">
        <v>0</v>
      </c>
      <c r="S98" s="76">
        <v>0</v>
      </c>
      <c r="T98" s="14">
        <v>0</v>
      </c>
      <c r="U98" s="14">
        <v>0</v>
      </c>
      <c r="V98" s="14">
        <v>0</v>
      </c>
      <c r="W98" s="96">
        <v>0</v>
      </c>
      <c r="X98" s="97">
        <v>0</v>
      </c>
      <c r="Y98" s="14">
        <v>0</v>
      </c>
      <c r="Z98" s="14">
        <v>0</v>
      </c>
      <c r="AA98" s="14">
        <v>0</v>
      </c>
      <c r="AB98" s="96">
        <v>0</v>
      </c>
    </row>
    <row r="99" spans="1:28" x14ac:dyDescent="0.25">
      <c r="A99" s="23" t="s">
        <v>127</v>
      </c>
      <c r="B99" s="2">
        <v>225006</v>
      </c>
      <c r="C99" s="53">
        <v>225</v>
      </c>
      <c r="D99" s="76">
        <v>2100208.67</v>
      </c>
      <c r="E99" s="14">
        <v>1823944.23</v>
      </c>
      <c r="F99" s="14">
        <v>0</v>
      </c>
      <c r="G99" s="14">
        <v>2042263.04</v>
      </c>
      <c r="H99" s="95">
        <v>2011114.23</v>
      </c>
      <c r="I99" s="76">
        <v>0</v>
      </c>
      <c r="J99" s="14">
        <v>0</v>
      </c>
      <c r="K99" s="14">
        <v>0</v>
      </c>
      <c r="L99" s="14">
        <v>0</v>
      </c>
      <c r="M99" s="95">
        <v>0</v>
      </c>
      <c r="N99" s="76">
        <v>0</v>
      </c>
      <c r="O99" s="14">
        <v>0</v>
      </c>
      <c r="P99" s="14">
        <v>0</v>
      </c>
      <c r="Q99" s="14">
        <v>0</v>
      </c>
      <c r="R99" s="96">
        <v>0</v>
      </c>
      <c r="S99" s="76">
        <v>769062.29</v>
      </c>
      <c r="T99" s="14">
        <v>735463.51</v>
      </c>
      <c r="U99" s="14">
        <v>0</v>
      </c>
      <c r="V99" s="14">
        <v>752633.51</v>
      </c>
      <c r="W99" s="96">
        <v>742743.51</v>
      </c>
      <c r="X99" s="97">
        <v>1331146.3799999999</v>
      </c>
      <c r="Y99" s="14">
        <v>1088480.72</v>
      </c>
      <c r="Z99" s="14">
        <v>0</v>
      </c>
      <c r="AA99" s="14">
        <v>1289629.53</v>
      </c>
      <c r="AB99" s="96">
        <v>1268370.72</v>
      </c>
    </row>
    <row r="100" spans="1:28" x14ac:dyDescent="0.25">
      <c r="A100" s="23" t="s">
        <v>135</v>
      </c>
      <c r="B100" s="2">
        <v>225007</v>
      </c>
      <c r="C100" s="53">
        <v>225</v>
      </c>
      <c r="D100" s="76">
        <v>0</v>
      </c>
      <c r="E100" s="14">
        <v>0</v>
      </c>
      <c r="F100" s="14">
        <v>0</v>
      </c>
      <c r="G100" s="14">
        <v>0</v>
      </c>
      <c r="H100" s="95">
        <v>0</v>
      </c>
      <c r="I100" s="76">
        <v>0</v>
      </c>
      <c r="J100" s="14">
        <v>0</v>
      </c>
      <c r="K100" s="14">
        <v>0</v>
      </c>
      <c r="L100" s="14">
        <v>0</v>
      </c>
      <c r="M100" s="95">
        <v>0</v>
      </c>
      <c r="N100" s="76">
        <v>0</v>
      </c>
      <c r="O100" s="14">
        <v>0</v>
      </c>
      <c r="P100" s="14">
        <v>0</v>
      </c>
      <c r="Q100" s="14">
        <v>0</v>
      </c>
      <c r="R100" s="96">
        <v>0</v>
      </c>
      <c r="S100" s="76">
        <v>0</v>
      </c>
      <c r="T100" s="14">
        <v>0</v>
      </c>
      <c r="U100" s="14">
        <v>0</v>
      </c>
      <c r="V100" s="14">
        <v>0</v>
      </c>
      <c r="W100" s="96">
        <v>0</v>
      </c>
      <c r="X100" s="97">
        <v>0</v>
      </c>
      <c r="Y100" s="14">
        <v>0</v>
      </c>
      <c r="Z100" s="14">
        <v>0</v>
      </c>
      <c r="AA100" s="14">
        <v>0</v>
      </c>
      <c r="AB100" s="96">
        <v>0</v>
      </c>
    </row>
    <row r="101" spans="1:28" x14ac:dyDescent="0.25">
      <c r="A101" s="23" t="s">
        <v>136</v>
      </c>
      <c r="B101" s="2">
        <v>226</v>
      </c>
      <c r="C101" s="53">
        <v>226</v>
      </c>
      <c r="D101" s="76">
        <v>3275070.68</v>
      </c>
      <c r="E101" s="14">
        <v>2942476.56</v>
      </c>
      <c r="F101" s="14">
        <v>0</v>
      </c>
      <c r="G101" s="14">
        <v>3131757.22</v>
      </c>
      <c r="H101" s="95">
        <v>3001346.59</v>
      </c>
      <c r="I101" s="76">
        <v>0</v>
      </c>
      <c r="J101" s="14">
        <v>0</v>
      </c>
      <c r="K101" s="14">
        <v>0</v>
      </c>
      <c r="L101" s="14">
        <v>0</v>
      </c>
      <c r="M101" s="95">
        <v>0</v>
      </c>
      <c r="N101" s="76">
        <v>0</v>
      </c>
      <c r="O101" s="14">
        <v>0</v>
      </c>
      <c r="P101" s="14">
        <v>0</v>
      </c>
      <c r="Q101" s="14">
        <v>0</v>
      </c>
      <c r="R101" s="96">
        <v>0</v>
      </c>
      <c r="S101" s="76">
        <v>367441.23</v>
      </c>
      <c r="T101" s="14">
        <v>226979.72</v>
      </c>
      <c r="U101" s="14">
        <v>0</v>
      </c>
      <c r="V101" s="14">
        <v>264377.06</v>
      </c>
      <c r="W101" s="96">
        <v>226979.72</v>
      </c>
      <c r="X101" s="97">
        <v>2907629.45</v>
      </c>
      <c r="Y101" s="14">
        <v>2715496.84</v>
      </c>
      <c r="Z101" s="14">
        <v>0</v>
      </c>
      <c r="AA101" s="14">
        <v>2867380.16</v>
      </c>
      <c r="AB101" s="96">
        <v>2774366.87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137</v>
      </c>
      <c r="B103" s="2">
        <v>226001</v>
      </c>
      <c r="C103" s="53">
        <v>226</v>
      </c>
      <c r="D103" s="76">
        <v>0</v>
      </c>
      <c r="E103" s="14">
        <v>0</v>
      </c>
      <c r="F103" s="14">
        <v>0</v>
      </c>
      <c r="G103" s="14">
        <v>0</v>
      </c>
      <c r="H103" s="95">
        <v>0</v>
      </c>
      <c r="I103" s="76">
        <v>0</v>
      </c>
      <c r="J103" s="14">
        <v>0</v>
      </c>
      <c r="K103" s="14">
        <v>0</v>
      </c>
      <c r="L103" s="14">
        <v>0</v>
      </c>
      <c r="M103" s="95">
        <v>0</v>
      </c>
      <c r="N103" s="76">
        <v>0</v>
      </c>
      <c r="O103" s="14">
        <v>0</v>
      </c>
      <c r="P103" s="14">
        <v>0</v>
      </c>
      <c r="Q103" s="14">
        <v>0</v>
      </c>
      <c r="R103" s="96">
        <v>0</v>
      </c>
      <c r="S103" s="76">
        <v>0</v>
      </c>
      <c r="T103" s="14">
        <v>0</v>
      </c>
      <c r="U103" s="14">
        <v>0</v>
      </c>
      <c r="V103" s="14">
        <v>0</v>
      </c>
      <c r="W103" s="96">
        <v>0</v>
      </c>
      <c r="X103" s="97">
        <v>0</v>
      </c>
      <c r="Y103" s="14">
        <v>0</v>
      </c>
      <c r="Z103" s="14">
        <v>0</v>
      </c>
      <c r="AA103" s="14">
        <v>0</v>
      </c>
      <c r="AB103" s="96">
        <v>0</v>
      </c>
    </row>
    <row r="104" spans="1:28" x14ac:dyDescent="0.25">
      <c r="A104" s="23" t="s">
        <v>138</v>
      </c>
      <c r="B104" s="2">
        <v>226002</v>
      </c>
      <c r="C104" s="53">
        <v>226</v>
      </c>
      <c r="D104" s="76">
        <v>0</v>
      </c>
      <c r="E104" s="14">
        <v>0</v>
      </c>
      <c r="F104" s="14">
        <v>0</v>
      </c>
      <c r="G104" s="14">
        <v>0</v>
      </c>
      <c r="H104" s="95">
        <v>0</v>
      </c>
      <c r="I104" s="76">
        <v>0</v>
      </c>
      <c r="J104" s="14">
        <v>0</v>
      </c>
      <c r="K104" s="14">
        <v>0</v>
      </c>
      <c r="L104" s="14">
        <v>0</v>
      </c>
      <c r="M104" s="95">
        <v>0</v>
      </c>
      <c r="N104" s="76">
        <v>0</v>
      </c>
      <c r="O104" s="14">
        <v>0</v>
      </c>
      <c r="P104" s="14">
        <v>0</v>
      </c>
      <c r="Q104" s="14">
        <v>0</v>
      </c>
      <c r="R104" s="96">
        <v>0</v>
      </c>
      <c r="S104" s="76">
        <v>0</v>
      </c>
      <c r="T104" s="14">
        <v>0</v>
      </c>
      <c r="U104" s="14">
        <v>0</v>
      </c>
      <c r="V104" s="14">
        <v>0</v>
      </c>
      <c r="W104" s="96">
        <v>0</v>
      </c>
      <c r="X104" s="97">
        <v>0</v>
      </c>
      <c r="Y104" s="14">
        <v>0</v>
      </c>
      <c r="Z104" s="14">
        <v>0</v>
      </c>
      <c r="AA104" s="14">
        <v>0</v>
      </c>
      <c r="AB104" s="96">
        <v>0</v>
      </c>
    </row>
    <row r="105" spans="1:28" x14ac:dyDescent="0.25">
      <c r="A105" s="23" t="s">
        <v>139</v>
      </c>
      <c r="B105" s="2">
        <v>226003</v>
      </c>
      <c r="C105" s="53">
        <v>226</v>
      </c>
      <c r="D105" s="76">
        <v>14500.2</v>
      </c>
      <c r="E105" s="14">
        <v>7736</v>
      </c>
      <c r="F105" s="14">
        <v>0</v>
      </c>
      <c r="G105" s="14">
        <v>7736</v>
      </c>
      <c r="H105" s="95">
        <v>7736</v>
      </c>
      <c r="I105" s="76">
        <v>0</v>
      </c>
      <c r="J105" s="14">
        <v>0</v>
      </c>
      <c r="K105" s="14">
        <v>0</v>
      </c>
      <c r="L105" s="14">
        <v>0</v>
      </c>
      <c r="M105" s="95">
        <v>0</v>
      </c>
      <c r="N105" s="76">
        <v>0</v>
      </c>
      <c r="O105" s="14">
        <v>0</v>
      </c>
      <c r="P105" s="14">
        <v>0</v>
      </c>
      <c r="Q105" s="14">
        <v>0</v>
      </c>
      <c r="R105" s="96">
        <v>0</v>
      </c>
      <c r="S105" s="76">
        <v>14500.2</v>
      </c>
      <c r="T105" s="14">
        <v>7736</v>
      </c>
      <c r="U105" s="14">
        <v>0</v>
      </c>
      <c r="V105" s="14">
        <v>7736</v>
      </c>
      <c r="W105" s="96">
        <v>7736</v>
      </c>
      <c r="X105" s="97">
        <v>0</v>
      </c>
      <c r="Y105" s="14">
        <v>0</v>
      </c>
      <c r="Z105" s="14">
        <v>0</v>
      </c>
      <c r="AA105" s="14">
        <v>0</v>
      </c>
      <c r="AB105" s="96">
        <v>0</v>
      </c>
    </row>
    <row r="106" spans="1:28" x14ac:dyDescent="0.25">
      <c r="A106" s="23" t="s">
        <v>140</v>
      </c>
      <c r="B106" s="2">
        <v>226004</v>
      </c>
      <c r="C106" s="53">
        <v>226</v>
      </c>
      <c r="D106" s="76">
        <v>896907.04</v>
      </c>
      <c r="E106" s="14">
        <v>845571.04</v>
      </c>
      <c r="F106" s="14">
        <v>0</v>
      </c>
      <c r="G106" s="14">
        <v>896907.04</v>
      </c>
      <c r="H106" s="95">
        <v>896907.04</v>
      </c>
      <c r="I106" s="76">
        <v>0</v>
      </c>
      <c r="J106" s="14">
        <v>0</v>
      </c>
      <c r="K106" s="14">
        <v>0</v>
      </c>
      <c r="L106" s="14">
        <v>0</v>
      </c>
      <c r="M106" s="95">
        <v>0</v>
      </c>
      <c r="N106" s="76">
        <v>0</v>
      </c>
      <c r="O106" s="14">
        <v>0</v>
      </c>
      <c r="P106" s="14">
        <v>0</v>
      </c>
      <c r="Q106" s="14">
        <v>0</v>
      </c>
      <c r="R106" s="96">
        <v>0</v>
      </c>
      <c r="S106" s="76">
        <v>0</v>
      </c>
      <c r="T106" s="14">
        <v>0</v>
      </c>
      <c r="U106" s="14">
        <v>0</v>
      </c>
      <c r="V106" s="14">
        <v>0</v>
      </c>
      <c r="W106" s="96">
        <v>0</v>
      </c>
      <c r="X106" s="97">
        <v>896907.04</v>
      </c>
      <c r="Y106" s="14">
        <v>845571.04</v>
      </c>
      <c r="Z106" s="14">
        <v>0</v>
      </c>
      <c r="AA106" s="14">
        <v>896907.04</v>
      </c>
      <c r="AB106" s="96">
        <v>896907.04</v>
      </c>
    </row>
    <row r="107" spans="1:28" x14ac:dyDescent="0.25">
      <c r="A107" s="23" t="s">
        <v>141</v>
      </c>
      <c r="B107" s="2">
        <v>226005</v>
      </c>
      <c r="C107" s="53">
        <v>226</v>
      </c>
      <c r="D107" s="76">
        <v>0</v>
      </c>
      <c r="E107" s="14">
        <v>0</v>
      </c>
      <c r="F107" s="14">
        <v>0</v>
      </c>
      <c r="G107" s="14">
        <v>0</v>
      </c>
      <c r="H107" s="95">
        <v>0</v>
      </c>
      <c r="I107" s="76">
        <v>0</v>
      </c>
      <c r="J107" s="14">
        <v>0</v>
      </c>
      <c r="K107" s="14">
        <v>0</v>
      </c>
      <c r="L107" s="14">
        <v>0</v>
      </c>
      <c r="M107" s="95">
        <v>0</v>
      </c>
      <c r="N107" s="76">
        <v>0</v>
      </c>
      <c r="O107" s="14">
        <v>0</v>
      </c>
      <c r="P107" s="14">
        <v>0</v>
      </c>
      <c r="Q107" s="14">
        <v>0</v>
      </c>
      <c r="R107" s="96">
        <v>0</v>
      </c>
      <c r="S107" s="76">
        <v>0</v>
      </c>
      <c r="T107" s="14">
        <v>0</v>
      </c>
      <c r="U107" s="14">
        <v>0</v>
      </c>
      <c r="V107" s="14">
        <v>0</v>
      </c>
      <c r="W107" s="96">
        <v>0</v>
      </c>
      <c r="X107" s="97">
        <v>0</v>
      </c>
      <c r="Y107" s="14">
        <v>0</v>
      </c>
      <c r="Z107" s="14">
        <v>0</v>
      </c>
      <c r="AA107" s="14">
        <v>0</v>
      </c>
      <c r="AB107" s="96">
        <v>0</v>
      </c>
    </row>
    <row r="108" spans="1:28" x14ac:dyDescent="0.25">
      <c r="A108" s="23" t="s">
        <v>142</v>
      </c>
      <c r="B108" s="2">
        <v>226006</v>
      </c>
      <c r="C108" s="53">
        <v>226</v>
      </c>
      <c r="D108" s="76">
        <v>0</v>
      </c>
      <c r="E108" s="14">
        <v>0</v>
      </c>
      <c r="F108" s="14">
        <v>0</v>
      </c>
      <c r="G108" s="14">
        <v>0</v>
      </c>
      <c r="H108" s="95">
        <v>0</v>
      </c>
      <c r="I108" s="76">
        <v>0</v>
      </c>
      <c r="J108" s="14">
        <v>0</v>
      </c>
      <c r="K108" s="14">
        <v>0</v>
      </c>
      <c r="L108" s="14">
        <v>0</v>
      </c>
      <c r="M108" s="95">
        <v>0</v>
      </c>
      <c r="N108" s="76">
        <v>0</v>
      </c>
      <c r="O108" s="14">
        <v>0</v>
      </c>
      <c r="P108" s="14">
        <v>0</v>
      </c>
      <c r="Q108" s="14">
        <v>0</v>
      </c>
      <c r="R108" s="96">
        <v>0</v>
      </c>
      <c r="S108" s="76">
        <v>0</v>
      </c>
      <c r="T108" s="14">
        <v>0</v>
      </c>
      <c r="U108" s="14">
        <v>0</v>
      </c>
      <c r="V108" s="14">
        <v>0</v>
      </c>
      <c r="W108" s="96">
        <v>0</v>
      </c>
      <c r="X108" s="97">
        <v>0</v>
      </c>
      <c r="Y108" s="14">
        <v>0</v>
      </c>
      <c r="Z108" s="14">
        <v>0</v>
      </c>
      <c r="AA108" s="14">
        <v>0</v>
      </c>
      <c r="AB108" s="96">
        <v>0</v>
      </c>
    </row>
    <row r="109" spans="1:28" x14ac:dyDescent="0.25">
      <c r="A109" s="23" t="s">
        <v>143</v>
      </c>
      <c r="B109" s="2">
        <v>226010</v>
      </c>
      <c r="C109" s="53">
        <v>226</v>
      </c>
      <c r="D109" s="76">
        <v>815971</v>
      </c>
      <c r="E109" s="14">
        <v>737704.78</v>
      </c>
      <c r="F109" s="14">
        <v>0</v>
      </c>
      <c r="G109" s="14">
        <v>814413.1</v>
      </c>
      <c r="H109" s="95">
        <v>737704.81</v>
      </c>
      <c r="I109" s="76">
        <v>0</v>
      </c>
      <c r="J109" s="14">
        <v>0</v>
      </c>
      <c r="K109" s="14">
        <v>0</v>
      </c>
      <c r="L109" s="14">
        <v>0</v>
      </c>
      <c r="M109" s="95">
        <v>0</v>
      </c>
      <c r="N109" s="76">
        <v>0</v>
      </c>
      <c r="O109" s="14">
        <v>0</v>
      </c>
      <c r="P109" s="14">
        <v>0</v>
      </c>
      <c r="Q109" s="14">
        <v>0</v>
      </c>
      <c r="R109" s="96">
        <v>0</v>
      </c>
      <c r="S109" s="76">
        <v>0</v>
      </c>
      <c r="T109" s="14">
        <v>0</v>
      </c>
      <c r="U109" s="14">
        <v>0</v>
      </c>
      <c r="V109" s="14">
        <v>0</v>
      </c>
      <c r="W109" s="96">
        <v>0</v>
      </c>
      <c r="X109" s="97">
        <v>815971</v>
      </c>
      <c r="Y109" s="14">
        <v>737704.78</v>
      </c>
      <c r="Z109" s="14">
        <v>0</v>
      </c>
      <c r="AA109" s="14">
        <v>814413.1</v>
      </c>
      <c r="AB109" s="96">
        <v>737704.81</v>
      </c>
    </row>
    <row r="110" spans="1:28" ht="9" customHeight="1" x14ac:dyDescent="0.25">
      <c r="A110" s="23" t="s">
        <v>144</v>
      </c>
      <c r="B110" s="2">
        <v>226007</v>
      </c>
      <c r="C110" s="53">
        <v>226</v>
      </c>
      <c r="D110" s="76">
        <v>1547692.44</v>
      </c>
      <c r="E110" s="14">
        <v>1351464.74</v>
      </c>
      <c r="F110" s="14">
        <v>0</v>
      </c>
      <c r="G110" s="14">
        <v>1412701.08</v>
      </c>
      <c r="H110" s="95">
        <v>1358998.74</v>
      </c>
      <c r="I110" s="76">
        <v>0</v>
      </c>
      <c r="J110" s="14">
        <v>0</v>
      </c>
      <c r="K110" s="14">
        <v>0</v>
      </c>
      <c r="L110" s="14">
        <v>0</v>
      </c>
      <c r="M110" s="95">
        <v>0</v>
      </c>
      <c r="N110" s="76">
        <v>0</v>
      </c>
      <c r="O110" s="14">
        <v>0</v>
      </c>
      <c r="P110" s="14">
        <v>0</v>
      </c>
      <c r="Q110" s="14">
        <v>0</v>
      </c>
      <c r="R110" s="96">
        <v>0</v>
      </c>
      <c r="S110" s="76">
        <v>352941.03</v>
      </c>
      <c r="T110" s="14">
        <v>219243.72</v>
      </c>
      <c r="U110" s="14">
        <v>0</v>
      </c>
      <c r="V110" s="14">
        <v>256641.06</v>
      </c>
      <c r="W110" s="96">
        <v>219243.72</v>
      </c>
      <c r="X110" s="97">
        <v>1194751.4099999999</v>
      </c>
      <c r="Y110" s="14">
        <v>1132221.02</v>
      </c>
      <c r="Z110" s="14">
        <v>0</v>
      </c>
      <c r="AA110" s="14">
        <v>1156060.02</v>
      </c>
      <c r="AB110" s="96">
        <v>1139755.02</v>
      </c>
    </row>
    <row r="111" spans="1:28" x14ac:dyDescent="0.25">
      <c r="A111" s="251" t="s">
        <v>145</v>
      </c>
      <c r="B111" s="24">
        <v>227001</v>
      </c>
      <c r="C111" s="252" t="s">
        <v>146</v>
      </c>
      <c r="D111" s="76">
        <v>34525.69</v>
      </c>
      <c r="E111" s="14">
        <v>34525.69</v>
      </c>
      <c r="F111" s="14">
        <v>0</v>
      </c>
      <c r="G111" s="14">
        <v>34525.69</v>
      </c>
      <c r="H111" s="95">
        <v>34525.69</v>
      </c>
      <c r="I111" s="76">
        <v>0</v>
      </c>
      <c r="J111" s="14">
        <v>0</v>
      </c>
      <c r="K111" s="14">
        <v>0</v>
      </c>
      <c r="L111" s="14">
        <v>0</v>
      </c>
      <c r="M111" s="95">
        <v>0</v>
      </c>
      <c r="N111" s="76">
        <v>0</v>
      </c>
      <c r="O111" s="14">
        <v>0</v>
      </c>
      <c r="P111" s="14">
        <v>0</v>
      </c>
      <c r="Q111" s="14">
        <v>0</v>
      </c>
      <c r="R111" s="96">
        <v>0</v>
      </c>
      <c r="S111" s="76">
        <v>34525.69</v>
      </c>
      <c r="T111" s="14">
        <v>34525.69</v>
      </c>
      <c r="U111" s="14">
        <v>0</v>
      </c>
      <c r="V111" s="14">
        <v>34525.69</v>
      </c>
      <c r="W111" s="96">
        <v>34525.69</v>
      </c>
      <c r="X111" s="97">
        <v>0</v>
      </c>
      <c r="Y111" s="14">
        <v>0</v>
      </c>
      <c r="Z111" s="14">
        <v>0</v>
      </c>
      <c r="AA111" s="14">
        <v>0</v>
      </c>
      <c r="AB111" s="96">
        <v>0</v>
      </c>
    </row>
    <row r="112" spans="1:28" x14ac:dyDescent="0.25">
      <c r="A112" s="251" t="s">
        <v>147</v>
      </c>
      <c r="B112" s="24">
        <v>228001</v>
      </c>
      <c r="C112" s="252" t="s">
        <v>108</v>
      </c>
      <c r="D112" s="76">
        <v>28019.8</v>
      </c>
      <c r="E112" s="14">
        <v>28019.8</v>
      </c>
      <c r="F112" s="14">
        <v>0</v>
      </c>
      <c r="G112" s="14">
        <v>28019.8</v>
      </c>
      <c r="H112" s="95">
        <v>28019.8</v>
      </c>
      <c r="I112" s="76">
        <v>0</v>
      </c>
      <c r="J112" s="14">
        <v>0</v>
      </c>
      <c r="K112" s="14">
        <v>0</v>
      </c>
      <c r="L112" s="14">
        <v>0</v>
      </c>
      <c r="M112" s="95">
        <v>0</v>
      </c>
      <c r="N112" s="76">
        <v>0</v>
      </c>
      <c r="O112" s="14">
        <v>0</v>
      </c>
      <c r="P112" s="14">
        <v>0</v>
      </c>
      <c r="Q112" s="14">
        <v>0</v>
      </c>
      <c r="R112" s="96">
        <v>0</v>
      </c>
      <c r="S112" s="76">
        <v>28019.8</v>
      </c>
      <c r="T112" s="14">
        <v>28019.8</v>
      </c>
      <c r="U112" s="14">
        <v>0</v>
      </c>
      <c r="V112" s="14">
        <v>28019.8</v>
      </c>
      <c r="W112" s="96">
        <v>28019.8</v>
      </c>
      <c r="X112" s="97">
        <v>0</v>
      </c>
      <c r="Y112" s="14">
        <v>0</v>
      </c>
      <c r="Z112" s="14">
        <v>0</v>
      </c>
      <c r="AA112" s="14">
        <v>0</v>
      </c>
      <c r="AB112" s="96">
        <v>0</v>
      </c>
    </row>
    <row r="113" spans="1:28" x14ac:dyDescent="0.25">
      <c r="A113" s="251" t="s">
        <v>148</v>
      </c>
      <c r="B113" s="24">
        <v>229001</v>
      </c>
      <c r="C113" s="252" t="s">
        <v>149</v>
      </c>
      <c r="D113" s="76">
        <v>0</v>
      </c>
      <c r="E113" s="14">
        <v>0</v>
      </c>
      <c r="F113" s="14">
        <v>0</v>
      </c>
      <c r="G113" s="14">
        <v>0</v>
      </c>
      <c r="H113" s="95">
        <v>0</v>
      </c>
      <c r="I113" s="76">
        <v>0</v>
      </c>
      <c r="J113" s="14">
        <v>0</v>
      </c>
      <c r="K113" s="14">
        <v>0</v>
      </c>
      <c r="L113" s="14">
        <v>0</v>
      </c>
      <c r="M113" s="95">
        <v>0</v>
      </c>
      <c r="N113" s="76">
        <v>0</v>
      </c>
      <c r="O113" s="14">
        <v>0</v>
      </c>
      <c r="P113" s="14">
        <v>0</v>
      </c>
      <c r="Q113" s="14">
        <v>0</v>
      </c>
      <c r="R113" s="96">
        <v>0</v>
      </c>
      <c r="S113" s="76">
        <v>0</v>
      </c>
      <c r="T113" s="14">
        <v>0</v>
      </c>
      <c r="U113" s="14">
        <v>0</v>
      </c>
      <c r="V113" s="14">
        <v>0</v>
      </c>
      <c r="W113" s="96">
        <v>0</v>
      </c>
      <c r="X113" s="97">
        <v>0</v>
      </c>
      <c r="Y113" s="14">
        <v>0</v>
      </c>
      <c r="Z113" s="14">
        <v>0</v>
      </c>
      <c r="AA113" s="14">
        <v>0</v>
      </c>
      <c r="AB113" s="96">
        <v>0</v>
      </c>
    </row>
    <row r="114" spans="1:28" x14ac:dyDescent="0.25">
      <c r="A114" s="23" t="s">
        <v>150</v>
      </c>
      <c r="B114" s="2">
        <v>310</v>
      </c>
      <c r="C114" s="53">
        <v>310</v>
      </c>
      <c r="D114" s="76">
        <v>647597.51</v>
      </c>
      <c r="E114" s="14">
        <v>150634.95000000001</v>
      </c>
      <c r="F114" s="14">
        <v>0</v>
      </c>
      <c r="G114" s="14">
        <v>150636.95000000001</v>
      </c>
      <c r="H114" s="95">
        <v>150634.95000000001</v>
      </c>
      <c r="I114" s="76">
        <v>0</v>
      </c>
      <c r="J114" s="14">
        <v>0</v>
      </c>
      <c r="K114" s="14">
        <v>0</v>
      </c>
      <c r="L114" s="14">
        <v>0</v>
      </c>
      <c r="M114" s="95">
        <v>0</v>
      </c>
      <c r="N114" s="76">
        <v>0</v>
      </c>
      <c r="O114" s="14">
        <v>0</v>
      </c>
      <c r="P114" s="14">
        <v>0</v>
      </c>
      <c r="Q114" s="14">
        <v>0</v>
      </c>
      <c r="R114" s="96">
        <v>0</v>
      </c>
      <c r="S114" s="76">
        <v>647597.51</v>
      </c>
      <c r="T114" s="14">
        <v>150634.95000000001</v>
      </c>
      <c r="U114" s="14">
        <v>0</v>
      </c>
      <c r="V114" s="14">
        <v>150636.95000000001</v>
      </c>
      <c r="W114" s="96">
        <v>150634.95000000001</v>
      </c>
      <c r="X114" s="97">
        <v>0</v>
      </c>
      <c r="Y114" s="14">
        <v>0</v>
      </c>
      <c r="Z114" s="14">
        <v>0</v>
      </c>
      <c r="AA114" s="14">
        <v>0</v>
      </c>
      <c r="AB114" s="96">
        <v>0</v>
      </c>
    </row>
    <row r="115" spans="1:28" x14ac:dyDescent="0.25">
      <c r="A115" s="23" t="s">
        <v>153</v>
      </c>
      <c r="B115" s="2">
        <v>340</v>
      </c>
      <c r="C115" s="53">
        <v>340</v>
      </c>
      <c r="D115" s="76">
        <v>12660524.9</v>
      </c>
      <c r="E115" s="14">
        <v>10572458.68</v>
      </c>
      <c r="F115" s="14">
        <v>0</v>
      </c>
      <c r="G115" s="14">
        <v>12090715.550000001</v>
      </c>
      <c r="H115" s="95">
        <v>12030177.550000001</v>
      </c>
      <c r="I115" s="76">
        <v>0</v>
      </c>
      <c r="J115" s="14">
        <v>0</v>
      </c>
      <c r="K115" s="14">
        <v>0</v>
      </c>
      <c r="L115" s="14">
        <v>0</v>
      </c>
      <c r="M115" s="95">
        <v>0</v>
      </c>
      <c r="N115" s="76">
        <v>0</v>
      </c>
      <c r="O115" s="14">
        <v>0</v>
      </c>
      <c r="P115" s="14">
        <v>0</v>
      </c>
      <c r="Q115" s="14">
        <v>0</v>
      </c>
      <c r="R115" s="96">
        <v>0</v>
      </c>
      <c r="S115" s="76">
        <v>1867846.04</v>
      </c>
      <c r="T115" s="14">
        <v>1604224.94</v>
      </c>
      <c r="U115" s="14">
        <v>0</v>
      </c>
      <c r="V115" s="14">
        <v>1611724.94</v>
      </c>
      <c r="W115" s="96">
        <v>1611724.94</v>
      </c>
      <c r="X115" s="97">
        <v>10792678.859999999</v>
      </c>
      <c r="Y115" s="14">
        <v>8968233.7400000002</v>
      </c>
      <c r="Z115" s="14">
        <v>0</v>
      </c>
      <c r="AA115" s="14">
        <v>10478990.609999999</v>
      </c>
      <c r="AB115" s="96">
        <v>10418452.609999999</v>
      </c>
    </row>
    <row r="116" spans="1:28" x14ac:dyDescent="0.25">
      <c r="A116" s="21" t="s">
        <v>25</v>
      </c>
      <c r="B116" s="10" t="s">
        <v>20</v>
      </c>
      <c r="C116" s="64" t="s">
        <v>20</v>
      </c>
      <c r="D116" s="65" t="s">
        <v>20</v>
      </c>
      <c r="E116" s="11" t="s">
        <v>20</v>
      </c>
      <c r="F116" s="11" t="s">
        <v>20</v>
      </c>
      <c r="G116" s="11" t="s">
        <v>20</v>
      </c>
      <c r="H116" s="66" t="s">
        <v>20</v>
      </c>
      <c r="I116" s="65" t="s">
        <v>20</v>
      </c>
      <c r="J116" s="11" t="s">
        <v>20</v>
      </c>
      <c r="K116" s="11" t="s">
        <v>20</v>
      </c>
      <c r="L116" s="11" t="s">
        <v>20</v>
      </c>
      <c r="M116" s="66" t="s">
        <v>20</v>
      </c>
      <c r="N116" s="65" t="s">
        <v>20</v>
      </c>
      <c r="O116" s="11" t="s">
        <v>20</v>
      </c>
      <c r="P116" s="11" t="s">
        <v>20</v>
      </c>
      <c r="Q116" s="11" t="s">
        <v>20</v>
      </c>
      <c r="R116" s="67" t="s">
        <v>20</v>
      </c>
      <c r="S116" s="65" t="s">
        <v>20</v>
      </c>
      <c r="T116" s="11" t="s">
        <v>20</v>
      </c>
      <c r="U116" s="11" t="s">
        <v>20</v>
      </c>
      <c r="V116" s="11" t="s">
        <v>20</v>
      </c>
      <c r="W116" s="67" t="s">
        <v>20</v>
      </c>
      <c r="X116" s="68" t="s">
        <v>20</v>
      </c>
      <c r="Y116" s="11" t="s">
        <v>20</v>
      </c>
      <c r="Z116" s="11" t="s">
        <v>20</v>
      </c>
      <c r="AA116" s="11" t="s">
        <v>20</v>
      </c>
      <c r="AB116" s="67" t="s">
        <v>20</v>
      </c>
    </row>
    <row r="117" spans="1:28" x14ac:dyDescent="0.25">
      <c r="A117" s="23" t="s">
        <v>154</v>
      </c>
      <c r="B117" s="2">
        <v>340001</v>
      </c>
      <c r="C117" s="53">
        <v>342</v>
      </c>
      <c r="D117" s="76">
        <v>3120346.12</v>
      </c>
      <c r="E117" s="14">
        <v>3088750.99</v>
      </c>
      <c r="F117" s="14">
        <v>0</v>
      </c>
      <c r="G117" s="14">
        <v>3108968.29</v>
      </c>
      <c r="H117" s="95">
        <v>3089278.29</v>
      </c>
      <c r="I117" s="76">
        <v>0</v>
      </c>
      <c r="J117" s="14">
        <v>0</v>
      </c>
      <c r="K117" s="14">
        <v>0</v>
      </c>
      <c r="L117" s="14">
        <v>0</v>
      </c>
      <c r="M117" s="95">
        <v>0</v>
      </c>
      <c r="N117" s="76">
        <v>0</v>
      </c>
      <c r="O117" s="14">
        <v>0</v>
      </c>
      <c r="P117" s="14">
        <v>0</v>
      </c>
      <c r="Q117" s="14">
        <v>0</v>
      </c>
      <c r="R117" s="96">
        <v>0</v>
      </c>
      <c r="S117" s="76">
        <v>0</v>
      </c>
      <c r="T117" s="14">
        <v>0</v>
      </c>
      <c r="U117" s="14">
        <v>0</v>
      </c>
      <c r="V117" s="14">
        <v>0</v>
      </c>
      <c r="W117" s="96">
        <v>0</v>
      </c>
      <c r="X117" s="97">
        <v>3120346.12</v>
      </c>
      <c r="Y117" s="14">
        <v>3088750.99</v>
      </c>
      <c r="Z117" s="14">
        <v>0</v>
      </c>
      <c r="AA117" s="14">
        <v>3108968.29</v>
      </c>
      <c r="AB117" s="96">
        <v>3089278.29</v>
      </c>
    </row>
    <row r="118" spans="1:28" x14ac:dyDescent="0.25">
      <c r="A118" s="23" t="s">
        <v>155</v>
      </c>
      <c r="B118" s="2">
        <v>340102</v>
      </c>
      <c r="C118" s="53">
        <v>341</v>
      </c>
      <c r="D118" s="76">
        <v>7806583.9299999997</v>
      </c>
      <c r="E118" s="14">
        <v>5985450.25</v>
      </c>
      <c r="F118" s="14">
        <v>0</v>
      </c>
      <c r="G118" s="14">
        <v>7399254.0700000003</v>
      </c>
      <c r="H118" s="95">
        <v>7358406.0700000003</v>
      </c>
      <c r="I118" s="76">
        <v>0</v>
      </c>
      <c r="J118" s="14">
        <v>0</v>
      </c>
      <c r="K118" s="14">
        <v>0</v>
      </c>
      <c r="L118" s="14">
        <v>0</v>
      </c>
      <c r="M118" s="95">
        <v>0</v>
      </c>
      <c r="N118" s="76">
        <v>0</v>
      </c>
      <c r="O118" s="14">
        <v>0</v>
      </c>
      <c r="P118" s="14">
        <v>0</v>
      </c>
      <c r="Q118" s="14">
        <v>0</v>
      </c>
      <c r="R118" s="96">
        <v>0</v>
      </c>
      <c r="S118" s="76">
        <v>1138113.57</v>
      </c>
      <c r="T118" s="14">
        <v>988907.48</v>
      </c>
      <c r="U118" s="14">
        <v>0</v>
      </c>
      <c r="V118" s="14">
        <v>993107.48</v>
      </c>
      <c r="W118" s="96">
        <v>993107.48</v>
      </c>
      <c r="X118" s="97">
        <v>6668470.3600000003</v>
      </c>
      <c r="Y118" s="14">
        <v>4996542.7699999996</v>
      </c>
      <c r="Z118" s="14">
        <v>0</v>
      </c>
      <c r="AA118" s="14">
        <v>6406146.5899999999</v>
      </c>
      <c r="AB118" s="96">
        <v>6365298.5899999999</v>
      </c>
    </row>
    <row r="119" spans="1:28" x14ac:dyDescent="0.25">
      <c r="A119" s="21" t="s">
        <v>25</v>
      </c>
      <c r="B119" s="10" t="s">
        <v>20</v>
      </c>
      <c r="C119" s="64" t="s">
        <v>20</v>
      </c>
      <c r="D119" s="65" t="s">
        <v>20</v>
      </c>
      <c r="E119" s="11" t="s">
        <v>20</v>
      </c>
      <c r="F119" s="11" t="s">
        <v>20</v>
      </c>
      <c r="G119" s="11" t="s">
        <v>20</v>
      </c>
      <c r="H119" s="66" t="s">
        <v>20</v>
      </c>
      <c r="I119" s="65" t="s">
        <v>20</v>
      </c>
      <c r="J119" s="11" t="s">
        <v>20</v>
      </c>
      <c r="K119" s="11" t="s">
        <v>20</v>
      </c>
      <c r="L119" s="11" t="s">
        <v>20</v>
      </c>
      <c r="M119" s="66" t="s">
        <v>20</v>
      </c>
      <c r="N119" s="65" t="s">
        <v>20</v>
      </c>
      <c r="O119" s="11" t="s">
        <v>20</v>
      </c>
      <c r="P119" s="11" t="s">
        <v>20</v>
      </c>
      <c r="Q119" s="11" t="s">
        <v>20</v>
      </c>
      <c r="R119" s="67" t="s">
        <v>20</v>
      </c>
      <c r="S119" s="65" t="s">
        <v>20</v>
      </c>
      <c r="T119" s="11" t="s">
        <v>20</v>
      </c>
      <c r="U119" s="11" t="s">
        <v>20</v>
      </c>
      <c r="V119" s="11" t="s">
        <v>20</v>
      </c>
      <c r="W119" s="67" t="s">
        <v>20</v>
      </c>
      <c r="X119" s="68" t="s">
        <v>20</v>
      </c>
      <c r="Y119" s="11" t="s">
        <v>20</v>
      </c>
      <c r="Z119" s="11" t="s">
        <v>20</v>
      </c>
      <c r="AA119" s="11" t="s">
        <v>20</v>
      </c>
      <c r="AB119" s="67" t="s">
        <v>20</v>
      </c>
    </row>
    <row r="120" spans="1:28" x14ac:dyDescent="0.25">
      <c r="A120" s="23" t="s">
        <v>156</v>
      </c>
      <c r="B120" s="2">
        <v>340112</v>
      </c>
      <c r="C120" s="53">
        <v>341</v>
      </c>
      <c r="D120" s="76">
        <v>3481618.35</v>
      </c>
      <c r="E120" s="14">
        <v>2617594.98</v>
      </c>
      <c r="F120" s="14">
        <v>0</v>
      </c>
      <c r="G120" s="14">
        <v>3412471.98</v>
      </c>
      <c r="H120" s="95">
        <v>3371623.98</v>
      </c>
      <c r="I120" s="76">
        <v>0</v>
      </c>
      <c r="J120" s="14">
        <v>0</v>
      </c>
      <c r="K120" s="14">
        <v>0</v>
      </c>
      <c r="L120" s="14">
        <v>0</v>
      </c>
      <c r="M120" s="95">
        <v>0</v>
      </c>
      <c r="N120" s="76">
        <v>0</v>
      </c>
      <c r="O120" s="14">
        <v>0</v>
      </c>
      <c r="P120" s="14">
        <v>0</v>
      </c>
      <c r="Q120" s="14">
        <v>0</v>
      </c>
      <c r="R120" s="96">
        <v>0</v>
      </c>
      <c r="S120" s="76">
        <v>372068.06</v>
      </c>
      <c r="T120" s="14">
        <v>322032.06</v>
      </c>
      <c r="U120" s="14">
        <v>0</v>
      </c>
      <c r="V120" s="14">
        <v>326232.06</v>
      </c>
      <c r="W120" s="96">
        <v>326232.06</v>
      </c>
      <c r="X120" s="97">
        <v>3109550.29</v>
      </c>
      <c r="Y120" s="14">
        <v>2295562.92</v>
      </c>
      <c r="Z120" s="14">
        <v>0</v>
      </c>
      <c r="AA120" s="14">
        <v>3086239.92</v>
      </c>
      <c r="AB120" s="96">
        <v>3045391.92</v>
      </c>
    </row>
    <row r="121" spans="1:28" x14ac:dyDescent="0.25">
      <c r="A121" s="23" t="s">
        <v>157</v>
      </c>
      <c r="B121" s="2">
        <v>340122</v>
      </c>
      <c r="C121" s="53">
        <v>341</v>
      </c>
      <c r="D121" s="76">
        <v>4324965.58</v>
      </c>
      <c r="E121" s="14">
        <v>3367855.27</v>
      </c>
      <c r="F121" s="14">
        <v>0</v>
      </c>
      <c r="G121" s="14">
        <v>3986782.09</v>
      </c>
      <c r="H121" s="95">
        <v>3986782.09</v>
      </c>
      <c r="I121" s="76">
        <v>0</v>
      </c>
      <c r="J121" s="14">
        <v>0</v>
      </c>
      <c r="K121" s="14">
        <v>0</v>
      </c>
      <c r="L121" s="14">
        <v>0</v>
      </c>
      <c r="M121" s="95">
        <v>0</v>
      </c>
      <c r="N121" s="76">
        <v>0</v>
      </c>
      <c r="O121" s="14">
        <v>0</v>
      </c>
      <c r="P121" s="14">
        <v>0</v>
      </c>
      <c r="Q121" s="14">
        <v>0</v>
      </c>
      <c r="R121" s="96">
        <v>0</v>
      </c>
      <c r="S121" s="76">
        <v>766045.51</v>
      </c>
      <c r="T121" s="14">
        <v>666875.42000000004</v>
      </c>
      <c r="U121" s="14">
        <v>0</v>
      </c>
      <c r="V121" s="14">
        <v>666875.42000000004</v>
      </c>
      <c r="W121" s="96">
        <v>666875.42000000004</v>
      </c>
      <c r="X121" s="97">
        <v>3558920.07</v>
      </c>
      <c r="Y121" s="14">
        <v>2700979.85</v>
      </c>
      <c r="Z121" s="14">
        <v>0</v>
      </c>
      <c r="AA121" s="14">
        <v>3319906.67</v>
      </c>
      <c r="AB121" s="96">
        <v>3319906.67</v>
      </c>
    </row>
    <row r="122" spans="1:28" x14ac:dyDescent="0.25">
      <c r="A122" s="21" t="s">
        <v>25</v>
      </c>
      <c r="B122" s="10" t="s">
        <v>20</v>
      </c>
      <c r="C122" s="64" t="s">
        <v>20</v>
      </c>
      <c r="D122" s="65" t="s">
        <v>20</v>
      </c>
      <c r="E122" s="11" t="s">
        <v>20</v>
      </c>
      <c r="F122" s="11" t="s">
        <v>20</v>
      </c>
      <c r="G122" s="11" t="s">
        <v>20</v>
      </c>
      <c r="H122" s="66" t="s">
        <v>20</v>
      </c>
      <c r="I122" s="65" t="s">
        <v>20</v>
      </c>
      <c r="J122" s="11" t="s">
        <v>20</v>
      </c>
      <c r="K122" s="11" t="s">
        <v>20</v>
      </c>
      <c r="L122" s="11" t="s">
        <v>20</v>
      </c>
      <c r="M122" s="66" t="s">
        <v>20</v>
      </c>
      <c r="N122" s="65" t="s">
        <v>20</v>
      </c>
      <c r="O122" s="11" t="s">
        <v>20</v>
      </c>
      <c r="P122" s="11" t="s">
        <v>20</v>
      </c>
      <c r="Q122" s="11" t="s">
        <v>20</v>
      </c>
      <c r="R122" s="67" t="s">
        <v>20</v>
      </c>
      <c r="S122" s="65" t="s">
        <v>20</v>
      </c>
      <c r="T122" s="11" t="s">
        <v>20</v>
      </c>
      <c r="U122" s="11" t="s">
        <v>20</v>
      </c>
      <c r="V122" s="11" t="s">
        <v>20</v>
      </c>
      <c r="W122" s="67" t="s">
        <v>20</v>
      </c>
      <c r="X122" s="68" t="s">
        <v>20</v>
      </c>
      <c r="Y122" s="11" t="s">
        <v>20</v>
      </c>
      <c r="Z122" s="11" t="s">
        <v>20</v>
      </c>
      <c r="AA122" s="11" t="s">
        <v>20</v>
      </c>
      <c r="AB122" s="67" t="s">
        <v>20</v>
      </c>
    </row>
    <row r="123" spans="1:28" x14ac:dyDescent="0.25">
      <c r="A123" s="23" t="s">
        <v>158</v>
      </c>
      <c r="B123" s="2">
        <v>340132</v>
      </c>
      <c r="C123" s="75">
        <v>341</v>
      </c>
      <c r="D123" s="76">
        <v>1134810.7</v>
      </c>
      <c r="E123" s="14">
        <v>822207.4</v>
      </c>
      <c r="F123" s="14">
        <v>0</v>
      </c>
      <c r="G123" s="14">
        <v>1088810.7</v>
      </c>
      <c r="H123" s="95">
        <v>1088810.7</v>
      </c>
      <c r="I123" s="76">
        <v>0</v>
      </c>
      <c r="J123" s="14">
        <v>0</v>
      </c>
      <c r="K123" s="14">
        <v>0</v>
      </c>
      <c r="L123" s="14">
        <v>0</v>
      </c>
      <c r="M123" s="95">
        <v>0</v>
      </c>
      <c r="N123" s="76">
        <v>0</v>
      </c>
      <c r="O123" s="14">
        <v>0</v>
      </c>
      <c r="P123" s="14">
        <v>0</v>
      </c>
      <c r="Q123" s="14">
        <v>0</v>
      </c>
      <c r="R123" s="96">
        <v>0</v>
      </c>
      <c r="S123" s="76">
        <v>225672.6</v>
      </c>
      <c r="T123" s="14">
        <v>179672.6</v>
      </c>
      <c r="U123" s="14">
        <v>0</v>
      </c>
      <c r="V123" s="14">
        <v>179672.6</v>
      </c>
      <c r="W123" s="96">
        <v>179672.6</v>
      </c>
      <c r="X123" s="97">
        <v>909138.1</v>
      </c>
      <c r="Y123" s="14">
        <v>642534.80000000005</v>
      </c>
      <c r="Z123" s="14">
        <v>0</v>
      </c>
      <c r="AA123" s="14">
        <v>909138.1</v>
      </c>
      <c r="AB123" s="96">
        <v>909138.1</v>
      </c>
    </row>
    <row r="124" spans="1:28" x14ac:dyDescent="0.25">
      <c r="A124" s="23" t="s">
        <v>159</v>
      </c>
      <c r="B124" s="2">
        <v>340142</v>
      </c>
      <c r="C124" s="75">
        <v>341</v>
      </c>
      <c r="D124" s="76">
        <v>3190154.88</v>
      </c>
      <c r="E124" s="14">
        <v>2545647.87</v>
      </c>
      <c r="F124" s="14">
        <v>0</v>
      </c>
      <c r="G124" s="14">
        <v>2897971.39</v>
      </c>
      <c r="H124" s="95">
        <v>2897971.39</v>
      </c>
      <c r="I124" s="76">
        <v>0</v>
      </c>
      <c r="J124" s="14">
        <v>0</v>
      </c>
      <c r="K124" s="14">
        <v>0</v>
      </c>
      <c r="L124" s="14">
        <v>0</v>
      </c>
      <c r="M124" s="95">
        <v>0</v>
      </c>
      <c r="N124" s="76">
        <v>0</v>
      </c>
      <c r="O124" s="14">
        <v>0</v>
      </c>
      <c r="P124" s="14">
        <v>0</v>
      </c>
      <c r="Q124" s="14">
        <v>0</v>
      </c>
      <c r="R124" s="96">
        <v>0</v>
      </c>
      <c r="S124" s="76">
        <v>540372.91</v>
      </c>
      <c r="T124" s="14">
        <v>487202.82</v>
      </c>
      <c r="U124" s="14">
        <v>0</v>
      </c>
      <c r="V124" s="14">
        <v>487202.82</v>
      </c>
      <c r="W124" s="96">
        <v>487202.82</v>
      </c>
      <c r="X124" s="97">
        <v>2649781.9700000002</v>
      </c>
      <c r="Y124" s="14">
        <v>2058445.05</v>
      </c>
      <c r="Z124" s="14">
        <v>0</v>
      </c>
      <c r="AA124" s="14">
        <v>2410768.5699999998</v>
      </c>
      <c r="AB124" s="96">
        <v>2410768.5699999998</v>
      </c>
    </row>
    <row r="125" spans="1:28" ht="9" customHeight="1" x14ac:dyDescent="0.25">
      <c r="A125" s="23" t="s">
        <v>160</v>
      </c>
      <c r="B125" s="2">
        <v>340152</v>
      </c>
      <c r="C125" s="75">
        <v>341</v>
      </c>
      <c r="D125" s="76">
        <v>0</v>
      </c>
      <c r="E125" s="14">
        <v>0</v>
      </c>
      <c r="F125" s="14">
        <v>0</v>
      </c>
      <c r="G125" s="14">
        <v>0</v>
      </c>
      <c r="H125" s="95">
        <v>0</v>
      </c>
      <c r="I125" s="76">
        <v>0</v>
      </c>
      <c r="J125" s="14">
        <v>0</v>
      </c>
      <c r="K125" s="14">
        <v>0</v>
      </c>
      <c r="L125" s="14">
        <v>0</v>
      </c>
      <c r="M125" s="95">
        <v>0</v>
      </c>
      <c r="N125" s="76">
        <v>0</v>
      </c>
      <c r="O125" s="14">
        <v>0</v>
      </c>
      <c r="P125" s="14">
        <v>0</v>
      </c>
      <c r="Q125" s="14">
        <v>0</v>
      </c>
      <c r="R125" s="96">
        <v>0</v>
      </c>
      <c r="S125" s="76">
        <v>0</v>
      </c>
      <c r="T125" s="14">
        <v>0</v>
      </c>
      <c r="U125" s="14">
        <v>0</v>
      </c>
      <c r="V125" s="14">
        <v>0</v>
      </c>
      <c r="W125" s="96">
        <v>0</v>
      </c>
      <c r="X125" s="97">
        <v>0</v>
      </c>
      <c r="Y125" s="14">
        <v>0</v>
      </c>
      <c r="Z125" s="14">
        <v>0</v>
      </c>
      <c r="AA125" s="14">
        <v>0</v>
      </c>
      <c r="AB125" s="96">
        <v>0</v>
      </c>
    </row>
    <row r="126" spans="1:28" x14ac:dyDescent="0.25">
      <c r="A126" s="23" t="s">
        <v>161</v>
      </c>
      <c r="B126" s="2">
        <v>340162</v>
      </c>
      <c r="C126" s="75">
        <v>341</v>
      </c>
      <c r="D126" s="76">
        <v>0</v>
      </c>
      <c r="E126" s="14">
        <v>0</v>
      </c>
      <c r="F126" s="14">
        <v>0</v>
      </c>
      <c r="G126" s="14">
        <v>0</v>
      </c>
      <c r="H126" s="95">
        <v>0</v>
      </c>
      <c r="I126" s="76">
        <v>0</v>
      </c>
      <c r="J126" s="14">
        <v>0</v>
      </c>
      <c r="K126" s="14">
        <v>0</v>
      </c>
      <c r="L126" s="14">
        <v>0</v>
      </c>
      <c r="M126" s="95">
        <v>0</v>
      </c>
      <c r="N126" s="76">
        <v>0</v>
      </c>
      <c r="O126" s="14">
        <v>0</v>
      </c>
      <c r="P126" s="14">
        <v>0</v>
      </c>
      <c r="Q126" s="14">
        <v>0</v>
      </c>
      <c r="R126" s="96">
        <v>0</v>
      </c>
      <c r="S126" s="76">
        <v>0</v>
      </c>
      <c r="T126" s="14">
        <v>0</v>
      </c>
      <c r="U126" s="14">
        <v>0</v>
      </c>
      <c r="V126" s="14">
        <v>0</v>
      </c>
      <c r="W126" s="96">
        <v>0</v>
      </c>
      <c r="X126" s="97">
        <v>0</v>
      </c>
      <c r="Y126" s="14">
        <v>0</v>
      </c>
      <c r="Z126" s="14">
        <v>0</v>
      </c>
      <c r="AA126" s="14">
        <v>0</v>
      </c>
      <c r="AB126" s="96">
        <v>0</v>
      </c>
    </row>
    <row r="127" spans="1:28" x14ac:dyDescent="0.25">
      <c r="A127" s="23" t="s">
        <v>162</v>
      </c>
      <c r="B127" s="2">
        <v>340172</v>
      </c>
      <c r="C127" s="75">
        <v>341</v>
      </c>
      <c r="D127" s="76">
        <v>0</v>
      </c>
      <c r="E127" s="14">
        <v>0</v>
      </c>
      <c r="F127" s="14">
        <v>0</v>
      </c>
      <c r="G127" s="14">
        <v>0</v>
      </c>
      <c r="H127" s="95">
        <v>0</v>
      </c>
      <c r="I127" s="76">
        <v>0</v>
      </c>
      <c r="J127" s="14">
        <v>0</v>
      </c>
      <c r="K127" s="14">
        <v>0</v>
      </c>
      <c r="L127" s="14">
        <v>0</v>
      </c>
      <c r="M127" s="95">
        <v>0</v>
      </c>
      <c r="N127" s="76">
        <v>0</v>
      </c>
      <c r="O127" s="14">
        <v>0</v>
      </c>
      <c r="P127" s="14">
        <v>0</v>
      </c>
      <c r="Q127" s="14">
        <v>0</v>
      </c>
      <c r="R127" s="96">
        <v>0</v>
      </c>
      <c r="S127" s="76">
        <v>0</v>
      </c>
      <c r="T127" s="14">
        <v>0</v>
      </c>
      <c r="U127" s="14">
        <v>0</v>
      </c>
      <c r="V127" s="14">
        <v>0</v>
      </c>
      <c r="W127" s="96">
        <v>0</v>
      </c>
      <c r="X127" s="97">
        <v>0</v>
      </c>
      <c r="Y127" s="14">
        <v>0</v>
      </c>
      <c r="Z127" s="14">
        <v>0</v>
      </c>
      <c r="AA127" s="14">
        <v>0</v>
      </c>
      <c r="AB127" s="96">
        <v>0</v>
      </c>
    </row>
    <row r="128" spans="1:28" ht="8.25" customHeight="1" x14ac:dyDescent="0.25">
      <c r="A128" s="23" t="s">
        <v>163</v>
      </c>
      <c r="B128" s="2">
        <v>340003</v>
      </c>
      <c r="C128" s="53">
        <v>343</v>
      </c>
      <c r="D128" s="76">
        <v>880505.71</v>
      </c>
      <c r="E128" s="14">
        <v>793505.73</v>
      </c>
      <c r="F128" s="14">
        <v>0</v>
      </c>
      <c r="G128" s="14">
        <v>849398.06</v>
      </c>
      <c r="H128" s="95">
        <v>849398.06</v>
      </c>
      <c r="I128" s="76">
        <v>0</v>
      </c>
      <c r="J128" s="14">
        <v>0</v>
      </c>
      <c r="K128" s="14">
        <v>0</v>
      </c>
      <c r="L128" s="14">
        <v>0</v>
      </c>
      <c r="M128" s="95">
        <v>0</v>
      </c>
      <c r="N128" s="76">
        <v>0</v>
      </c>
      <c r="O128" s="14">
        <v>0</v>
      </c>
      <c r="P128" s="14">
        <v>0</v>
      </c>
      <c r="Q128" s="14">
        <v>0</v>
      </c>
      <c r="R128" s="96">
        <v>0</v>
      </c>
      <c r="S128" s="76">
        <v>264795</v>
      </c>
      <c r="T128" s="14">
        <v>258176.35</v>
      </c>
      <c r="U128" s="14">
        <v>0</v>
      </c>
      <c r="V128" s="14">
        <v>258176.35</v>
      </c>
      <c r="W128" s="96">
        <v>258176.35</v>
      </c>
      <c r="X128" s="97">
        <v>615710.71</v>
      </c>
      <c r="Y128" s="14">
        <v>535329.38</v>
      </c>
      <c r="Z128" s="14">
        <v>0</v>
      </c>
      <c r="AA128" s="14">
        <v>591221.71</v>
      </c>
      <c r="AB128" s="96">
        <v>591221.71</v>
      </c>
    </row>
    <row r="129" spans="1:28" x14ac:dyDescent="0.25">
      <c r="A129" s="23" t="s">
        <v>164</v>
      </c>
      <c r="B129" s="2">
        <v>340004</v>
      </c>
      <c r="C129" s="53">
        <v>345</v>
      </c>
      <c r="D129" s="76">
        <v>0</v>
      </c>
      <c r="E129" s="14">
        <v>0</v>
      </c>
      <c r="F129" s="14">
        <v>0</v>
      </c>
      <c r="G129" s="14">
        <v>0</v>
      </c>
      <c r="H129" s="95">
        <v>0</v>
      </c>
      <c r="I129" s="76">
        <v>0</v>
      </c>
      <c r="J129" s="14">
        <v>0</v>
      </c>
      <c r="K129" s="14">
        <v>0</v>
      </c>
      <c r="L129" s="14">
        <v>0</v>
      </c>
      <c r="M129" s="95">
        <v>0</v>
      </c>
      <c r="N129" s="76">
        <v>0</v>
      </c>
      <c r="O129" s="14">
        <v>0</v>
      </c>
      <c r="P129" s="14">
        <v>0</v>
      </c>
      <c r="Q129" s="14">
        <v>0</v>
      </c>
      <c r="R129" s="96">
        <v>0</v>
      </c>
      <c r="S129" s="76">
        <v>0</v>
      </c>
      <c r="T129" s="14">
        <v>0</v>
      </c>
      <c r="U129" s="14">
        <v>0</v>
      </c>
      <c r="V129" s="14">
        <v>0</v>
      </c>
      <c r="W129" s="96">
        <v>0</v>
      </c>
      <c r="X129" s="97">
        <v>0</v>
      </c>
      <c r="Y129" s="14">
        <v>0</v>
      </c>
      <c r="Z129" s="14">
        <v>0</v>
      </c>
      <c r="AA129" s="14">
        <v>0</v>
      </c>
      <c r="AB129" s="96">
        <v>0</v>
      </c>
    </row>
    <row r="130" spans="1:28" x14ac:dyDescent="0.25">
      <c r="A130" s="23" t="s">
        <v>165</v>
      </c>
      <c r="B130" s="2">
        <v>340005</v>
      </c>
      <c r="C130" s="53">
        <v>344</v>
      </c>
      <c r="D130" s="76">
        <v>96261.47</v>
      </c>
      <c r="E130" s="14">
        <v>91249.05</v>
      </c>
      <c r="F130" s="14">
        <v>0</v>
      </c>
      <c r="G130" s="14">
        <v>91249.05</v>
      </c>
      <c r="H130" s="95">
        <v>91249.05</v>
      </c>
      <c r="I130" s="76">
        <v>0</v>
      </c>
      <c r="J130" s="14">
        <v>0</v>
      </c>
      <c r="K130" s="14">
        <v>0</v>
      </c>
      <c r="L130" s="14">
        <v>0</v>
      </c>
      <c r="M130" s="95">
        <v>0</v>
      </c>
      <c r="N130" s="76">
        <v>0</v>
      </c>
      <c r="O130" s="14">
        <v>0</v>
      </c>
      <c r="P130" s="14">
        <v>0</v>
      </c>
      <c r="Q130" s="14">
        <v>0</v>
      </c>
      <c r="R130" s="96">
        <v>0</v>
      </c>
      <c r="S130" s="76">
        <v>96261.47</v>
      </c>
      <c r="T130" s="14">
        <v>91249.05</v>
      </c>
      <c r="U130" s="14">
        <v>0</v>
      </c>
      <c r="V130" s="14">
        <v>91249.05</v>
      </c>
      <c r="W130" s="96">
        <v>91249.05</v>
      </c>
      <c r="X130" s="97">
        <v>0</v>
      </c>
      <c r="Y130" s="14">
        <v>0</v>
      </c>
      <c r="Z130" s="14">
        <v>0</v>
      </c>
      <c r="AA130" s="14">
        <v>0</v>
      </c>
      <c r="AB130" s="96">
        <v>0</v>
      </c>
    </row>
    <row r="131" spans="1:28" ht="9" customHeight="1" x14ac:dyDescent="0.25">
      <c r="A131" s="23" t="s">
        <v>166</v>
      </c>
      <c r="B131" s="2">
        <v>340006</v>
      </c>
      <c r="C131" s="53">
        <v>346</v>
      </c>
      <c r="D131" s="76">
        <v>57755</v>
      </c>
      <c r="E131" s="14">
        <v>57655</v>
      </c>
      <c r="F131" s="14">
        <v>0</v>
      </c>
      <c r="G131" s="14">
        <v>57655</v>
      </c>
      <c r="H131" s="95">
        <v>57655</v>
      </c>
      <c r="I131" s="76">
        <v>0</v>
      </c>
      <c r="J131" s="14">
        <v>0</v>
      </c>
      <c r="K131" s="14">
        <v>0</v>
      </c>
      <c r="L131" s="14">
        <v>0</v>
      </c>
      <c r="M131" s="95">
        <v>0</v>
      </c>
      <c r="N131" s="76">
        <v>0</v>
      </c>
      <c r="O131" s="14">
        <v>0</v>
      </c>
      <c r="P131" s="14">
        <v>0</v>
      </c>
      <c r="Q131" s="14">
        <v>0</v>
      </c>
      <c r="R131" s="96">
        <v>0</v>
      </c>
      <c r="S131" s="76">
        <v>47755</v>
      </c>
      <c r="T131" s="14">
        <v>47755</v>
      </c>
      <c r="U131" s="14">
        <v>0</v>
      </c>
      <c r="V131" s="14">
        <v>47755</v>
      </c>
      <c r="W131" s="96">
        <v>47755</v>
      </c>
      <c r="X131" s="97">
        <v>10000</v>
      </c>
      <c r="Y131" s="14">
        <v>9900</v>
      </c>
      <c r="Z131" s="14">
        <v>0</v>
      </c>
      <c r="AA131" s="14">
        <v>9900</v>
      </c>
      <c r="AB131" s="96">
        <v>9900</v>
      </c>
    </row>
    <row r="132" spans="1:28" x14ac:dyDescent="0.25">
      <c r="A132" s="23" t="s">
        <v>144</v>
      </c>
      <c r="B132" s="2">
        <v>340007</v>
      </c>
      <c r="C132" s="53">
        <v>346</v>
      </c>
      <c r="D132" s="76">
        <v>679072.67</v>
      </c>
      <c r="E132" s="14">
        <v>551297.66</v>
      </c>
      <c r="F132" s="14">
        <v>0</v>
      </c>
      <c r="G132" s="14">
        <v>576341.07999999996</v>
      </c>
      <c r="H132" s="95">
        <v>576341.07999999996</v>
      </c>
      <c r="I132" s="76">
        <v>0</v>
      </c>
      <c r="J132" s="14">
        <v>0</v>
      </c>
      <c r="K132" s="14">
        <v>0</v>
      </c>
      <c r="L132" s="14">
        <v>0</v>
      </c>
      <c r="M132" s="95">
        <v>0</v>
      </c>
      <c r="N132" s="76">
        <v>0</v>
      </c>
      <c r="O132" s="14">
        <v>0</v>
      </c>
      <c r="P132" s="14">
        <v>0</v>
      </c>
      <c r="Q132" s="14">
        <v>0</v>
      </c>
      <c r="R132" s="96">
        <v>0</v>
      </c>
      <c r="S132" s="76">
        <v>305921</v>
      </c>
      <c r="T132" s="14">
        <v>218137.06</v>
      </c>
      <c r="U132" s="14">
        <v>0</v>
      </c>
      <c r="V132" s="14">
        <v>218137.06</v>
      </c>
      <c r="W132" s="96">
        <v>218137.06</v>
      </c>
      <c r="X132" s="97">
        <v>373151.67</v>
      </c>
      <c r="Y132" s="14">
        <v>333160.59999999998</v>
      </c>
      <c r="Z132" s="14">
        <v>0</v>
      </c>
      <c r="AA132" s="14">
        <v>358204.02</v>
      </c>
      <c r="AB132" s="96">
        <v>358204.02</v>
      </c>
    </row>
    <row r="133" spans="1:28" x14ac:dyDescent="0.25">
      <c r="A133" s="23" t="s">
        <v>167</v>
      </c>
      <c r="B133" s="2">
        <v>340010</v>
      </c>
      <c r="C133" s="53">
        <v>349</v>
      </c>
      <c r="D133" s="76">
        <v>20000</v>
      </c>
      <c r="E133" s="14">
        <v>4550</v>
      </c>
      <c r="F133" s="14">
        <v>0</v>
      </c>
      <c r="G133" s="14">
        <v>7850</v>
      </c>
      <c r="H133" s="95">
        <v>7850</v>
      </c>
      <c r="I133" s="76">
        <v>0</v>
      </c>
      <c r="J133" s="14">
        <v>0</v>
      </c>
      <c r="K133" s="14">
        <v>0</v>
      </c>
      <c r="L133" s="14">
        <v>0</v>
      </c>
      <c r="M133" s="95">
        <v>0</v>
      </c>
      <c r="N133" s="76">
        <v>0</v>
      </c>
      <c r="O133" s="14">
        <v>0</v>
      </c>
      <c r="P133" s="14">
        <v>0</v>
      </c>
      <c r="Q133" s="14">
        <v>0</v>
      </c>
      <c r="R133" s="96">
        <v>0</v>
      </c>
      <c r="S133" s="76">
        <v>15000</v>
      </c>
      <c r="T133" s="14">
        <v>0</v>
      </c>
      <c r="U133" s="14">
        <v>0</v>
      </c>
      <c r="V133" s="14">
        <v>3300</v>
      </c>
      <c r="W133" s="96">
        <v>3300</v>
      </c>
      <c r="X133" s="97">
        <v>5000</v>
      </c>
      <c r="Y133" s="14">
        <v>4550</v>
      </c>
      <c r="Z133" s="14">
        <v>0</v>
      </c>
      <c r="AA133" s="14">
        <v>4550</v>
      </c>
      <c r="AB133" s="96">
        <v>4550</v>
      </c>
    </row>
    <row r="134" spans="1:28" x14ac:dyDescent="0.25">
      <c r="A134" s="23" t="s">
        <v>168</v>
      </c>
      <c r="B134" s="2">
        <v>340012</v>
      </c>
      <c r="C134" s="53" t="s">
        <v>169</v>
      </c>
      <c r="D134" s="76">
        <v>0</v>
      </c>
      <c r="E134" s="14">
        <v>0</v>
      </c>
      <c r="F134" s="14">
        <v>0</v>
      </c>
      <c r="G134" s="14">
        <v>0</v>
      </c>
      <c r="H134" s="95">
        <v>0</v>
      </c>
      <c r="I134" s="76">
        <v>0</v>
      </c>
      <c r="J134" s="14">
        <v>0</v>
      </c>
      <c r="K134" s="14">
        <v>0</v>
      </c>
      <c r="L134" s="14">
        <v>0</v>
      </c>
      <c r="M134" s="95">
        <v>0</v>
      </c>
      <c r="N134" s="76">
        <v>0</v>
      </c>
      <c r="O134" s="14">
        <v>0</v>
      </c>
      <c r="P134" s="14">
        <v>0</v>
      </c>
      <c r="Q134" s="14">
        <v>0</v>
      </c>
      <c r="R134" s="96">
        <v>0</v>
      </c>
      <c r="S134" s="76">
        <v>0</v>
      </c>
      <c r="T134" s="14">
        <v>0</v>
      </c>
      <c r="U134" s="14">
        <v>0</v>
      </c>
      <c r="V134" s="14">
        <v>0</v>
      </c>
      <c r="W134" s="96">
        <v>0</v>
      </c>
      <c r="X134" s="97">
        <v>0</v>
      </c>
      <c r="Y134" s="14">
        <v>0</v>
      </c>
      <c r="Z134" s="14">
        <v>0</v>
      </c>
      <c r="AA134" s="14">
        <v>0</v>
      </c>
      <c r="AB134" s="96">
        <v>0</v>
      </c>
    </row>
    <row r="135" spans="1:28" x14ac:dyDescent="0.25">
      <c r="A135" s="20" t="s">
        <v>170</v>
      </c>
      <c r="B135" s="9">
        <v>321</v>
      </c>
      <c r="C135" s="59" t="s">
        <v>20</v>
      </c>
      <c r="D135" s="60">
        <v>11500</v>
      </c>
      <c r="E135" s="7">
        <v>7000</v>
      </c>
      <c r="F135" s="7">
        <v>0</v>
      </c>
      <c r="G135" s="7">
        <v>9000</v>
      </c>
      <c r="H135" s="93">
        <v>7000</v>
      </c>
      <c r="I135" s="60">
        <v>0</v>
      </c>
      <c r="J135" s="7">
        <v>0</v>
      </c>
      <c r="K135" s="7">
        <v>0</v>
      </c>
      <c r="L135" s="7">
        <v>0</v>
      </c>
      <c r="M135" s="93">
        <v>0</v>
      </c>
      <c r="N135" s="60">
        <v>0</v>
      </c>
      <c r="O135" s="7">
        <v>0</v>
      </c>
      <c r="P135" s="7">
        <v>0</v>
      </c>
      <c r="Q135" s="7">
        <v>0</v>
      </c>
      <c r="R135" s="94">
        <v>0</v>
      </c>
      <c r="S135" s="60">
        <v>11500</v>
      </c>
      <c r="T135" s="7">
        <v>7000</v>
      </c>
      <c r="U135" s="7">
        <v>0</v>
      </c>
      <c r="V135" s="7">
        <v>9000</v>
      </c>
      <c r="W135" s="94">
        <v>7000</v>
      </c>
      <c r="X135" s="63">
        <v>0</v>
      </c>
      <c r="Y135" s="7">
        <v>0</v>
      </c>
      <c r="Z135" s="7">
        <v>0</v>
      </c>
      <c r="AA135" s="7">
        <v>0</v>
      </c>
      <c r="AB135" s="94">
        <v>0</v>
      </c>
    </row>
    <row r="136" spans="1:28" x14ac:dyDescent="0.25">
      <c r="A136" s="21" t="s">
        <v>25</v>
      </c>
      <c r="B136" s="10" t="s">
        <v>20</v>
      </c>
      <c r="C136" s="64" t="s">
        <v>20</v>
      </c>
      <c r="D136" s="65" t="s">
        <v>20</v>
      </c>
      <c r="E136" s="11" t="s">
        <v>20</v>
      </c>
      <c r="F136" s="11" t="s">
        <v>20</v>
      </c>
      <c r="G136" s="11" t="s">
        <v>20</v>
      </c>
      <c r="H136" s="66" t="s">
        <v>20</v>
      </c>
      <c r="I136" s="65" t="s">
        <v>20</v>
      </c>
      <c r="J136" s="11" t="s">
        <v>20</v>
      </c>
      <c r="K136" s="11" t="s">
        <v>20</v>
      </c>
      <c r="L136" s="11" t="s">
        <v>20</v>
      </c>
      <c r="M136" s="66" t="s">
        <v>20</v>
      </c>
      <c r="N136" s="65" t="s">
        <v>20</v>
      </c>
      <c r="O136" s="11" t="s">
        <v>20</v>
      </c>
      <c r="P136" s="11" t="s">
        <v>20</v>
      </c>
      <c r="Q136" s="11" t="s">
        <v>20</v>
      </c>
      <c r="R136" s="67" t="s">
        <v>20</v>
      </c>
      <c r="S136" s="65" t="s">
        <v>20</v>
      </c>
      <c r="T136" s="11" t="s">
        <v>20</v>
      </c>
      <c r="U136" s="11" t="s">
        <v>20</v>
      </c>
      <c r="V136" s="11" t="s">
        <v>20</v>
      </c>
      <c r="W136" s="67" t="s">
        <v>20</v>
      </c>
      <c r="X136" s="68" t="s">
        <v>20</v>
      </c>
      <c r="Y136" s="11" t="s">
        <v>20</v>
      </c>
      <c r="Z136" s="11" t="s">
        <v>20</v>
      </c>
      <c r="AA136" s="11" t="s">
        <v>20</v>
      </c>
      <c r="AB136" s="67" t="s">
        <v>20</v>
      </c>
    </row>
    <row r="137" spans="1:28" x14ac:dyDescent="0.25">
      <c r="A137" s="23" t="s">
        <v>171</v>
      </c>
      <c r="B137" s="2">
        <v>262001</v>
      </c>
      <c r="C137" s="53">
        <v>262</v>
      </c>
      <c r="D137" s="76">
        <v>11500</v>
      </c>
      <c r="E137" s="14">
        <v>7000</v>
      </c>
      <c r="F137" s="14">
        <v>0</v>
      </c>
      <c r="G137" s="14">
        <v>9000</v>
      </c>
      <c r="H137" s="95">
        <v>7000</v>
      </c>
      <c r="I137" s="76">
        <v>0</v>
      </c>
      <c r="J137" s="14">
        <v>0</v>
      </c>
      <c r="K137" s="14">
        <v>0</v>
      </c>
      <c r="L137" s="14">
        <v>0</v>
      </c>
      <c r="M137" s="95">
        <v>0</v>
      </c>
      <c r="N137" s="76">
        <v>0</v>
      </c>
      <c r="O137" s="14">
        <v>0</v>
      </c>
      <c r="P137" s="14">
        <v>0</v>
      </c>
      <c r="Q137" s="14">
        <v>0</v>
      </c>
      <c r="R137" s="96">
        <v>0</v>
      </c>
      <c r="S137" s="76">
        <v>11500</v>
      </c>
      <c r="T137" s="14">
        <v>7000</v>
      </c>
      <c r="U137" s="14">
        <v>0</v>
      </c>
      <c r="V137" s="14">
        <v>9000</v>
      </c>
      <c r="W137" s="96">
        <v>7000</v>
      </c>
      <c r="X137" s="97">
        <v>0</v>
      </c>
      <c r="Y137" s="14">
        <v>0</v>
      </c>
      <c r="Z137" s="14">
        <v>0</v>
      </c>
      <c r="AA137" s="14">
        <v>0</v>
      </c>
      <c r="AB137" s="96">
        <v>0</v>
      </c>
    </row>
    <row r="138" spans="1:28" x14ac:dyDescent="0.25">
      <c r="A138" s="23" t="s">
        <v>172</v>
      </c>
      <c r="B138" s="2">
        <v>263321</v>
      </c>
      <c r="C138" s="53" t="s">
        <v>173</v>
      </c>
      <c r="D138" s="76">
        <v>0</v>
      </c>
      <c r="E138" s="14">
        <v>0</v>
      </c>
      <c r="F138" s="14">
        <v>0</v>
      </c>
      <c r="G138" s="14">
        <v>0</v>
      </c>
      <c r="H138" s="95">
        <v>0</v>
      </c>
      <c r="I138" s="76">
        <v>0</v>
      </c>
      <c r="J138" s="14">
        <v>0</v>
      </c>
      <c r="K138" s="14">
        <v>0</v>
      </c>
      <c r="L138" s="14">
        <v>0</v>
      </c>
      <c r="M138" s="95">
        <v>0</v>
      </c>
      <c r="N138" s="76">
        <v>0</v>
      </c>
      <c r="O138" s="14">
        <v>0</v>
      </c>
      <c r="P138" s="14">
        <v>0</v>
      </c>
      <c r="Q138" s="14">
        <v>0</v>
      </c>
      <c r="R138" s="96">
        <v>0</v>
      </c>
      <c r="S138" s="76">
        <v>0</v>
      </c>
      <c r="T138" s="14">
        <v>0</v>
      </c>
      <c r="U138" s="14">
        <v>0</v>
      </c>
      <c r="V138" s="14">
        <v>0</v>
      </c>
      <c r="W138" s="96">
        <v>0</v>
      </c>
      <c r="X138" s="97">
        <v>0</v>
      </c>
      <c r="Y138" s="14">
        <v>0</v>
      </c>
      <c r="Z138" s="14">
        <v>0</v>
      </c>
      <c r="AA138" s="14">
        <v>0</v>
      </c>
      <c r="AB138" s="96">
        <v>0</v>
      </c>
    </row>
    <row r="139" spans="1:28" x14ac:dyDescent="0.25">
      <c r="A139" s="23" t="s">
        <v>174</v>
      </c>
      <c r="B139" s="2">
        <v>264001</v>
      </c>
      <c r="C139" s="53" t="s">
        <v>175</v>
      </c>
      <c r="D139" s="76">
        <v>0</v>
      </c>
      <c r="E139" s="14">
        <v>0</v>
      </c>
      <c r="F139" s="14">
        <v>0</v>
      </c>
      <c r="G139" s="14">
        <v>0</v>
      </c>
      <c r="H139" s="95">
        <v>0</v>
      </c>
      <c r="I139" s="76">
        <v>0</v>
      </c>
      <c r="J139" s="14">
        <v>0</v>
      </c>
      <c r="K139" s="14">
        <v>0</v>
      </c>
      <c r="L139" s="14">
        <v>0</v>
      </c>
      <c r="M139" s="95">
        <v>0</v>
      </c>
      <c r="N139" s="76">
        <v>0</v>
      </c>
      <c r="O139" s="14">
        <v>0</v>
      </c>
      <c r="P139" s="14">
        <v>0</v>
      </c>
      <c r="Q139" s="14">
        <v>0</v>
      </c>
      <c r="R139" s="96">
        <v>0</v>
      </c>
      <c r="S139" s="76">
        <v>0</v>
      </c>
      <c r="T139" s="14">
        <v>0</v>
      </c>
      <c r="U139" s="14">
        <v>0</v>
      </c>
      <c r="V139" s="14">
        <v>0</v>
      </c>
      <c r="W139" s="96">
        <v>0</v>
      </c>
      <c r="X139" s="97">
        <v>0</v>
      </c>
      <c r="Y139" s="14">
        <v>0</v>
      </c>
      <c r="Z139" s="14">
        <v>0</v>
      </c>
      <c r="AA139" s="14">
        <v>0</v>
      </c>
      <c r="AB139" s="96">
        <v>0</v>
      </c>
    </row>
    <row r="140" spans="1:28" x14ac:dyDescent="0.25">
      <c r="A140" s="23" t="s">
        <v>176</v>
      </c>
      <c r="B140" s="98">
        <v>265321</v>
      </c>
      <c r="C140" s="53" t="s">
        <v>177</v>
      </c>
      <c r="D140" s="76">
        <v>0</v>
      </c>
      <c r="E140" s="14">
        <v>0</v>
      </c>
      <c r="F140" s="14">
        <v>0</v>
      </c>
      <c r="G140" s="14">
        <v>0</v>
      </c>
      <c r="H140" s="95">
        <v>0</v>
      </c>
      <c r="I140" s="76">
        <v>0</v>
      </c>
      <c r="J140" s="14">
        <v>0</v>
      </c>
      <c r="K140" s="14">
        <v>0</v>
      </c>
      <c r="L140" s="14">
        <v>0</v>
      </c>
      <c r="M140" s="95">
        <v>0</v>
      </c>
      <c r="N140" s="76">
        <v>0</v>
      </c>
      <c r="O140" s="14">
        <v>0</v>
      </c>
      <c r="P140" s="14">
        <v>0</v>
      </c>
      <c r="Q140" s="14">
        <v>0</v>
      </c>
      <c r="R140" s="96">
        <v>0</v>
      </c>
      <c r="S140" s="76">
        <v>0</v>
      </c>
      <c r="T140" s="14">
        <v>0</v>
      </c>
      <c r="U140" s="14">
        <v>0</v>
      </c>
      <c r="V140" s="14">
        <v>0</v>
      </c>
      <c r="W140" s="96">
        <v>0</v>
      </c>
      <c r="X140" s="97">
        <v>0</v>
      </c>
      <c r="Y140" s="14">
        <v>0</v>
      </c>
      <c r="Z140" s="14">
        <v>0</v>
      </c>
      <c r="AA140" s="14">
        <v>0</v>
      </c>
      <c r="AB140" s="96">
        <v>0</v>
      </c>
    </row>
    <row r="141" spans="1:28" x14ac:dyDescent="0.25">
      <c r="A141" s="23" t="s">
        <v>178</v>
      </c>
      <c r="B141" s="2">
        <v>266321</v>
      </c>
      <c r="C141" s="53" t="s">
        <v>179</v>
      </c>
      <c r="D141" s="76">
        <v>0</v>
      </c>
      <c r="E141" s="14">
        <v>0</v>
      </c>
      <c r="F141" s="14">
        <v>0</v>
      </c>
      <c r="G141" s="14">
        <v>0</v>
      </c>
      <c r="H141" s="95">
        <v>0</v>
      </c>
      <c r="I141" s="76">
        <v>0</v>
      </c>
      <c r="J141" s="14">
        <v>0</v>
      </c>
      <c r="K141" s="14">
        <v>0</v>
      </c>
      <c r="L141" s="14">
        <v>0</v>
      </c>
      <c r="M141" s="95">
        <v>0</v>
      </c>
      <c r="N141" s="76">
        <v>0</v>
      </c>
      <c r="O141" s="14">
        <v>0</v>
      </c>
      <c r="P141" s="14">
        <v>0</v>
      </c>
      <c r="Q141" s="14">
        <v>0</v>
      </c>
      <c r="R141" s="96">
        <v>0</v>
      </c>
      <c r="S141" s="76">
        <v>0</v>
      </c>
      <c r="T141" s="14">
        <v>0</v>
      </c>
      <c r="U141" s="14">
        <v>0</v>
      </c>
      <c r="V141" s="14">
        <v>0</v>
      </c>
      <c r="W141" s="96">
        <v>0</v>
      </c>
      <c r="X141" s="97">
        <v>0</v>
      </c>
      <c r="Y141" s="14">
        <v>0</v>
      </c>
      <c r="Z141" s="14">
        <v>0</v>
      </c>
      <c r="AA141" s="14">
        <v>0</v>
      </c>
      <c r="AB141" s="96">
        <v>0</v>
      </c>
    </row>
    <row r="142" spans="1:28" x14ac:dyDescent="0.25">
      <c r="A142" s="20" t="s">
        <v>180</v>
      </c>
      <c r="B142" s="9">
        <v>323</v>
      </c>
      <c r="C142" s="59" t="s">
        <v>20</v>
      </c>
      <c r="D142" s="60">
        <v>0</v>
      </c>
      <c r="E142" s="7">
        <v>0</v>
      </c>
      <c r="F142" s="7">
        <v>0</v>
      </c>
      <c r="G142" s="7">
        <v>0</v>
      </c>
      <c r="H142" s="93">
        <v>0</v>
      </c>
      <c r="I142" s="60">
        <v>0</v>
      </c>
      <c r="J142" s="7">
        <v>0</v>
      </c>
      <c r="K142" s="7">
        <v>0</v>
      </c>
      <c r="L142" s="7">
        <v>0</v>
      </c>
      <c r="M142" s="93">
        <v>0</v>
      </c>
      <c r="N142" s="60">
        <v>0</v>
      </c>
      <c r="O142" s="7">
        <v>0</v>
      </c>
      <c r="P142" s="7">
        <v>0</v>
      </c>
      <c r="Q142" s="7">
        <v>0</v>
      </c>
      <c r="R142" s="94">
        <v>0</v>
      </c>
      <c r="S142" s="60">
        <v>0</v>
      </c>
      <c r="T142" s="7">
        <v>0</v>
      </c>
      <c r="U142" s="7">
        <v>0</v>
      </c>
      <c r="V142" s="7">
        <v>0</v>
      </c>
      <c r="W142" s="94">
        <v>0</v>
      </c>
      <c r="X142" s="63">
        <v>0</v>
      </c>
      <c r="Y142" s="7">
        <v>0</v>
      </c>
      <c r="Z142" s="7">
        <v>0</v>
      </c>
      <c r="AA142" s="7">
        <v>0</v>
      </c>
      <c r="AB142" s="94">
        <v>0</v>
      </c>
    </row>
    <row r="143" spans="1:28" x14ac:dyDescent="0.25">
      <c r="A143" s="21" t="s">
        <v>25</v>
      </c>
      <c r="B143" s="10" t="s">
        <v>20</v>
      </c>
      <c r="C143" s="64" t="s">
        <v>20</v>
      </c>
      <c r="D143" s="65" t="s">
        <v>20</v>
      </c>
      <c r="E143" s="11" t="s">
        <v>20</v>
      </c>
      <c r="F143" s="11" t="s">
        <v>20</v>
      </c>
      <c r="G143" s="11" t="s">
        <v>20</v>
      </c>
      <c r="H143" s="66" t="s">
        <v>20</v>
      </c>
      <c r="I143" s="65" t="s">
        <v>20</v>
      </c>
      <c r="J143" s="11" t="s">
        <v>20</v>
      </c>
      <c r="K143" s="11" t="s">
        <v>20</v>
      </c>
      <c r="L143" s="11" t="s">
        <v>20</v>
      </c>
      <c r="M143" s="66" t="s">
        <v>20</v>
      </c>
      <c r="N143" s="65" t="s">
        <v>20</v>
      </c>
      <c r="O143" s="11" t="s">
        <v>20</v>
      </c>
      <c r="P143" s="11" t="s">
        <v>20</v>
      </c>
      <c r="Q143" s="11" t="s">
        <v>20</v>
      </c>
      <c r="R143" s="67" t="s">
        <v>20</v>
      </c>
      <c r="S143" s="65" t="s">
        <v>20</v>
      </c>
      <c r="T143" s="11" t="s">
        <v>20</v>
      </c>
      <c r="U143" s="11" t="s">
        <v>20</v>
      </c>
      <c r="V143" s="11" t="s">
        <v>20</v>
      </c>
      <c r="W143" s="67" t="s">
        <v>20</v>
      </c>
      <c r="X143" s="68" t="s">
        <v>20</v>
      </c>
      <c r="Y143" s="11" t="s">
        <v>20</v>
      </c>
      <c r="Z143" s="11" t="s">
        <v>20</v>
      </c>
      <c r="AA143" s="11" t="s">
        <v>20</v>
      </c>
      <c r="AB143" s="67" t="s">
        <v>20</v>
      </c>
    </row>
    <row r="144" spans="1:28" x14ac:dyDescent="0.25">
      <c r="A144" s="23" t="s">
        <v>181</v>
      </c>
      <c r="B144" s="2">
        <v>261323</v>
      </c>
      <c r="C144" s="53">
        <v>261</v>
      </c>
      <c r="D144" s="76">
        <v>0</v>
      </c>
      <c r="E144" s="14">
        <v>0</v>
      </c>
      <c r="F144" s="14">
        <v>0</v>
      </c>
      <c r="G144" s="14">
        <v>0</v>
      </c>
      <c r="H144" s="95">
        <v>0</v>
      </c>
      <c r="I144" s="76">
        <v>0</v>
      </c>
      <c r="J144" s="14">
        <v>0</v>
      </c>
      <c r="K144" s="14">
        <v>0</v>
      </c>
      <c r="L144" s="14">
        <v>0</v>
      </c>
      <c r="M144" s="95">
        <v>0</v>
      </c>
      <c r="N144" s="76">
        <v>0</v>
      </c>
      <c r="O144" s="14">
        <v>0</v>
      </c>
      <c r="P144" s="14">
        <v>0</v>
      </c>
      <c r="Q144" s="14">
        <v>0</v>
      </c>
      <c r="R144" s="96">
        <v>0</v>
      </c>
      <c r="S144" s="76">
        <v>0</v>
      </c>
      <c r="T144" s="14">
        <v>0</v>
      </c>
      <c r="U144" s="14">
        <v>0</v>
      </c>
      <c r="V144" s="14">
        <v>0</v>
      </c>
      <c r="W144" s="96">
        <v>0</v>
      </c>
      <c r="X144" s="97">
        <v>0</v>
      </c>
      <c r="Y144" s="14">
        <v>0</v>
      </c>
      <c r="Z144" s="14">
        <v>0</v>
      </c>
      <c r="AA144" s="14">
        <v>0</v>
      </c>
      <c r="AB144" s="96">
        <v>0</v>
      </c>
    </row>
    <row r="145" spans="1:28" ht="9" customHeight="1" x14ac:dyDescent="0.25">
      <c r="A145" s="23" t="s">
        <v>182</v>
      </c>
      <c r="B145" s="2">
        <v>263323</v>
      </c>
      <c r="C145" s="53" t="s">
        <v>173</v>
      </c>
      <c r="D145" s="76"/>
      <c r="E145" s="14"/>
      <c r="F145" s="14"/>
      <c r="G145" s="14"/>
      <c r="H145" s="95"/>
      <c r="I145" s="76"/>
      <c r="J145" s="14"/>
      <c r="K145" s="14"/>
      <c r="L145" s="14"/>
      <c r="M145" s="95"/>
      <c r="N145" s="76"/>
      <c r="O145" s="14"/>
      <c r="P145" s="14"/>
      <c r="Q145" s="14"/>
      <c r="R145" s="96"/>
      <c r="S145" s="76"/>
      <c r="T145" s="14"/>
      <c r="U145" s="14"/>
      <c r="V145" s="14"/>
      <c r="W145" s="96"/>
      <c r="X145" s="97"/>
      <c r="Y145" s="14"/>
      <c r="Z145" s="14"/>
      <c r="AA145" s="14"/>
      <c r="AB145" s="96"/>
    </row>
    <row r="146" spans="1:28" x14ac:dyDescent="0.25">
      <c r="A146" s="23" t="s">
        <v>183</v>
      </c>
      <c r="B146" s="2">
        <v>340323</v>
      </c>
      <c r="C146" s="53">
        <v>341</v>
      </c>
      <c r="D146" s="76">
        <v>0</v>
      </c>
      <c r="E146" s="14">
        <v>0</v>
      </c>
      <c r="F146" s="14">
        <v>0</v>
      </c>
      <c r="G146" s="14">
        <v>0</v>
      </c>
      <c r="H146" s="95">
        <v>0</v>
      </c>
      <c r="I146" s="76">
        <v>0</v>
      </c>
      <c r="J146" s="14">
        <v>0</v>
      </c>
      <c r="K146" s="14">
        <v>0</v>
      </c>
      <c r="L146" s="14">
        <v>0</v>
      </c>
      <c r="M146" s="95">
        <v>0</v>
      </c>
      <c r="N146" s="76">
        <v>0</v>
      </c>
      <c r="O146" s="14">
        <v>0</v>
      </c>
      <c r="P146" s="14">
        <v>0</v>
      </c>
      <c r="Q146" s="14">
        <v>0</v>
      </c>
      <c r="R146" s="96">
        <v>0</v>
      </c>
      <c r="S146" s="76">
        <v>0</v>
      </c>
      <c r="T146" s="14">
        <v>0</v>
      </c>
      <c r="U146" s="14">
        <v>0</v>
      </c>
      <c r="V146" s="14">
        <v>0</v>
      </c>
      <c r="W146" s="96">
        <v>0</v>
      </c>
      <c r="X146" s="97">
        <v>0</v>
      </c>
      <c r="Y146" s="14">
        <v>0</v>
      </c>
      <c r="Z146" s="14">
        <v>0</v>
      </c>
      <c r="AA146" s="14">
        <v>0</v>
      </c>
      <c r="AB146" s="96">
        <v>0</v>
      </c>
    </row>
    <row r="147" spans="1:28" x14ac:dyDescent="0.25">
      <c r="A147" s="23" t="s">
        <v>184</v>
      </c>
      <c r="B147" s="98">
        <v>340014</v>
      </c>
      <c r="C147" s="53" t="s">
        <v>114</v>
      </c>
      <c r="D147" s="76">
        <v>0</v>
      </c>
      <c r="E147" s="14">
        <v>0</v>
      </c>
      <c r="F147" s="14">
        <v>0</v>
      </c>
      <c r="G147" s="14">
        <v>0</v>
      </c>
      <c r="H147" s="95">
        <v>0</v>
      </c>
      <c r="I147" s="76">
        <v>0</v>
      </c>
      <c r="J147" s="14">
        <v>0</v>
      </c>
      <c r="K147" s="14">
        <v>0</v>
      </c>
      <c r="L147" s="14">
        <v>0</v>
      </c>
      <c r="M147" s="95">
        <v>0</v>
      </c>
      <c r="N147" s="76">
        <v>0</v>
      </c>
      <c r="O147" s="14">
        <v>0</v>
      </c>
      <c r="P147" s="14">
        <v>0</v>
      </c>
      <c r="Q147" s="14">
        <v>0</v>
      </c>
      <c r="R147" s="96">
        <v>0</v>
      </c>
      <c r="S147" s="76">
        <v>0</v>
      </c>
      <c r="T147" s="14">
        <v>0</v>
      </c>
      <c r="U147" s="14">
        <v>0</v>
      </c>
      <c r="V147" s="14">
        <v>0</v>
      </c>
      <c r="W147" s="96">
        <v>0</v>
      </c>
      <c r="X147" s="97">
        <v>0</v>
      </c>
      <c r="Y147" s="14">
        <v>0</v>
      </c>
      <c r="Z147" s="14">
        <v>0</v>
      </c>
      <c r="AA147" s="14">
        <v>0</v>
      </c>
      <c r="AB147" s="96">
        <v>0</v>
      </c>
    </row>
    <row r="148" spans="1:28" x14ac:dyDescent="0.25">
      <c r="A148" s="20" t="s">
        <v>185</v>
      </c>
      <c r="B148" s="9">
        <v>340</v>
      </c>
      <c r="C148" s="59" t="s">
        <v>20</v>
      </c>
      <c r="D148" s="60">
        <v>0</v>
      </c>
      <c r="E148" s="7">
        <v>0</v>
      </c>
      <c r="F148" s="7">
        <v>0</v>
      </c>
      <c r="G148" s="7">
        <v>0</v>
      </c>
      <c r="H148" s="93">
        <v>0</v>
      </c>
      <c r="I148" s="60">
        <v>0</v>
      </c>
      <c r="J148" s="7">
        <v>0</v>
      </c>
      <c r="K148" s="7">
        <v>0</v>
      </c>
      <c r="L148" s="7">
        <v>0</v>
      </c>
      <c r="M148" s="93">
        <v>0</v>
      </c>
      <c r="N148" s="60">
        <v>0</v>
      </c>
      <c r="O148" s="7">
        <v>0</v>
      </c>
      <c r="P148" s="7">
        <v>0</v>
      </c>
      <c r="Q148" s="7">
        <v>0</v>
      </c>
      <c r="R148" s="94">
        <v>0</v>
      </c>
      <c r="S148" s="60">
        <v>0</v>
      </c>
      <c r="T148" s="7">
        <v>0</v>
      </c>
      <c r="U148" s="7">
        <v>0</v>
      </c>
      <c r="V148" s="7">
        <v>0</v>
      </c>
      <c r="W148" s="94">
        <v>0</v>
      </c>
      <c r="X148" s="63">
        <v>0</v>
      </c>
      <c r="Y148" s="7">
        <v>0</v>
      </c>
      <c r="Z148" s="7">
        <v>0</v>
      </c>
      <c r="AA148" s="7">
        <v>0</v>
      </c>
      <c r="AB148" s="94">
        <v>0</v>
      </c>
    </row>
    <row r="149" spans="1:28" x14ac:dyDescent="0.25">
      <c r="A149" s="21" t="s">
        <v>25</v>
      </c>
      <c r="B149" s="10" t="s">
        <v>20</v>
      </c>
      <c r="C149" s="64" t="s">
        <v>20</v>
      </c>
      <c r="D149" s="65" t="s">
        <v>20</v>
      </c>
      <c r="E149" s="11" t="s">
        <v>20</v>
      </c>
      <c r="F149" s="11" t="s">
        <v>20</v>
      </c>
      <c r="G149" s="11" t="s">
        <v>20</v>
      </c>
      <c r="H149" s="66" t="s">
        <v>20</v>
      </c>
      <c r="I149" s="65" t="s">
        <v>20</v>
      </c>
      <c r="J149" s="11" t="s">
        <v>20</v>
      </c>
      <c r="K149" s="11" t="s">
        <v>20</v>
      </c>
      <c r="L149" s="11" t="s">
        <v>20</v>
      </c>
      <c r="M149" s="66" t="s">
        <v>20</v>
      </c>
      <c r="N149" s="65" t="s">
        <v>20</v>
      </c>
      <c r="O149" s="11" t="s">
        <v>20</v>
      </c>
      <c r="P149" s="11" t="s">
        <v>20</v>
      </c>
      <c r="Q149" s="11" t="s">
        <v>20</v>
      </c>
      <c r="R149" s="67" t="s">
        <v>20</v>
      </c>
      <c r="S149" s="65" t="s">
        <v>20</v>
      </c>
      <c r="T149" s="11" t="s">
        <v>20</v>
      </c>
      <c r="U149" s="11" t="s">
        <v>20</v>
      </c>
      <c r="V149" s="11" t="s">
        <v>20</v>
      </c>
      <c r="W149" s="67" t="s">
        <v>20</v>
      </c>
      <c r="X149" s="68" t="s">
        <v>20</v>
      </c>
      <c r="Y149" s="11" t="s">
        <v>20</v>
      </c>
      <c r="Z149" s="11" t="s">
        <v>20</v>
      </c>
      <c r="AA149" s="11" t="s">
        <v>20</v>
      </c>
      <c r="AB149" s="67" t="s">
        <v>20</v>
      </c>
    </row>
    <row r="150" spans="1:28" x14ac:dyDescent="0.25">
      <c r="A150" s="23" t="s">
        <v>186</v>
      </c>
      <c r="B150" s="2">
        <v>262340</v>
      </c>
      <c r="C150" s="53">
        <v>262</v>
      </c>
      <c r="D150" s="76">
        <v>0</v>
      </c>
      <c r="E150" s="14">
        <v>0</v>
      </c>
      <c r="F150" s="14">
        <v>0</v>
      </c>
      <c r="G150" s="14">
        <v>0</v>
      </c>
      <c r="H150" s="95">
        <v>0</v>
      </c>
      <c r="I150" s="76">
        <v>0</v>
      </c>
      <c r="J150" s="14">
        <v>0</v>
      </c>
      <c r="K150" s="14">
        <v>0</v>
      </c>
      <c r="L150" s="14">
        <v>0</v>
      </c>
      <c r="M150" s="95">
        <v>0</v>
      </c>
      <c r="N150" s="76">
        <v>0</v>
      </c>
      <c r="O150" s="14">
        <v>0</v>
      </c>
      <c r="P150" s="14">
        <v>0</v>
      </c>
      <c r="Q150" s="14">
        <v>0</v>
      </c>
      <c r="R150" s="96">
        <v>0</v>
      </c>
      <c r="S150" s="76">
        <v>0</v>
      </c>
      <c r="T150" s="14">
        <v>0</v>
      </c>
      <c r="U150" s="14">
        <v>0</v>
      </c>
      <c r="V150" s="14">
        <v>0</v>
      </c>
      <c r="W150" s="96">
        <v>0</v>
      </c>
      <c r="X150" s="97">
        <v>0</v>
      </c>
      <c r="Y150" s="14">
        <v>0</v>
      </c>
      <c r="Z150" s="14">
        <v>0</v>
      </c>
      <c r="AA150" s="14">
        <v>0</v>
      </c>
      <c r="AB150" s="96">
        <v>0</v>
      </c>
    </row>
    <row r="151" spans="1:28" x14ac:dyDescent="0.25">
      <c r="A151" s="23" t="s">
        <v>187</v>
      </c>
      <c r="B151" s="2">
        <v>290008</v>
      </c>
      <c r="C151" s="53">
        <v>296</v>
      </c>
      <c r="D151" s="76">
        <v>0</v>
      </c>
      <c r="E151" s="14">
        <v>0</v>
      </c>
      <c r="F151" s="14">
        <v>0</v>
      </c>
      <c r="G151" s="14">
        <v>0</v>
      </c>
      <c r="H151" s="95">
        <v>0</v>
      </c>
      <c r="I151" s="76">
        <v>0</v>
      </c>
      <c r="J151" s="14">
        <v>0</v>
      </c>
      <c r="K151" s="14">
        <v>0</v>
      </c>
      <c r="L151" s="14">
        <v>0</v>
      </c>
      <c r="M151" s="95">
        <v>0</v>
      </c>
      <c r="N151" s="76">
        <v>0</v>
      </c>
      <c r="O151" s="14">
        <v>0</v>
      </c>
      <c r="P151" s="14">
        <v>0</v>
      </c>
      <c r="Q151" s="14">
        <v>0</v>
      </c>
      <c r="R151" s="96">
        <v>0</v>
      </c>
      <c r="S151" s="76">
        <v>0</v>
      </c>
      <c r="T151" s="14">
        <v>0</v>
      </c>
      <c r="U151" s="14">
        <v>0</v>
      </c>
      <c r="V151" s="14">
        <v>0</v>
      </c>
      <c r="W151" s="96">
        <v>0</v>
      </c>
      <c r="X151" s="97">
        <v>0</v>
      </c>
      <c r="Y151" s="14">
        <v>0</v>
      </c>
      <c r="Z151" s="14">
        <v>0</v>
      </c>
      <c r="AA151" s="14">
        <v>0</v>
      </c>
      <c r="AB151" s="96">
        <v>0</v>
      </c>
    </row>
    <row r="152" spans="1:28" ht="9" customHeight="1" x14ac:dyDescent="0.25">
      <c r="A152" s="20" t="s">
        <v>188</v>
      </c>
      <c r="B152" s="9">
        <v>407</v>
      </c>
      <c r="C152" s="59" t="s">
        <v>20</v>
      </c>
      <c r="D152" s="60">
        <v>0</v>
      </c>
      <c r="E152" s="7">
        <v>0</v>
      </c>
      <c r="F152" s="7">
        <v>0</v>
      </c>
      <c r="G152" s="7">
        <v>0</v>
      </c>
      <c r="H152" s="93">
        <v>0</v>
      </c>
      <c r="I152" s="60">
        <v>0</v>
      </c>
      <c r="J152" s="7">
        <v>0</v>
      </c>
      <c r="K152" s="7">
        <v>0</v>
      </c>
      <c r="L152" s="7">
        <v>0</v>
      </c>
      <c r="M152" s="93">
        <v>0</v>
      </c>
      <c r="N152" s="60">
        <v>0</v>
      </c>
      <c r="O152" s="7">
        <v>0</v>
      </c>
      <c r="P152" s="7">
        <v>0</v>
      </c>
      <c r="Q152" s="7">
        <v>0</v>
      </c>
      <c r="R152" s="94">
        <v>0</v>
      </c>
      <c r="S152" s="60">
        <v>0</v>
      </c>
      <c r="T152" s="7">
        <v>0</v>
      </c>
      <c r="U152" s="7">
        <v>0</v>
      </c>
      <c r="V152" s="7">
        <v>0</v>
      </c>
      <c r="W152" s="94">
        <v>0</v>
      </c>
      <c r="X152" s="63">
        <v>0</v>
      </c>
      <c r="Y152" s="7">
        <v>0</v>
      </c>
      <c r="Z152" s="7">
        <v>0</v>
      </c>
      <c r="AA152" s="7">
        <v>0</v>
      </c>
      <c r="AB152" s="94">
        <v>0</v>
      </c>
    </row>
    <row r="153" spans="1:28" x14ac:dyDescent="0.25">
      <c r="A153" s="21" t="s">
        <v>25</v>
      </c>
      <c r="B153" s="10" t="s">
        <v>20</v>
      </c>
      <c r="C153" s="64" t="s">
        <v>20</v>
      </c>
      <c r="D153" s="65" t="s">
        <v>20</v>
      </c>
      <c r="E153" s="11" t="s">
        <v>20</v>
      </c>
      <c r="F153" s="11" t="s">
        <v>20</v>
      </c>
      <c r="G153" s="11" t="s">
        <v>20</v>
      </c>
      <c r="H153" s="66" t="s">
        <v>20</v>
      </c>
      <c r="I153" s="65" t="s">
        <v>20</v>
      </c>
      <c r="J153" s="11" t="s">
        <v>20</v>
      </c>
      <c r="K153" s="11" t="s">
        <v>20</v>
      </c>
      <c r="L153" s="11" t="s">
        <v>20</v>
      </c>
      <c r="M153" s="66" t="s">
        <v>20</v>
      </c>
      <c r="N153" s="65" t="s">
        <v>20</v>
      </c>
      <c r="O153" s="11" t="s">
        <v>20</v>
      </c>
      <c r="P153" s="11" t="s">
        <v>20</v>
      </c>
      <c r="Q153" s="11" t="s">
        <v>20</v>
      </c>
      <c r="R153" s="67" t="s">
        <v>20</v>
      </c>
      <c r="S153" s="65" t="s">
        <v>20</v>
      </c>
      <c r="T153" s="11" t="s">
        <v>20</v>
      </c>
      <c r="U153" s="11" t="s">
        <v>20</v>
      </c>
      <c r="V153" s="11" t="s">
        <v>20</v>
      </c>
      <c r="W153" s="67" t="s">
        <v>20</v>
      </c>
      <c r="X153" s="68" t="s">
        <v>20</v>
      </c>
      <c r="Y153" s="11" t="s">
        <v>20</v>
      </c>
      <c r="Z153" s="11" t="s">
        <v>20</v>
      </c>
      <c r="AA153" s="11" t="s">
        <v>20</v>
      </c>
      <c r="AB153" s="67" t="s">
        <v>20</v>
      </c>
    </row>
    <row r="154" spans="1:28" x14ac:dyDescent="0.25">
      <c r="A154" s="23" t="s">
        <v>189</v>
      </c>
      <c r="B154" s="98">
        <v>310407</v>
      </c>
      <c r="C154" s="53" t="s">
        <v>110</v>
      </c>
      <c r="D154" s="76">
        <v>0</v>
      </c>
      <c r="E154" s="14">
        <v>0</v>
      </c>
      <c r="F154" s="14">
        <v>0</v>
      </c>
      <c r="G154" s="14">
        <v>0</v>
      </c>
      <c r="H154" s="95">
        <v>0</v>
      </c>
      <c r="I154" s="76">
        <v>0</v>
      </c>
      <c r="J154" s="14">
        <v>0</v>
      </c>
      <c r="K154" s="14">
        <v>0</v>
      </c>
      <c r="L154" s="14">
        <v>0</v>
      </c>
      <c r="M154" s="95">
        <v>0</v>
      </c>
      <c r="N154" s="76">
        <v>0</v>
      </c>
      <c r="O154" s="14">
        <v>0</v>
      </c>
      <c r="P154" s="14">
        <v>0</v>
      </c>
      <c r="Q154" s="14">
        <v>0</v>
      </c>
      <c r="R154" s="96">
        <v>0</v>
      </c>
      <c r="S154" s="76">
        <v>0</v>
      </c>
      <c r="T154" s="14">
        <v>0</v>
      </c>
      <c r="U154" s="14">
        <v>0</v>
      </c>
      <c r="V154" s="14">
        <v>0</v>
      </c>
      <c r="W154" s="96">
        <v>0</v>
      </c>
      <c r="X154" s="97">
        <v>0</v>
      </c>
      <c r="Y154" s="14">
        <v>0</v>
      </c>
      <c r="Z154" s="14">
        <v>0</v>
      </c>
      <c r="AA154" s="14">
        <v>0</v>
      </c>
      <c r="AB154" s="96">
        <v>0</v>
      </c>
    </row>
    <row r="155" spans="1:28" x14ac:dyDescent="0.25">
      <c r="A155" s="23" t="s">
        <v>190</v>
      </c>
      <c r="B155" s="98">
        <v>228407</v>
      </c>
      <c r="C155" s="53" t="s">
        <v>108</v>
      </c>
      <c r="D155" s="76">
        <v>0</v>
      </c>
      <c r="E155" s="14">
        <v>0</v>
      </c>
      <c r="F155" s="14">
        <v>0</v>
      </c>
      <c r="G155" s="14">
        <v>0</v>
      </c>
      <c r="H155" s="95">
        <v>0</v>
      </c>
      <c r="I155" s="76">
        <v>0</v>
      </c>
      <c r="J155" s="14">
        <v>0</v>
      </c>
      <c r="K155" s="14">
        <v>0</v>
      </c>
      <c r="L155" s="14">
        <v>0</v>
      </c>
      <c r="M155" s="95">
        <v>0</v>
      </c>
      <c r="N155" s="76">
        <v>0</v>
      </c>
      <c r="O155" s="14">
        <v>0</v>
      </c>
      <c r="P155" s="14">
        <v>0</v>
      </c>
      <c r="Q155" s="14">
        <v>0</v>
      </c>
      <c r="R155" s="96">
        <v>0</v>
      </c>
      <c r="S155" s="76">
        <v>0</v>
      </c>
      <c r="T155" s="14">
        <v>0</v>
      </c>
      <c r="U155" s="14">
        <v>0</v>
      </c>
      <c r="V155" s="14">
        <v>0</v>
      </c>
      <c r="W155" s="96">
        <v>0</v>
      </c>
      <c r="X155" s="97">
        <v>0</v>
      </c>
      <c r="Y155" s="14">
        <v>0</v>
      </c>
      <c r="Z155" s="14">
        <v>0</v>
      </c>
      <c r="AA155" s="14">
        <v>0</v>
      </c>
      <c r="AB155" s="96">
        <v>0</v>
      </c>
    </row>
    <row r="156" spans="1:28" x14ac:dyDescent="0.25">
      <c r="A156" s="20" t="s">
        <v>191</v>
      </c>
      <c r="B156" s="9">
        <v>831</v>
      </c>
      <c r="C156" s="59" t="s">
        <v>20</v>
      </c>
      <c r="D156" s="60">
        <v>137000</v>
      </c>
      <c r="E156" s="7">
        <v>137000</v>
      </c>
      <c r="F156" s="7">
        <v>0</v>
      </c>
      <c r="G156" s="7">
        <v>137000</v>
      </c>
      <c r="H156" s="93">
        <v>137000</v>
      </c>
      <c r="I156" s="60">
        <v>0</v>
      </c>
      <c r="J156" s="7">
        <v>0</v>
      </c>
      <c r="K156" s="7">
        <v>0</v>
      </c>
      <c r="L156" s="7">
        <v>0</v>
      </c>
      <c r="M156" s="93">
        <v>0</v>
      </c>
      <c r="N156" s="60">
        <v>0</v>
      </c>
      <c r="O156" s="7">
        <v>0</v>
      </c>
      <c r="P156" s="7">
        <v>0</v>
      </c>
      <c r="Q156" s="7">
        <v>0</v>
      </c>
      <c r="R156" s="94">
        <v>0</v>
      </c>
      <c r="S156" s="60">
        <v>137000</v>
      </c>
      <c r="T156" s="7">
        <v>137000</v>
      </c>
      <c r="U156" s="7">
        <v>0</v>
      </c>
      <c r="V156" s="7">
        <v>137000</v>
      </c>
      <c r="W156" s="94">
        <v>137000</v>
      </c>
      <c r="X156" s="63">
        <v>0</v>
      </c>
      <c r="Y156" s="7">
        <v>0</v>
      </c>
      <c r="Z156" s="7">
        <v>0</v>
      </c>
      <c r="AA156" s="7">
        <v>0</v>
      </c>
      <c r="AB156" s="94">
        <v>0</v>
      </c>
    </row>
    <row r="157" spans="1:28" x14ac:dyDescent="0.25">
      <c r="A157" s="21" t="s">
        <v>25</v>
      </c>
      <c r="B157" s="10" t="s">
        <v>20</v>
      </c>
      <c r="C157" s="64" t="s">
        <v>20</v>
      </c>
      <c r="D157" s="65" t="s">
        <v>20</v>
      </c>
      <c r="E157" s="11" t="s">
        <v>20</v>
      </c>
      <c r="F157" s="11" t="s">
        <v>20</v>
      </c>
      <c r="G157" s="11" t="s">
        <v>20</v>
      </c>
      <c r="H157" s="66" t="s">
        <v>20</v>
      </c>
      <c r="I157" s="65" t="s">
        <v>20</v>
      </c>
      <c r="J157" s="11" t="s">
        <v>20</v>
      </c>
      <c r="K157" s="11" t="s">
        <v>20</v>
      </c>
      <c r="L157" s="11" t="s">
        <v>20</v>
      </c>
      <c r="M157" s="66" t="s">
        <v>20</v>
      </c>
      <c r="N157" s="65" t="s">
        <v>20</v>
      </c>
      <c r="O157" s="11" t="s">
        <v>20</v>
      </c>
      <c r="P157" s="11" t="s">
        <v>20</v>
      </c>
      <c r="Q157" s="11" t="s">
        <v>20</v>
      </c>
      <c r="R157" s="67" t="s">
        <v>20</v>
      </c>
      <c r="S157" s="65" t="s">
        <v>20</v>
      </c>
      <c r="T157" s="11" t="s">
        <v>20</v>
      </c>
      <c r="U157" s="11" t="s">
        <v>20</v>
      </c>
      <c r="V157" s="11" t="s">
        <v>20</v>
      </c>
      <c r="W157" s="67" t="s">
        <v>20</v>
      </c>
      <c r="X157" s="68" t="s">
        <v>20</v>
      </c>
      <c r="Y157" s="11" t="s">
        <v>20</v>
      </c>
      <c r="Z157" s="11" t="s">
        <v>20</v>
      </c>
      <c r="AA157" s="11" t="s">
        <v>20</v>
      </c>
      <c r="AB157" s="67" t="s">
        <v>20</v>
      </c>
    </row>
    <row r="158" spans="1:28" ht="8.25" customHeight="1" x14ac:dyDescent="0.25">
      <c r="A158" s="23" t="s">
        <v>192</v>
      </c>
      <c r="B158" s="2">
        <v>290006</v>
      </c>
      <c r="C158" s="53">
        <v>296</v>
      </c>
      <c r="D158" s="76">
        <v>110000</v>
      </c>
      <c r="E158" s="14">
        <v>110000</v>
      </c>
      <c r="F158" s="14">
        <v>0</v>
      </c>
      <c r="G158" s="14">
        <v>110000</v>
      </c>
      <c r="H158" s="95">
        <v>110000</v>
      </c>
      <c r="I158" s="76">
        <v>0</v>
      </c>
      <c r="J158" s="14">
        <v>0</v>
      </c>
      <c r="K158" s="14">
        <v>0</v>
      </c>
      <c r="L158" s="14">
        <v>0</v>
      </c>
      <c r="M158" s="95">
        <v>0</v>
      </c>
      <c r="N158" s="76">
        <v>0</v>
      </c>
      <c r="O158" s="14">
        <v>0</v>
      </c>
      <c r="P158" s="14">
        <v>0</v>
      </c>
      <c r="Q158" s="14">
        <v>0</v>
      </c>
      <c r="R158" s="96">
        <v>0</v>
      </c>
      <c r="S158" s="76">
        <v>110000</v>
      </c>
      <c r="T158" s="14">
        <v>110000</v>
      </c>
      <c r="U158" s="14">
        <v>0</v>
      </c>
      <c r="V158" s="14">
        <v>110000</v>
      </c>
      <c r="W158" s="96">
        <v>110000</v>
      </c>
      <c r="X158" s="97">
        <v>0</v>
      </c>
      <c r="Y158" s="14">
        <v>0</v>
      </c>
      <c r="Z158" s="14">
        <v>0</v>
      </c>
      <c r="AA158" s="14">
        <v>0</v>
      </c>
      <c r="AB158" s="96">
        <v>0</v>
      </c>
    </row>
    <row r="159" spans="1:28" x14ac:dyDescent="0.25">
      <c r="A159" s="23" t="s">
        <v>193</v>
      </c>
      <c r="B159" s="2">
        <v>290011</v>
      </c>
      <c r="C159" s="53" t="s">
        <v>194</v>
      </c>
      <c r="D159" s="76">
        <v>0</v>
      </c>
      <c r="E159" s="14">
        <v>0</v>
      </c>
      <c r="F159" s="14">
        <v>0</v>
      </c>
      <c r="G159" s="14">
        <v>0</v>
      </c>
      <c r="H159" s="95">
        <v>0</v>
      </c>
      <c r="I159" s="76">
        <v>0</v>
      </c>
      <c r="J159" s="14">
        <v>0</v>
      </c>
      <c r="K159" s="14">
        <v>0</v>
      </c>
      <c r="L159" s="14">
        <v>0</v>
      </c>
      <c r="M159" s="95">
        <v>0</v>
      </c>
      <c r="N159" s="76">
        <v>0</v>
      </c>
      <c r="O159" s="14">
        <v>0</v>
      </c>
      <c r="P159" s="14">
        <v>0</v>
      </c>
      <c r="Q159" s="14">
        <v>0</v>
      </c>
      <c r="R159" s="96">
        <v>0</v>
      </c>
      <c r="S159" s="76">
        <v>0</v>
      </c>
      <c r="T159" s="14">
        <v>0</v>
      </c>
      <c r="U159" s="14">
        <v>0</v>
      </c>
      <c r="V159" s="14">
        <v>0</v>
      </c>
      <c r="W159" s="96">
        <v>0</v>
      </c>
      <c r="X159" s="97">
        <v>0</v>
      </c>
      <c r="Y159" s="14">
        <v>0</v>
      </c>
      <c r="Z159" s="14">
        <v>0</v>
      </c>
      <c r="AA159" s="14">
        <v>0</v>
      </c>
      <c r="AB159" s="96">
        <v>0</v>
      </c>
    </row>
    <row r="160" spans="1:28" x14ac:dyDescent="0.25">
      <c r="A160" s="23" t="s">
        <v>197</v>
      </c>
      <c r="B160" s="2">
        <v>290013</v>
      </c>
      <c r="C160" s="53">
        <v>293</v>
      </c>
      <c r="D160" s="76">
        <v>0</v>
      </c>
      <c r="E160" s="14">
        <v>0</v>
      </c>
      <c r="F160" s="14">
        <v>0</v>
      </c>
      <c r="G160" s="14">
        <v>0</v>
      </c>
      <c r="H160" s="95">
        <v>0</v>
      </c>
      <c r="I160" s="76">
        <v>0</v>
      </c>
      <c r="J160" s="14">
        <v>0</v>
      </c>
      <c r="K160" s="14">
        <v>0</v>
      </c>
      <c r="L160" s="14">
        <v>0</v>
      </c>
      <c r="M160" s="95">
        <v>0</v>
      </c>
      <c r="N160" s="76">
        <v>0</v>
      </c>
      <c r="O160" s="14">
        <v>0</v>
      </c>
      <c r="P160" s="14">
        <v>0</v>
      </c>
      <c r="Q160" s="14">
        <v>0</v>
      </c>
      <c r="R160" s="96">
        <v>0</v>
      </c>
      <c r="S160" s="76">
        <v>0</v>
      </c>
      <c r="T160" s="14">
        <v>0</v>
      </c>
      <c r="U160" s="14">
        <v>0</v>
      </c>
      <c r="V160" s="14">
        <v>0</v>
      </c>
      <c r="W160" s="96">
        <v>0</v>
      </c>
      <c r="X160" s="97">
        <v>0</v>
      </c>
      <c r="Y160" s="14">
        <v>0</v>
      </c>
      <c r="Z160" s="14">
        <v>0</v>
      </c>
      <c r="AA160" s="14">
        <v>0</v>
      </c>
      <c r="AB160" s="96">
        <v>0</v>
      </c>
    </row>
    <row r="161" spans="1:28" x14ac:dyDescent="0.25">
      <c r="A161" s="23" t="s">
        <v>198</v>
      </c>
      <c r="B161" s="2">
        <v>290015</v>
      </c>
      <c r="C161" s="53">
        <v>295</v>
      </c>
      <c r="D161" s="76">
        <v>0</v>
      </c>
      <c r="E161" s="14">
        <v>0</v>
      </c>
      <c r="F161" s="14">
        <v>0</v>
      </c>
      <c r="G161" s="14">
        <v>0</v>
      </c>
      <c r="H161" s="95">
        <v>0</v>
      </c>
      <c r="I161" s="76">
        <v>0</v>
      </c>
      <c r="J161" s="14">
        <v>0</v>
      </c>
      <c r="K161" s="14">
        <v>0</v>
      </c>
      <c r="L161" s="14">
        <v>0</v>
      </c>
      <c r="M161" s="95">
        <v>0</v>
      </c>
      <c r="N161" s="76">
        <v>0</v>
      </c>
      <c r="O161" s="14">
        <v>0</v>
      </c>
      <c r="P161" s="14">
        <v>0</v>
      </c>
      <c r="Q161" s="14">
        <v>0</v>
      </c>
      <c r="R161" s="96">
        <v>0</v>
      </c>
      <c r="S161" s="76">
        <v>0</v>
      </c>
      <c r="T161" s="14">
        <v>0</v>
      </c>
      <c r="U161" s="14">
        <v>0</v>
      </c>
      <c r="V161" s="14">
        <v>0</v>
      </c>
      <c r="W161" s="96">
        <v>0</v>
      </c>
      <c r="X161" s="97">
        <v>0</v>
      </c>
      <c r="Y161" s="14">
        <v>0</v>
      </c>
      <c r="Z161" s="14">
        <v>0</v>
      </c>
      <c r="AA161" s="14">
        <v>0</v>
      </c>
      <c r="AB161" s="96">
        <v>0</v>
      </c>
    </row>
    <row r="162" spans="1:28" ht="7.5" customHeight="1" x14ac:dyDescent="0.25">
      <c r="A162" s="23" t="s">
        <v>199</v>
      </c>
      <c r="B162" s="2">
        <v>290017</v>
      </c>
      <c r="C162" s="53">
        <v>297</v>
      </c>
      <c r="D162" s="76">
        <v>27000</v>
      </c>
      <c r="E162" s="14">
        <v>27000</v>
      </c>
      <c r="F162" s="14">
        <v>0</v>
      </c>
      <c r="G162" s="14">
        <v>27000</v>
      </c>
      <c r="H162" s="95">
        <v>27000</v>
      </c>
      <c r="I162" s="76">
        <v>0</v>
      </c>
      <c r="J162" s="14">
        <v>0</v>
      </c>
      <c r="K162" s="14">
        <v>0</v>
      </c>
      <c r="L162" s="14">
        <v>0</v>
      </c>
      <c r="M162" s="95">
        <v>0</v>
      </c>
      <c r="N162" s="76">
        <v>0</v>
      </c>
      <c r="O162" s="14">
        <v>0</v>
      </c>
      <c r="P162" s="14">
        <v>0</v>
      </c>
      <c r="Q162" s="14">
        <v>0</v>
      </c>
      <c r="R162" s="96">
        <v>0</v>
      </c>
      <c r="S162" s="76">
        <v>27000</v>
      </c>
      <c r="T162" s="14">
        <v>27000</v>
      </c>
      <c r="U162" s="14">
        <v>0</v>
      </c>
      <c r="V162" s="14">
        <v>27000</v>
      </c>
      <c r="W162" s="96">
        <v>27000</v>
      </c>
      <c r="X162" s="97">
        <v>0</v>
      </c>
      <c r="Y162" s="14">
        <v>0</v>
      </c>
      <c r="Z162" s="14">
        <v>0</v>
      </c>
      <c r="AA162" s="14">
        <v>0</v>
      </c>
      <c r="AB162" s="96">
        <v>0</v>
      </c>
    </row>
    <row r="163" spans="1:28" x14ac:dyDescent="0.25">
      <c r="A163" s="20" t="s">
        <v>200</v>
      </c>
      <c r="B163" s="9">
        <v>851</v>
      </c>
      <c r="C163" s="59" t="s">
        <v>20</v>
      </c>
      <c r="D163" s="60">
        <v>783049.1</v>
      </c>
      <c r="E163" s="7">
        <v>729135.76</v>
      </c>
      <c r="F163" s="7">
        <v>0</v>
      </c>
      <c r="G163" s="7">
        <v>729135.76</v>
      </c>
      <c r="H163" s="93">
        <v>729135.76</v>
      </c>
      <c r="I163" s="60">
        <v>0</v>
      </c>
      <c r="J163" s="7">
        <v>0</v>
      </c>
      <c r="K163" s="7">
        <v>0</v>
      </c>
      <c r="L163" s="7">
        <v>0</v>
      </c>
      <c r="M163" s="93">
        <v>0</v>
      </c>
      <c r="N163" s="60">
        <v>0</v>
      </c>
      <c r="O163" s="7">
        <v>0</v>
      </c>
      <c r="P163" s="7">
        <v>0</v>
      </c>
      <c r="Q163" s="7">
        <v>0</v>
      </c>
      <c r="R163" s="94">
        <v>0</v>
      </c>
      <c r="S163" s="60">
        <v>300</v>
      </c>
      <c r="T163" s="7">
        <v>0</v>
      </c>
      <c r="U163" s="7">
        <v>0</v>
      </c>
      <c r="V163" s="7">
        <v>0</v>
      </c>
      <c r="W163" s="94">
        <v>0</v>
      </c>
      <c r="X163" s="63">
        <v>782749.1</v>
      </c>
      <c r="Y163" s="7">
        <v>729135.76</v>
      </c>
      <c r="Z163" s="7">
        <v>0</v>
      </c>
      <c r="AA163" s="7">
        <v>729135.76</v>
      </c>
      <c r="AB163" s="94">
        <v>729135.76</v>
      </c>
    </row>
    <row r="164" spans="1:28" x14ac:dyDescent="0.25">
      <c r="A164" s="21" t="s">
        <v>25</v>
      </c>
      <c r="B164" s="10" t="s">
        <v>20</v>
      </c>
      <c r="C164" s="64" t="s">
        <v>20</v>
      </c>
      <c r="D164" s="65" t="s">
        <v>20</v>
      </c>
      <c r="E164" s="11" t="s">
        <v>20</v>
      </c>
      <c r="F164" s="11" t="s">
        <v>20</v>
      </c>
      <c r="G164" s="11" t="s">
        <v>20</v>
      </c>
      <c r="H164" s="66" t="s">
        <v>20</v>
      </c>
      <c r="I164" s="65" t="s">
        <v>20</v>
      </c>
      <c r="J164" s="11" t="s">
        <v>20</v>
      </c>
      <c r="K164" s="11" t="s">
        <v>20</v>
      </c>
      <c r="L164" s="11" t="s">
        <v>20</v>
      </c>
      <c r="M164" s="66" t="s">
        <v>20</v>
      </c>
      <c r="N164" s="65" t="s">
        <v>20</v>
      </c>
      <c r="O164" s="11" t="s">
        <v>20</v>
      </c>
      <c r="P164" s="11" t="s">
        <v>20</v>
      </c>
      <c r="Q164" s="11" t="s">
        <v>20</v>
      </c>
      <c r="R164" s="67" t="s">
        <v>20</v>
      </c>
      <c r="S164" s="65" t="s">
        <v>20</v>
      </c>
      <c r="T164" s="11" t="s">
        <v>20</v>
      </c>
      <c r="U164" s="11" t="s">
        <v>20</v>
      </c>
      <c r="V164" s="11" t="s">
        <v>20</v>
      </c>
      <c r="W164" s="67" t="s">
        <v>20</v>
      </c>
      <c r="X164" s="68" t="s">
        <v>20</v>
      </c>
      <c r="Y164" s="11" t="s">
        <v>20</v>
      </c>
      <c r="Z164" s="11" t="s">
        <v>20</v>
      </c>
      <c r="AA164" s="11" t="s">
        <v>20</v>
      </c>
      <c r="AB164" s="67" t="s">
        <v>20</v>
      </c>
    </row>
    <row r="165" spans="1:28" x14ac:dyDescent="0.25">
      <c r="A165" s="23" t="s">
        <v>201</v>
      </c>
      <c r="B165" s="2">
        <v>290001</v>
      </c>
      <c r="C165" s="53">
        <v>291</v>
      </c>
      <c r="D165" s="76">
        <v>314196.34000000003</v>
      </c>
      <c r="E165" s="14">
        <v>260583</v>
      </c>
      <c r="F165" s="14">
        <v>0</v>
      </c>
      <c r="G165" s="14">
        <v>260583</v>
      </c>
      <c r="H165" s="95">
        <v>260583</v>
      </c>
      <c r="I165" s="76">
        <v>0</v>
      </c>
      <c r="J165" s="14">
        <v>0</v>
      </c>
      <c r="K165" s="14">
        <v>0</v>
      </c>
      <c r="L165" s="14">
        <v>0</v>
      </c>
      <c r="M165" s="95">
        <v>0</v>
      </c>
      <c r="N165" s="76">
        <v>0</v>
      </c>
      <c r="O165" s="14">
        <v>0</v>
      </c>
      <c r="P165" s="14">
        <v>0</v>
      </c>
      <c r="Q165" s="14">
        <v>0</v>
      </c>
      <c r="R165" s="96">
        <v>0</v>
      </c>
      <c r="S165" s="76">
        <v>0</v>
      </c>
      <c r="T165" s="14">
        <v>0</v>
      </c>
      <c r="U165" s="14">
        <v>0</v>
      </c>
      <c r="V165" s="14">
        <v>0</v>
      </c>
      <c r="W165" s="96">
        <v>0</v>
      </c>
      <c r="X165" s="97">
        <v>314196.34000000003</v>
      </c>
      <c r="Y165" s="14">
        <v>260583</v>
      </c>
      <c r="Z165" s="14">
        <v>0</v>
      </c>
      <c r="AA165" s="14">
        <v>260583</v>
      </c>
      <c r="AB165" s="96">
        <v>260583</v>
      </c>
    </row>
    <row r="166" spans="1:28" ht="9" customHeight="1" x14ac:dyDescent="0.25">
      <c r="A166" s="23" t="s">
        <v>202</v>
      </c>
      <c r="B166" s="2">
        <v>290003</v>
      </c>
      <c r="C166" s="53">
        <v>291</v>
      </c>
      <c r="D166" s="76">
        <v>468852.76</v>
      </c>
      <c r="E166" s="14">
        <v>468552.76</v>
      </c>
      <c r="F166" s="14">
        <v>0</v>
      </c>
      <c r="G166" s="14">
        <v>468552.76</v>
      </c>
      <c r="H166" s="95">
        <v>468552.76</v>
      </c>
      <c r="I166" s="76">
        <v>0</v>
      </c>
      <c r="J166" s="14">
        <v>0</v>
      </c>
      <c r="K166" s="14">
        <v>0</v>
      </c>
      <c r="L166" s="14">
        <v>0</v>
      </c>
      <c r="M166" s="95">
        <v>0</v>
      </c>
      <c r="N166" s="76">
        <v>0</v>
      </c>
      <c r="O166" s="14">
        <v>0</v>
      </c>
      <c r="P166" s="14">
        <v>0</v>
      </c>
      <c r="Q166" s="14">
        <v>0</v>
      </c>
      <c r="R166" s="96">
        <v>0</v>
      </c>
      <c r="S166" s="76">
        <v>300</v>
      </c>
      <c r="T166" s="14">
        <v>0</v>
      </c>
      <c r="U166" s="14">
        <v>0</v>
      </c>
      <c r="V166" s="14">
        <v>0</v>
      </c>
      <c r="W166" s="96">
        <v>0</v>
      </c>
      <c r="X166" s="97">
        <v>468552.76</v>
      </c>
      <c r="Y166" s="14">
        <v>468552.76</v>
      </c>
      <c r="Z166" s="14">
        <v>0</v>
      </c>
      <c r="AA166" s="14">
        <v>468552.76</v>
      </c>
      <c r="AB166" s="96">
        <v>468552.76</v>
      </c>
    </row>
    <row r="167" spans="1:28" x14ac:dyDescent="0.25">
      <c r="A167" s="20" t="s">
        <v>203</v>
      </c>
      <c r="B167" s="9">
        <v>852</v>
      </c>
      <c r="C167" s="59" t="s">
        <v>20</v>
      </c>
      <c r="D167" s="60">
        <v>28250</v>
      </c>
      <c r="E167" s="7">
        <v>23074</v>
      </c>
      <c r="F167" s="7">
        <v>0</v>
      </c>
      <c r="G167" s="7">
        <v>23074</v>
      </c>
      <c r="H167" s="93">
        <v>23074</v>
      </c>
      <c r="I167" s="60">
        <v>0</v>
      </c>
      <c r="J167" s="7">
        <v>0</v>
      </c>
      <c r="K167" s="7">
        <v>0</v>
      </c>
      <c r="L167" s="7">
        <v>0</v>
      </c>
      <c r="M167" s="93">
        <v>0</v>
      </c>
      <c r="N167" s="60">
        <v>0</v>
      </c>
      <c r="O167" s="7">
        <v>0</v>
      </c>
      <c r="P167" s="7">
        <v>0</v>
      </c>
      <c r="Q167" s="7">
        <v>0</v>
      </c>
      <c r="R167" s="94">
        <v>0</v>
      </c>
      <c r="S167" s="60">
        <v>5250</v>
      </c>
      <c r="T167" s="7">
        <v>4902</v>
      </c>
      <c r="U167" s="7">
        <v>0</v>
      </c>
      <c r="V167" s="7">
        <v>4902</v>
      </c>
      <c r="W167" s="94">
        <v>4902</v>
      </c>
      <c r="X167" s="63">
        <v>23000</v>
      </c>
      <c r="Y167" s="7">
        <v>18172</v>
      </c>
      <c r="Z167" s="7">
        <v>0</v>
      </c>
      <c r="AA167" s="7">
        <v>18172</v>
      </c>
      <c r="AB167" s="94">
        <v>18172</v>
      </c>
    </row>
    <row r="168" spans="1:28" x14ac:dyDescent="0.25">
      <c r="A168" s="21" t="s">
        <v>25</v>
      </c>
      <c r="B168" s="10" t="s">
        <v>20</v>
      </c>
      <c r="C168" s="101" t="s">
        <v>20</v>
      </c>
      <c r="D168" s="65" t="s">
        <v>20</v>
      </c>
      <c r="E168" s="11" t="s">
        <v>20</v>
      </c>
      <c r="F168" s="11" t="s">
        <v>20</v>
      </c>
      <c r="G168" s="11" t="s">
        <v>20</v>
      </c>
      <c r="H168" s="66" t="s">
        <v>20</v>
      </c>
      <c r="I168" s="65" t="s">
        <v>20</v>
      </c>
      <c r="J168" s="11" t="s">
        <v>20</v>
      </c>
      <c r="K168" s="11" t="s">
        <v>20</v>
      </c>
      <c r="L168" s="11" t="s">
        <v>20</v>
      </c>
      <c r="M168" s="66" t="s">
        <v>20</v>
      </c>
      <c r="N168" s="65" t="s">
        <v>20</v>
      </c>
      <c r="O168" s="11" t="s">
        <v>20</v>
      </c>
      <c r="P168" s="11" t="s">
        <v>20</v>
      </c>
      <c r="Q168" s="11" t="s">
        <v>20</v>
      </c>
      <c r="R168" s="67" t="s">
        <v>20</v>
      </c>
      <c r="S168" s="65" t="s">
        <v>20</v>
      </c>
      <c r="T168" s="11" t="s">
        <v>20</v>
      </c>
      <c r="U168" s="11" t="s">
        <v>20</v>
      </c>
      <c r="V168" s="11" t="s">
        <v>20</v>
      </c>
      <c r="W168" s="67" t="s">
        <v>20</v>
      </c>
      <c r="X168" s="68" t="s">
        <v>20</v>
      </c>
      <c r="Y168" s="11" t="s">
        <v>20</v>
      </c>
      <c r="Z168" s="11" t="s">
        <v>20</v>
      </c>
      <c r="AA168" s="11" t="s">
        <v>20</v>
      </c>
      <c r="AB168" s="67" t="s">
        <v>20</v>
      </c>
    </row>
    <row r="169" spans="1:28" x14ac:dyDescent="0.25">
      <c r="A169" s="23" t="s">
        <v>204</v>
      </c>
      <c r="B169" s="2">
        <v>290002</v>
      </c>
      <c r="C169" s="53">
        <v>291</v>
      </c>
      <c r="D169" s="76">
        <v>26000</v>
      </c>
      <c r="E169" s="14">
        <v>20824</v>
      </c>
      <c r="F169" s="14">
        <v>0</v>
      </c>
      <c r="G169" s="14">
        <v>20824</v>
      </c>
      <c r="H169" s="95">
        <v>20824</v>
      </c>
      <c r="I169" s="76">
        <v>0</v>
      </c>
      <c r="J169" s="14">
        <v>0</v>
      </c>
      <c r="K169" s="14">
        <v>0</v>
      </c>
      <c r="L169" s="14">
        <v>0</v>
      </c>
      <c r="M169" s="95">
        <v>0</v>
      </c>
      <c r="N169" s="76">
        <v>0</v>
      </c>
      <c r="O169" s="14">
        <v>0</v>
      </c>
      <c r="P169" s="14">
        <v>0</v>
      </c>
      <c r="Q169" s="14">
        <v>0</v>
      </c>
      <c r="R169" s="96">
        <v>0</v>
      </c>
      <c r="S169" s="76">
        <v>3000</v>
      </c>
      <c r="T169" s="14">
        <v>2652</v>
      </c>
      <c r="U169" s="14">
        <v>0</v>
      </c>
      <c r="V169" s="14">
        <v>2652</v>
      </c>
      <c r="W169" s="96">
        <v>2652</v>
      </c>
      <c r="X169" s="97">
        <v>23000</v>
      </c>
      <c r="Y169" s="14">
        <v>18172</v>
      </c>
      <c r="Z169" s="14">
        <v>0</v>
      </c>
      <c r="AA169" s="14">
        <v>18172</v>
      </c>
      <c r="AB169" s="96">
        <v>18172</v>
      </c>
    </row>
    <row r="170" spans="1:28" x14ac:dyDescent="0.25">
      <c r="A170" s="23" t="s">
        <v>205</v>
      </c>
      <c r="B170" s="2">
        <v>290004</v>
      </c>
      <c r="C170" s="53">
        <v>291</v>
      </c>
      <c r="D170" s="76">
        <v>2250</v>
      </c>
      <c r="E170" s="14">
        <v>2250</v>
      </c>
      <c r="F170" s="14">
        <v>0</v>
      </c>
      <c r="G170" s="14">
        <v>2250</v>
      </c>
      <c r="H170" s="95">
        <v>2250</v>
      </c>
      <c r="I170" s="76">
        <v>0</v>
      </c>
      <c r="J170" s="14">
        <v>0</v>
      </c>
      <c r="K170" s="14">
        <v>0</v>
      </c>
      <c r="L170" s="14">
        <v>0</v>
      </c>
      <c r="M170" s="95">
        <v>0</v>
      </c>
      <c r="N170" s="76">
        <v>0</v>
      </c>
      <c r="O170" s="14">
        <v>0</v>
      </c>
      <c r="P170" s="14">
        <v>0</v>
      </c>
      <c r="Q170" s="14">
        <v>0</v>
      </c>
      <c r="R170" s="96">
        <v>0</v>
      </c>
      <c r="S170" s="76">
        <v>2250</v>
      </c>
      <c r="T170" s="14">
        <v>2250</v>
      </c>
      <c r="U170" s="14">
        <v>0</v>
      </c>
      <c r="V170" s="14">
        <v>2250</v>
      </c>
      <c r="W170" s="96">
        <v>2250</v>
      </c>
      <c r="X170" s="97">
        <v>0</v>
      </c>
      <c r="Y170" s="14">
        <v>0</v>
      </c>
      <c r="Z170" s="14">
        <v>0</v>
      </c>
      <c r="AA170" s="14">
        <v>0</v>
      </c>
      <c r="AB170" s="96">
        <v>0</v>
      </c>
    </row>
    <row r="171" spans="1:28" x14ac:dyDescent="0.25">
      <c r="A171" s="20" t="s">
        <v>206</v>
      </c>
      <c r="B171" s="9">
        <v>853</v>
      </c>
      <c r="C171" s="59" t="s">
        <v>20</v>
      </c>
      <c r="D171" s="60">
        <v>120376.04</v>
      </c>
      <c r="E171" s="7">
        <v>84575.9</v>
      </c>
      <c r="F171" s="7">
        <v>0</v>
      </c>
      <c r="G171" s="7">
        <v>90848.56</v>
      </c>
      <c r="H171" s="93">
        <v>90848.56</v>
      </c>
      <c r="I171" s="60">
        <v>0</v>
      </c>
      <c r="J171" s="7">
        <v>0</v>
      </c>
      <c r="K171" s="7">
        <v>0</v>
      </c>
      <c r="L171" s="7">
        <v>0</v>
      </c>
      <c r="M171" s="93">
        <v>0</v>
      </c>
      <c r="N171" s="60">
        <v>0</v>
      </c>
      <c r="O171" s="7">
        <v>0</v>
      </c>
      <c r="P171" s="7">
        <v>0</v>
      </c>
      <c r="Q171" s="7">
        <v>0</v>
      </c>
      <c r="R171" s="94">
        <v>0</v>
      </c>
      <c r="S171" s="60">
        <v>120376.04</v>
      </c>
      <c r="T171" s="7">
        <v>84575.9</v>
      </c>
      <c r="U171" s="7">
        <v>0</v>
      </c>
      <c r="V171" s="7">
        <v>90848.56</v>
      </c>
      <c r="W171" s="94">
        <v>90848.56</v>
      </c>
      <c r="X171" s="63">
        <v>0</v>
      </c>
      <c r="Y171" s="7">
        <v>0</v>
      </c>
      <c r="Z171" s="7">
        <v>0</v>
      </c>
      <c r="AA171" s="7">
        <v>0</v>
      </c>
      <c r="AB171" s="94">
        <v>0</v>
      </c>
    </row>
    <row r="172" spans="1:28" x14ac:dyDescent="0.25">
      <c r="A172" s="21" t="s">
        <v>25</v>
      </c>
      <c r="B172" s="10" t="s">
        <v>20</v>
      </c>
      <c r="C172" s="101" t="s">
        <v>20</v>
      </c>
      <c r="D172" s="65" t="s">
        <v>20</v>
      </c>
      <c r="E172" s="11" t="s">
        <v>20</v>
      </c>
      <c r="F172" s="11" t="s">
        <v>20</v>
      </c>
      <c r="G172" s="11" t="s">
        <v>20</v>
      </c>
      <c r="H172" s="66" t="s">
        <v>20</v>
      </c>
      <c r="I172" s="65" t="s">
        <v>20</v>
      </c>
      <c r="J172" s="11" t="s">
        <v>20</v>
      </c>
      <c r="K172" s="11" t="s">
        <v>20</v>
      </c>
      <c r="L172" s="11" t="s">
        <v>20</v>
      </c>
      <c r="M172" s="66" t="s">
        <v>20</v>
      </c>
      <c r="N172" s="65" t="s">
        <v>20</v>
      </c>
      <c r="O172" s="11" t="s">
        <v>20</v>
      </c>
      <c r="P172" s="11" t="s">
        <v>20</v>
      </c>
      <c r="Q172" s="11" t="s">
        <v>20</v>
      </c>
      <c r="R172" s="67" t="s">
        <v>20</v>
      </c>
      <c r="S172" s="65" t="s">
        <v>20</v>
      </c>
      <c r="T172" s="11" t="s">
        <v>20</v>
      </c>
      <c r="U172" s="11" t="s">
        <v>20</v>
      </c>
      <c r="V172" s="11" t="s">
        <v>20</v>
      </c>
      <c r="W172" s="67" t="s">
        <v>20</v>
      </c>
      <c r="X172" s="68" t="s">
        <v>20</v>
      </c>
      <c r="Y172" s="11" t="s">
        <v>20</v>
      </c>
      <c r="Z172" s="11" t="s">
        <v>20</v>
      </c>
      <c r="AA172" s="11" t="s">
        <v>20</v>
      </c>
      <c r="AB172" s="67" t="s">
        <v>20</v>
      </c>
    </row>
    <row r="173" spans="1:28" x14ac:dyDescent="0.25">
      <c r="A173" s="23" t="s">
        <v>207</v>
      </c>
      <c r="B173" s="2">
        <v>290005</v>
      </c>
      <c r="C173" s="53">
        <v>295</v>
      </c>
      <c r="D173" s="76">
        <v>59866.44</v>
      </c>
      <c r="E173" s="14">
        <v>53611.96</v>
      </c>
      <c r="F173" s="14">
        <v>0</v>
      </c>
      <c r="G173" s="14">
        <v>59866.44</v>
      </c>
      <c r="H173" s="95">
        <v>59866.44</v>
      </c>
      <c r="I173" s="76">
        <v>0</v>
      </c>
      <c r="J173" s="14">
        <v>0</v>
      </c>
      <c r="K173" s="14">
        <v>0</v>
      </c>
      <c r="L173" s="14">
        <v>0</v>
      </c>
      <c r="M173" s="95">
        <v>0</v>
      </c>
      <c r="N173" s="76">
        <v>0</v>
      </c>
      <c r="O173" s="14">
        <v>0</v>
      </c>
      <c r="P173" s="14">
        <v>0</v>
      </c>
      <c r="Q173" s="14">
        <v>0</v>
      </c>
      <c r="R173" s="96">
        <v>0</v>
      </c>
      <c r="S173" s="76">
        <v>59866.44</v>
      </c>
      <c r="T173" s="14">
        <v>53611.96</v>
      </c>
      <c r="U173" s="14">
        <v>0</v>
      </c>
      <c r="V173" s="14">
        <v>59866.44</v>
      </c>
      <c r="W173" s="96">
        <v>59866.44</v>
      </c>
      <c r="X173" s="97">
        <v>0</v>
      </c>
      <c r="Y173" s="14">
        <v>0</v>
      </c>
      <c r="Z173" s="14">
        <v>0</v>
      </c>
      <c r="AA173" s="14">
        <v>0</v>
      </c>
      <c r="AB173" s="96">
        <v>0</v>
      </c>
    </row>
    <row r="174" spans="1:28" ht="8.25" customHeight="1" x14ac:dyDescent="0.25">
      <c r="A174" s="23" t="s">
        <v>208</v>
      </c>
      <c r="B174" s="2">
        <v>290030</v>
      </c>
      <c r="C174" s="53">
        <v>291</v>
      </c>
      <c r="D174" s="76">
        <v>28000</v>
      </c>
      <c r="E174" s="14">
        <v>27411.24</v>
      </c>
      <c r="F174" s="14">
        <v>0</v>
      </c>
      <c r="G174" s="14">
        <v>27411.24</v>
      </c>
      <c r="H174" s="95">
        <v>27411.24</v>
      </c>
      <c r="I174" s="76">
        <v>0</v>
      </c>
      <c r="J174" s="14">
        <v>0</v>
      </c>
      <c r="K174" s="14">
        <v>0</v>
      </c>
      <c r="L174" s="14">
        <v>0</v>
      </c>
      <c r="M174" s="95">
        <v>0</v>
      </c>
      <c r="N174" s="76">
        <v>0</v>
      </c>
      <c r="O174" s="14">
        <v>0</v>
      </c>
      <c r="P174" s="14">
        <v>0</v>
      </c>
      <c r="Q174" s="14">
        <v>0</v>
      </c>
      <c r="R174" s="96">
        <v>0</v>
      </c>
      <c r="S174" s="76">
        <v>28000</v>
      </c>
      <c r="T174" s="14">
        <v>27411.24</v>
      </c>
      <c r="U174" s="14">
        <v>0</v>
      </c>
      <c r="V174" s="14">
        <v>27411.24</v>
      </c>
      <c r="W174" s="96">
        <v>27411.24</v>
      </c>
      <c r="X174" s="97">
        <v>0</v>
      </c>
      <c r="Y174" s="14">
        <v>0</v>
      </c>
      <c r="Z174" s="14">
        <v>0</v>
      </c>
      <c r="AA174" s="14">
        <v>0</v>
      </c>
      <c r="AB174" s="96">
        <v>0</v>
      </c>
    </row>
    <row r="175" spans="1:28" x14ac:dyDescent="0.25">
      <c r="A175" s="23" t="s">
        <v>209</v>
      </c>
      <c r="B175" s="2">
        <v>290031</v>
      </c>
      <c r="C175" s="53">
        <v>291</v>
      </c>
      <c r="D175" s="76">
        <v>3826.4</v>
      </c>
      <c r="E175" s="14">
        <v>0</v>
      </c>
      <c r="F175" s="14">
        <v>0</v>
      </c>
      <c r="G175" s="14">
        <v>0</v>
      </c>
      <c r="H175" s="95">
        <v>0</v>
      </c>
      <c r="I175" s="76">
        <v>0</v>
      </c>
      <c r="J175" s="14">
        <v>0</v>
      </c>
      <c r="K175" s="14">
        <v>0</v>
      </c>
      <c r="L175" s="14">
        <v>0</v>
      </c>
      <c r="M175" s="95">
        <v>0</v>
      </c>
      <c r="N175" s="76">
        <v>0</v>
      </c>
      <c r="O175" s="14">
        <v>0</v>
      </c>
      <c r="P175" s="14">
        <v>0</v>
      </c>
      <c r="Q175" s="14">
        <v>0</v>
      </c>
      <c r="R175" s="96">
        <v>0</v>
      </c>
      <c r="S175" s="76">
        <v>3826.4</v>
      </c>
      <c r="T175" s="14">
        <v>0</v>
      </c>
      <c r="U175" s="14">
        <v>0</v>
      </c>
      <c r="V175" s="14">
        <v>0</v>
      </c>
      <c r="W175" s="96">
        <v>0</v>
      </c>
      <c r="X175" s="97">
        <v>0</v>
      </c>
      <c r="Y175" s="14">
        <v>0</v>
      </c>
      <c r="Z175" s="14">
        <v>0</v>
      </c>
      <c r="AA175" s="14">
        <v>0</v>
      </c>
      <c r="AB175" s="96">
        <v>0</v>
      </c>
    </row>
    <row r="176" spans="1:28" x14ac:dyDescent="0.25">
      <c r="A176" s="23" t="s">
        <v>210</v>
      </c>
      <c r="B176" s="2">
        <v>290032</v>
      </c>
      <c r="C176" s="53">
        <v>292</v>
      </c>
      <c r="D176" s="76">
        <v>12335.72</v>
      </c>
      <c r="E176" s="14">
        <v>3552.7</v>
      </c>
      <c r="F176" s="14">
        <v>0</v>
      </c>
      <c r="G176" s="14">
        <v>3570.88</v>
      </c>
      <c r="H176" s="95">
        <v>3570.88</v>
      </c>
      <c r="I176" s="76">
        <v>0</v>
      </c>
      <c r="J176" s="14">
        <v>0</v>
      </c>
      <c r="K176" s="14">
        <v>0</v>
      </c>
      <c r="L176" s="14">
        <v>0</v>
      </c>
      <c r="M176" s="95">
        <v>0</v>
      </c>
      <c r="N176" s="76">
        <v>0</v>
      </c>
      <c r="O176" s="14">
        <v>0</v>
      </c>
      <c r="P176" s="14">
        <v>0</v>
      </c>
      <c r="Q176" s="14">
        <v>0</v>
      </c>
      <c r="R176" s="96">
        <v>0</v>
      </c>
      <c r="S176" s="76">
        <v>12335.72</v>
      </c>
      <c r="T176" s="14">
        <v>3552.7</v>
      </c>
      <c r="U176" s="14">
        <v>0</v>
      </c>
      <c r="V176" s="14">
        <v>3570.88</v>
      </c>
      <c r="W176" s="96">
        <v>3570.88</v>
      </c>
      <c r="X176" s="97">
        <v>0</v>
      </c>
      <c r="Y176" s="14">
        <v>0</v>
      </c>
      <c r="Z176" s="14">
        <v>0</v>
      </c>
      <c r="AA176" s="14">
        <v>0</v>
      </c>
      <c r="AB176" s="96">
        <v>0</v>
      </c>
    </row>
    <row r="177" spans="1:28" x14ac:dyDescent="0.25">
      <c r="A177" s="23" t="s">
        <v>211</v>
      </c>
      <c r="B177" s="2">
        <v>290033</v>
      </c>
      <c r="C177" s="53">
        <v>293</v>
      </c>
      <c r="D177" s="76">
        <v>0</v>
      </c>
      <c r="E177" s="14">
        <v>0</v>
      </c>
      <c r="F177" s="14">
        <v>0</v>
      </c>
      <c r="G177" s="14">
        <v>0</v>
      </c>
      <c r="H177" s="95">
        <v>0</v>
      </c>
      <c r="I177" s="76">
        <v>0</v>
      </c>
      <c r="J177" s="14">
        <v>0</v>
      </c>
      <c r="K177" s="14">
        <v>0</v>
      </c>
      <c r="L177" s="14">
        <v>0</v>
      </c>
      <c r="M177" s="95">
        <v>0</v>
      </c>
      <c r="N177" s="76">
        <v>0</v>
      </c>
      <c r="O177" s="14">
        <v>0</v>
      </c>
      <c r="P177" s="14">
        <v>0</v>
      </c>
      <c r="Q177" s="14">
        <v>0</v>
      </c>
      <c r="R177" s="96">
        <v>0</v>
      </c>
      <c r="S177" s="76">
        <v>0</v>
      </c>
      <c r="T177" s="14">
        <v>0</v>
      </c>
      <c r="U177" s="14">
        <v>0</v>
      </c>
      <c r="V177" s="14">
        <v>0</v>
      </c>
      <c r="W177" s="96">
        <v>0</v>
      </c>
      <c r="X177" s="97">
        <v>0</v>
      </c>
      <c r="Y177" s="14">
        <v>0</v>
      </c>
      <c r="Z177" s="14">
        <v>0</v>
      </c>
      <c r="AA177" s="14">
        <v>0</v>
      </c>
      <c r="AB177" s="96">
        <v>0</v>
      </c>
    </row>
    <row r="178" spans="1:28" ht="8.25" customHeight="1" x14ac:dyDescent="0.25">
      <c r="A178" s="23" t="s">
        <v>212</v>
      </c>
      <c r="B178" s="2">
        <v>290036</v>
      </c>
      <c r="C178" s="53">
        <v>296</v>
      </c>
      <c r="D178" s="76">
        <v>0</v>
      </c>
      <c r="E178" s="14">
        <v>0</v>
      </c>
      <c r="F178" s="14">
        <v>0</v>
      </c>
      <c r="G178" s="14">
        <v>0</v>
      </c>
      <c r="H178" s="95">
        <v>0</v>
      </c>
      <c r="I178" s="76">
        <v>0</v>
      </c>
      <c r="J178" s="14">
        <v>0</v>
      </c>
      <c r="K178" s="14">
        <v>0</v>
      </c>
      <c r="L178" s="14">
        <v>0</v>
      </c>
      <c r="M178" s="95">
        <v>0</v>
      </c>
      <c r="N178" s="76">
        <v>0</v>
      </c>
      <c r="O178" s="14">
        <v>0</v>
      </c>
      <c r="P178" s="14">
        <v>0</v>
      </c>
      <c r="Q178" s="14">
        <v>0</v>
      </c>
      <c r="R178" s="96">
        <v>0</v>
      </c>
      <c r="S178" s="76">
        <v>0</v>
      </c>
      <c r="T178" s="14">
        <v>0</v>
      </c>
      <c r="U178" s="14">
        <v>0</v>
      </c>
      <c r="V178" s="14">
        <v>0</v>
      </c>
      <c r="W178" s="96">
        <v>0</v>
      </c>
      <c r="X178" s="97">
        <v>0</v>
      </c>
      <c r="Y178" s="14">
        <v>0</v>
      </c>
      <c r="Z178" s="14">
        <v>0</v>
      </c>
      <c r="AA178" s="14">
        <v>0</v>
      </c>
      <c r="AB178" s="96">
        <v>0</v>
      </c>
    </row>
    <row r="179" spans="1:28" x14ac:dyDescent="0.25">
      <c r="A179" s="23" t="s">
        <v>213</v>
      </c>
      <c r="B179" s="2">
        <v>290037</v>
      </c>
      <c r="C179" s="53">
        <v>297</v>
      </c>
      <c r="D179" s="76">
        <v>16347.48</v>
      </c>
      <c r="E179" s="14">
        <v>0</v>
      </c>
      <c r="F179" s="14">
        <v>0</v>
      </c>
      <c r="G179" s="14">
        <v>0</v>
      </c>
      <c r="H179" s="95">
        <v>0</v>
      </c>
      <c r="I179" s="76">
        <v>0</v>
      </c>
      <c r="J179" s="14">
        <v>0</v>
      </c>
      <c r="K179" s="14">
        <v>0</v>
      </c>
      <c r="L179" s="14">
        <v>0</v>
      </c>
      <c r="M179" s="95">
        <v>0</v>
      </c>
      <c r="N179" s="76">
        <v>0</v>
      </c>
      <c r="O179" s="14">
        <v>0</v>
      </c>
      <c r="P179" s="14">
        <v>0</v>
      </c>
      <c r="Q179" s="14">
        <v>0</v>
      </c>
      <c r="R179" s="96">
        <v>0</v>
      </c>
      <c r="S179" s="76">
        <v>16347.48</v>
      </c>
      <c r="T179" s="14">
        <v>0</v>
      </c>
      <c r="U179" s="14">
        <v>0</v>
      </c>
      <c r="V179" s="14">
        <v>0</v>
      </c>
      <c r="W179" s="96">
        <v>0</v>
      </c>
      <c r="X179" s="97">
        <v>0</v>
      </c>
      <c r="Y179" s="14">
        <v>0</v>
      </c>
      <c r="Z179" s="14">
        <v>0</v>
      </c>
      <c r="AA179" s="14">
        <v>0</v>
      </c>
      <c r="AB179" s="96">
        <v>0</v>
      </c>
    </row>
    <row r="180" spans="1:28" x14ac:dyDescent="0.25">
      <c r="A180" s="20" t="s">
        <v>333</v>
      </c>
      <c r="B180" s="9">
        <v>510</v>
      </c>
      <c r="C180" s="59">
        <v>510</v>
      </c>
      <c r="D180" s="102" t="s">
        <v>20</v>
      </c>
      <c r="E180" s="7">
        <v>192143.35999999999</v>
      </c>
      <c r="F180" s="15" t="s">
        <v>20</v>
      </c>
      <c r="G180" s="15" t="s">
        <v>20</v>
      </c>
      <c r="H180" s="103" t="s">
        <v>20</v>
      </c>
      <c r="I180" s="102" t="s">
        <v>20</v>
      </c>
      <c r="J180" s="7">
        <v>0</v>
      </c>
      <c r="K180" s="15" t="s">
        <v>20</v>
      </c>
      <c r="L180" s="15" t="s">
        <v>20</v>
      </c>
      <c r="M180" s="103" t="s">
        <v>20</v>
      </c>
      <c r="N180" s="102" t="s">
        <v>20</v>
      </c>
      <c r="O180" s="7">
        <v>0</v>
      </c>
      <c r="P180" s="15" t="s">
        <v>20</v>
      </c>
      <c r="Q180" s="15" t="s">
        <v>20</v>
      </c>
      <c r="R180" s="104" t="s">
        <v>20</v>
      </c>
      <c r="S180" s="102" t="s">
        <v>20</v>
      </c>
      <c r="T180" s="7">
        <v>192143.35999999999</v>
      </c>
      <c r="U180" s="15" t="s">
        <v>20</v>
      </c>
      <c r="V180" s="15" t="s">
        <v>20</v>
      </c>
      <c r="W180" s="104" t="s">
        <v>20</v>
      </c>
      <c r="X180" s="105" t="s">
        <v>20</v>
      </c>
      <c r="Y180" s="7">
        <v>0</v>
      </c>
      <c r="Z180" s="15" t="s">
        <v>20</v>
      </c>
      <c r="AA180" s="15" t="s">
        <v>20</v>
      </c>
      <c r="AB180" s="104" t="s">
        <v>20</v>
      </c>
    </row>
    <row r="181" spans="1:28" ht="16.5" thickBot="1" x14ac:dyDescent="0.3">
      <c r="A181" s="228" t="s">
        <v>334</v>
      </c>
      <c r="B181" s="106">
        <v>610</v>
      </c>
      <c r="C181" s="107">
        <v>610</v>
      </c>
      <c r="D181" s="108" t="s">
        <v>20</v>
      </c>
      <c r="E181" s="109">
        <v>5543.35</v>
      </c>
      <c r="F181" s="110" t="s">
        <v>20</v>
      </c>
      <c r="G181" s="110" t="s">
        <v>20</v>
      </c>
      <c r="H181" s="111" t="s">
        <v>20</v>
      </c>
      <c r="I181" s="108" t="s">
        <v>20</v>
      </c>
      <c r="J181" s="109">
        <v>0</v>
      </c>
      <c r="K181" s="110" t="s">
        <v>20</v>
      </c>
      <c r="L181" s="110" t="s">
        <v>20</v>
      </c>
      <c r="M181" s="111" t="s">
        <v>20</v>
      </c>
      <c r="N181" s="108" t="s">
        <v>20</v>
      </c>
      <c r="O181" s="109">
        <v>0</v>
      </c>
      <c r="P181" s="110" t="s">
        <v>20</v>
      </c>
      <c r="Q181" s="110" t="s">
        <v>20</v>
      </c>
      <c r="R181" s="112" t="s">
        <v>20</v>
      </c>
      <c r="S181" s="108" t="s">
        <v>20</v>
      </c>
      <c r="T181" s="109">
        <v>5543.35</v>
      </c>
      <c r="U181" s="110" t="s">
        <v>20</v>
      </c>
      <c r="V181" s="110" t="s">
        <v>20</v>
      </c>
      <c r="W181" s="112" t="s">
        <v>20</v>
      </c>
      <c r="X181" s="113" t="s">
        <v>20</v>
      </c>
      <c r="Y181" s="109">
        <v>0</v>
      </c>
      <c r="Z181" s="110" t="s">
        <v>20</v>
      </c>
      <c r="AA181" s="110" t="s">
        <v>20</v>
      </c>
      <c r="AB181" s="112" t="s">
        <v>20</v>
      </c>
    </row>
    <row r="182" spans="1:28" ht="7.5" customHeight="1" thickBot="1" x14ac:dyDescent="0.3">
      <c r="A182" s="114" t="s">
        <v>216</v>
      </c>
      <c r="B182" s="115" t="s">
        <v>20</v>
      </c>
      <c r="C182" s="116" t="s">
        <v>20</v>
      </c>
      <c r="D182" s="117" t="s">
        <v>20</v>
      </c>
      <c r="E182" s="117" t="s">
        <v>20</v>
      </c>
      <c r="F182" s="117" t="s">
        <v>20</v>
      </c>
      <c r="G182" s="117" t="s">
        <v>20</v>
      </c>
      <c r="H182" s="117" t="s">
        <v>20</v>
      </c>
      <c r="I182" s="117" t="s">
        <v>20</v>
      </c>
      <c r="J182" s="117" t="s">
        <v>20</v>
      </c>
      <c r="K182" s="117" t="s">
        <v>20</v>
      </c>
      <c r="L182" s="117" t="s">
        <v>20</v>
      </c>
      <c r="M182" s="117" t="s">
        <v>20</v>
      </c>
      <c r="N182" s="117" t="s">
        <v>20</v>
      </c>
      <c r="O182" s="117" t="s">
        <v>20</v>
      </c>
      <c r="P182" s="117" t="s">
        <v>20</v>
      </c>
      <c r="Q182" s="117" t="s">
        <v>20</v>
      </c>
      <c r="R182" s="117" t="s">
        <v>20</v>
      </c>
      <c r="S182" s="117" t="s">
        <v>20</v>
      </c>
      <c r="T182" s="117" t="s">
        <v>20</v>
      </c>
      <c r="U182" s="117" t="s">
        <v>20</v>
      </c>
      <c r="V182" s="117" t="s">
        <v>20</v>
      </c>
      <c r="W182" s="117" t="s">
        <v>20</v>
      </c>
      <c r="X182" s="117" t="s">
        <v>20</v>
      </c>
      <c r="Y182" s="117" t="s">
        <v>20</v>
      </c>
      <c r="Z182" s="117" t="s">
        <v>20</v>
      </c>
      <c r="AA182" s="117" t="s">
        <v>20</v>
      </c>
      <c r="AB182" s="118" t="s">
        <v>20</v>
      </c>
    </row>
    <row r="183" spans="1:28" x14ac:dyDescent="0.25">
      <c r="A183" s="175" t="s">
        <v>217</v>
      </c>
      <c r="B183" s="119">
        <v>200</v>
      </c>
      <c r="C183" s="120" t="s">
        <v>218</v>
      </c>
      <c r="D183" s="60">
        <v>160968520.30000001</v>
      </c>
      <c r="E183" s="7">
        <v>146211165.96000001</v>
      </c>
      <c r="F183" s="7">
        <v>0</v>
      </c>
      <c r="G183" s="7">
        <v>159136519.25</v>
      </c>
      <c r="H183" s="93">
        <v>155080570.77000001</v>
      </c>
      <c r="I183" s="60">
        <v>0</v>
      </c>
      <c r="J183" s="7">
        <v>0</v>
      </c>
      <c r="K183" s="7">
        <v>0</v>
      </c>
      <c r="L183" s="7">
        <v>0</v>
      </c>
      <c r="M183" s="93">
        <v>0</v>
      </c>
      <c r="N183" s="60">
        <v>3714305.6</v>
      </c>
      <c r="O183" s="7">
        <v>3434157.51</v>
      </c>
      <c r="P183" s="7">
        <v>0</v>
      </c>
      <c r="Q183" s="7">
        <v>3709769.64</v>
      </c>
      <c r="R183" s="94">
        <v>3704361.38</v>
      </c>
      <c r="S183" s="60">
        <v>7564316.6200000001</v>
      </c>
      <c r="T183" s="7">
        <v>6292249.5599999996</v>
      </c>
      <c r="U183" s="7">
        <v>0</v>
      </c>
      <c r="V183" s="7">
        <v>6537938.21</v>
      </c>
      <c r="W183" s="94">
        <v>6474133.71</v>
      </c>
      <c r="X183" s="63">
        <v>149689898.08000001</v>
      </c>
      <c r="Y183" s="7">
        <v>136484758.88999999</v>
      </c>
      <c r="Z183" s="7">
        <v>0</v>
      </c>
      <c r="AA183" s="7">
        <v>148888811.40000001</v>
      </c>
      <c r="AB183" s="94">
        <v>144902075.68000001</v>
      </c>
    </row>
    <row r="184" spans="1:28" x14ac:dyDescent="0.25">
      <c r="A184" s="21" t="s">
        <v>25</v>
      </c>
      <c r="B184" s="10" t="s">
        <v>20</v>
      </c>
      <c r="C184" s="64" t="s">
        <v>20</v>
      </c>
      <c r="D184" s="65" t="s">
        <v>20</v>
      </c>
      <c r="E184" s="11" t="s">
        <v>20</v>
      </c>
      <c r="F184" s="11" t="s">
        <v>20</v>
      </c>
      <c r="G184" s="11" t="s">
        <v>20</v>
      </c>
      <c r="H184" s="66" t="s">
        <v>20</v>
      </c>
      <c r="I184" s="65" t="s">
        <v>20</v>
      </c>
      <c r="J184" s="11" t="s">
        <v>20</v>
      </c>
      <c r="K184" s="11" t="s">
        <v>20</v>
      </c>
      <c r="L184" s="11" t="s">
        <v>20</v>
      </c>
      <c r="M184" s="66" t="s">
        <v>20</v>
      </c>
      <c r="N184" s="65" t="s">
        <v>20</v>
      </c>
      <c r="O184" s="11" t="s">
        <v>20</v>
      </c>
      <c r="P184" s="11" t="s">
        <v>20</v>
      </c>
      <c r="Q184" s="11" t="s">
        <v>20</v>
      </c>
      <c r="R184" s="67" t="s">
        <v>20</v>
      </c>
      <c r="S184" s="65" t="s">
        <v>20</v>
      </c>
      <c r="T184" s="11" t="s">
        <v>20</v>
      </c>
      <c r="U184" s="11" t="s">
        <v>20</v>
      </c>
      <c r="V184" s="11" t="s">
        <v>20</v>
      </c>
      <c r="W184" s="67" t="s">
        <v>20</v>
      </c>
      <c r="X184" s="68" t="s">
        <v>20</v>
      </c>
      <c r="Y184" s="11" t="s">
        <v>20</v>
      </c>
      <c r="Z184" s="11" t="s">
        <v>20</v>
      </c>
      <c r="AA184" s="11" t="s">
        <v>20</v>
      </c>
      <c r="AB184" s="67" t="s">
        <v>20</v>
      </c>
    </row>
    <row r="185" spans="1:28" x14ac:dyDescent="0.25">
      <c r="A185" s="20" t="s">
        <v>219</v>
      </c>
      <c r="B185" s="121">
        <v>210</v>
      </c>
      <c r="C185" s="121">
        <v>210</v>
      </c>
      <c r="D185" s="60">
        <v>132961381.38</v>
      </c>
      <c r="E185" s="7">
        <v>124012399.11</v>
      </c>
      <c r="F185" s="7">
        <v>0</v>
      </c>
      <c r="G185" s="7">
        <v>132528152.73</v>
      </c>
      <c r="H185" s="93">
        <v>130651869.40000001</v>
      </c>
      <c r="I185" s="60">
        <v>0</v>
      </c>
      <c r="J185" s="7">
        <v>0</v>
      </c>
      <c r="K185" s="7">
        <v>0</v>
      </c>
      <c r="L185" s="7">
        <v>0</v>
      </c>
      <c r="M185" s="93">
        <v>0</v>
      </c>
      <c r="N185" s="60">
        <v>3651500</v>
      </c>
      <c r="O185" s="7">
        <v>3381296.13</v>
      </c>
      <c r="P185" s="7">
        <v>0</v>
      </c>
      <c r="Q185" s="7">
        <v>3651500</v>
      </c>
      <c r="R185" s="94">
        <v>3651500</v>
      </c>
      <c r="S185" s="60">
        <v>3510254.28</v>
      </c>
      <c r="T185" s="7">
        <v>3258141.74</v>
      </c>
      <c r="U185" s="7">
        <v>0</v>
      </c>
      <c r="V185" s="7">
        <v>3418689.36</v>
      </c>
      <c r="W185" s="94">
        <v>3418689.36</v>
      </c>
      <c r="X185" s="63">
        <v>125799627.09999999</v>
      </c>
      <c r="Y185" s="7">
        <v>117372961.23999999</v>
      </c>
      <c r="Z185" s="7">
        <v>0</v>
      </c>
      <c r="AA185" s="7">
        <v>125457963.37</v>
      </c>
      <c r="AB185" s="94">
        <v>123581680.04000001</v>
      </c>
    </row>
    <row r="186" spans="1:28" x14ac:dyDescent="0.25">
      <c r="A186" s="21" t="s">
        <v>25</v>
      </c>
      <c r="B186" s="10" t="s">
        <v>20</v>
      </c>
      <c r="C186" s="64" t="s">
        <v>20</v>
      </c>
      <c r="D186" s="65" t="s">
        <v>20</v>
      </c>
      <c r="E186" s="11" t="s">
        <v>20</v>
      </c>
      <c r="F186" s="11" t="s">
        <v>20</v>
      </c>
      <c r="G186" s="11" t="s">
        <v>20</v>
      </c>
      <c r="H186" s="66" t="s">
        <v>20</v>
      </c>
      <c r="I186" s="65" t="s">
        <v>20</v>
      </c>
      <c r="J186" s="11" t="s">
        <v>20</v>
      </c>
      <c r="K186" s="11" t="s">
        <v>20</v>
      </c>
      <c r="L186" s="11" t="s">
        <v>20</v>
      </c>
      <c r="M186" s="66" t="s">
        <v>20</v>
      </c>
      <c r="N186" s="65" t="s">
        <v>20</v>
      </c>
      <c r="O186" s="11" t="s">
        <v>20</v>
      </c>
      <c r="P186" s="11" t="s">
        <v>20</v>
      </c>
      <c r="Q186" s="11" t="s">
        <v>20</v>
      </c>
      <c r="R186" s="67" t="s">
        <v>20</v>
      </c>
      <c r="S186" s="65" t="s">
        <v>20</v>
      </c>
      <c r="T186" s="11" t="s">
        <v>20</v>
      </c>
      <c r="U186" s="11" t="s">
        <v>20</v>
      </c>
      <c r="V186" s="11" t="s">
        <v>20</v>
      </c>
      <c r="W186" s="67" t="s">
        <v>20</v>
      </c>
      <c r="X186" s="68" t="s">
        <v>20</v>
      </c>
      <c r="Y186" s="11" t="s">
        <v>20</v>
      </c>
      <c r="Z186" s="11" t="s">
        <v>20</v>
      </c>
      <c r="AA186" s="11" t="s">
        <v>20</v>
      </c>
      <c r="AB186" s="67" t="s">
        <v>20</v>
      </c>
    </row>
    <row r="187" spans="1:28" x14ac:dyDescent="0.25">
      <c r="A187" s="23" t="s">
        <v>220</v>
      </c>
      <c r="B187" s="98">
        <v>211</v>
      </c>
      <c r="C187" s="53" t="s">
        <v>221</v>
      </c>
      <c r="D187" s="122">
        <v>100720005.55</v>
      </c>
      <c r="E187" s="123">
        <v>94695944.170000002</v>
      </c>
      <c r="F187" s="123">
        <v>0</v>
      </c>
      <c r="G187" s="123">
        <v>100720005.55</v>
      </c>
      <c r="H187" s="124">
        <v>98843722.219999999</v>
      </c>
      <c r="I187" s="122">
        <v>0</v>
      </c>
      <c r="J187" s="123">
        <v>0</v>
      </c>
      <c r="K187" s="123">
        <v>0</v>
      </c>
      <c r="L187" s="123">
        <v>0</v>
      </c>
      <c r="M187" s="124">
        <v>0</v>
      </c>
      <c r="N187" s="122">
        <v>2802809.33</v>
      </c>
      <c r="O187" s="123">
        <v>2797034.08</v>
      </c>
      <c r="P187" s="123">
        <v>0</v>
      </c>
      <c r="Q187" s="123">
        <v>2802809.33</v>
      </c>
      <c r="R187" s="125">
        <v>2802809.33</v>
      </c>
      <c r="S187" s="122">
        <v>2588959.7000000002</v>
      </c>
      <c r="T187" s="123">
        <v>2474539.5699999998</v>
      </c>
      <c r="U187" s="123">
        <v>0</v>
      </c>
      <c r="V187" s="123">
        <v>2588959.7000000002</v>
      </c>
      <c r="W187" s="125">
        <v>2588959.7000000002</v>
      </c>
      <c r="X187" s="126">
        <v>95328236.519999996</v>
      </c>
      <c r="Y187" s="123">
        <v>89424370.519999996</v>
      </c>
      <c r="Z187" s="123">
        <v>0</v>
      </c>
      <c r="AA187" s="123">
        <v>95328236.519999996</v>
      </c>
      <c r="AB187" s="125">
        <v>93451953.189999998</v>
      </c>
    </row>
    <row r="188" spans="1:28" x14ac:dyDescent="0.25">
      <c r="A188" s="23" t="s">
        <v>222</v>
      </c>
      <c r="B188" s="98">
        <v>212</v>
      </c>
      <c r="C188" s="53" t="s">
        <v>223</v>
      </c>
      <c r="D188" s="122">
        <v>84400</v>
      </c>
      <c r="E188" s="123">
        <v>2100</v>
      </c>
      <c r="F188" s="123">
        <v>0</v>
      </c>
      <c r="G188" s="123">
        <v>2100</v>
      </c>
      <c r="H188" s="124">
        <v>2100</v>
      </c>
      <c r="I188" s="122">
        <v>0</v>
      </c>
      <c r="J188" s="123">
        <v>0</v>
      </c>
      <c r="K188" s="123">
        <v>0</v>
      </c>
      <c r="L188" s="123">
        <v>0</v>
      </c>
      <c r="M188" s="124">
        <v>0</v>
      </c>
      <c r="N188" s="122">
        <v>0</v>
      </c>
      <c r="O188" s="123">
        <v>0</v>
      </c>
      <c r="P188" s="123">
        <v>0</v>
      </c>
      <c r="Q188" s="123">
        <v>0</v>
      </c>
      <c r="R188" s="125">
        <v>0</v>
      </c>
      <c r="S188" s="122">
        <v>84400</v>
      </c>
      <c r="T188" s="123">
        <v>2100</v>
      </c>
      <c r="U188" s="123">
        <v>0</v>
      </c>
      <c r="V188" s="123">
        <v>2100</v>
      </c>
      <c r="W188" s="125">
        <v>2100</v>
      </c>
      <c r="X188" s="126">
        <v>0</v>
      </c>
      <c r="Y188" s="123">
        <v>0</v>
      </c>
      <c r="Z188" s="123">
        <v>0</v>
      </c>
      <c r="AA188" s="123">
        <v>0</v>
      </c>
      <c r="AB188" s="125">
        <v>0</v>
      </c>
    </row>
    <row r="189" spans="1:28" x14ac:dyDescent="0.25">
      <c r="A189" s="23" t="s">
        <v>97</v>
      </c>
      <c r="B189" s="98">
        <v>213</v>
      </c>
      <c r="C189" s="53" t="s">
        <v>224</v>
      </c>
      <c r="D189" s="122">
        <v>31903075.210000001</v>
      </c>
      <c r="E189" s="123">
        <v>29079091.120000001</v>
      </c>
      <c r="F189" s="123">
        <v>0</v>
      </c>
      <c r="G189" s="123">
        <v>31552146.559999999</v>
      </c>
      <c r="H189" s="124">
        <v>31552146.559999999</v>
      </c>
      <c r="I189" s="122">
        <v>0</v>
      </c>
      <c r="J189" s="123">
        <v>0</v>
      </c>
      <c r="K189" s="123">
        <v>0</v>
      </c>
      <c r="L189" s="123">
        <v>0</v>
      </c>
      <c r="M189" s="124">
        <v>0</v>
      </c>
      <c r="N189" s="122">
        <v>848690.67</v>
      </c>
      <c r="O189" s="123">
        <v>584262.05000000005</v>
      </c>
      <c r="P189" s="123">
        <v>0</v>
      </c>
      <c r="Q189" s="123">
        <v>848690.67</v>
      </c>
      <c r="R189" s="125">
        <v>848690.67</v>
      </c>
      <c r="S189" s="122">
        <v>836894.58</v>
      </c>
      <c r="T189" s="123">
        <v>781502.17</v>
      </c>
      <c r="U189" s="123">
        <v>0</v>
      </c>
      <c r="V189" s="123">
        <v>827629.66</v>
      </c>
      <c r="W189" s="125">
        <v>827629.66</v>
      </c>
      <c r="X189" s="126">
        <v>30217489.960000001</v>
      </c>
      <c r="Y189" s="123">
        <v>27713326.899999999</v>
      </c>
      <c r="Z189" s="123">
        <v>0</v>
      </c>
      <c r="AA189" s="123">
        <v>29875826.23</v>
      </c>
      <c r="AB189" s="125">
        <v>29875826.23</v>
      </c>
    </row>
    <row r="190" spans="1:28" x14ac:dyDescent="0.25">
      <c r="A190" s="23" t="s">
        <v>225</v>
      </c>
      <c r="B190" s="2">
        <v>214</v>
      </c>
      <c r="C190" s="53" t="s">
        <v>118</v>
      </c>
      <c r="D190" s="122">
        <v>253900.62</v>
      </c>
      <c r="E190" s="123">
        <v>235263.82</v>
      </c>
      <c r="F190" s="123">
        <v>0</v>
      </c>
      <c r="G190" s="123">
        <v>253900.62</v>
      </c>
      <c r="H190" s="124">
        <v>253900.62</v>
      </c>
      <c r="I190" s="122">
        <v>0</v>
      </c>
      <c r="J190" s="123">
        <v>0</v>
      </c>
      <c r="K190" s="123">
        <v>0</v>
      </c>
      <c r="L190" s="123">
        <v>0</v>
      </c>
      <c r="M190" s="124">
        <v>0</v>
      </c>
      <c r="N190" s="122">
        <v>0</v>
      </c>
      <c r="O190" s="123">
        <v>0</v>
      </c>
      <c r="P190" s="123">
        <v>0</v>
      </c>
      <c r="Q190" s="123">
        <v>0</v>
      </c>
      <c r="R190" s="125">
        <v>0</v>
      </c>
      <c r="S190" s="122">
        <v>0</v>
      </c>
      <c r="T190" s="123">
        <v>0</v>
      </c>
      <c r="U190" s="123">
        <v>0</v>
      </c>
      <c r="V190" s="123">
        <v>0</v>
      </c>
      <c r="W190" s="125">
        <v>0</v>
      </c>
      <c r="X190" s="126">
        <v>253900.62</v>
      </c>
      <c r="Y190" s="123">
        <v>235263.82</v>
      </c>
      <c r="Z190" s="123">
        <v>0</v>
      </c>
      <c r="AA190" s="123">
        <v>253900.62</v>
      </c>
      <c r="AB190" s="125">
        <v>253900.62</v>
      </c>
    </row>
    <row r="191" spans="1:28" ht="9" customHeight="1" x14ac:dyDescent="0.25">
      <c r="A191" s="20" t="s">
        <v>226</v>
      </c>
      <c r="B191" s="121">
        <v>220</v>
      </c>
      <c r="C191" s="121">
        <v>220</v>
      </c>
      <c r="D191" s="60">
        <v>13355991.369999999</v>
      </c>
      <c r="E191" s="7">
        <v>10298278.09</v>
      </c>
      <c r="F191" s="7">
        <v>0</v>
      </c>
      <c r="G191" s="7">
        <v>13116103.1</v>
      </c>
      <c r="H191" s="93">
        <v>11063937.210000001</v>
      </c>
      <c r="I191" s="60">
        <v>0</v>
      </c>
      <c r="J191" s="7">
        <v>0</v>
      </c>
      <c r="K191" s="7">
        <v>0</v>
      </c>
      <c r="L191" s="7">
        <v>0</v>
      </c>
      <c r="M191" s="93">
        <v>0</v>
      </c>
      <c r="N191" s="60">
        <v>62805.599999999999</v>
      </c>
      <c r="O191" s="7">
        <v>52861.38</v>
      </c>
      <c r="P191" s="7">
        <v>0</v>
      </c>
      <c r="Q191" s="7">
        <v>58269.64</v>
      </c>
      <c r="R191" s="94">
        <v>52861.38</v>
      </c>
      <c r="S191" s="60">
        <v>1253392.75</v>
      </c>
      <c r="T191" s="7">
        <v>1038266.46</v>
      </c>
      <c r="U191" s="7">
        <v>0</v>
      </c>
      <c r="V191" s="7">
        <v>1105333.8</v>
      </c>
      <c r="W191" s="94">
        <v>1045546.46</v>
      </c>
      <c r="X191" s="63">
        <v>12039793.02</v>
      </c>
      <c r="Y191" s="7">
        <v>9207150.25</v>
      </c>
      <c r="Z191" s="7">
        <v>0</v>
      </c>
      <c r="AA191" s="7">
        <v>11952499.66</v>
      </c>
      <c r="AB191" s="94">
        <v>9965529.3699999992</v>
      </c>
    </row>
    <row r="192" spans="1:28" ht="12" customHeight="1" x14ac:dyDescent="0.25">
      <c r="A192" s="21" t="s">
        <v>25</v>
      </c>
      <c r="B192" s="10" t="s">
        <v>20</v>
      </c>
      <c r="C192" s="64" t="s">
        <v>20</v>
      </c>
      <c r="D192" s="65" t="s">
        <v>20</v>
      </c>
      <c r="E192" s="11" t="s">
        <v>20</v>
      </c>
      <c r="F192" s="11" t="s">
        <v>20</v>
      </c>
      <c r="G192" s="11" t="s">
        <v>20</v>
      </c>
      <c r="H192" s="66" t="s">
        <v>20</v>
      </c>
      <c r="I192" s="65" t="s">
        <v>20</v>
      </c>
      <c r="J192" s="11" t="s">
        <v>20</v>
      </c>
      <c r="K192" s="11" t="s">
        <v>20</v>
      </c>
      <c r="L192" s="11" t="s">
        <v>20</v>
      </c>
      <c r="M192" s="66" t="s">
        <v>20</v>
      </c>
      <c r="N192" s="65" t="s">
        <v>20</v>
      </c>
      <c r="O192" s="11" t="s">
        <v>20</v>
      </c>
      <c r="P192" s="11" t="s">
        <v>20</v>
      </c>
      <c r="Q192" s="11" t="s">
        <v>20</v>
      </c>
      <c r="R192" s="67" t="s">
        <v>20</v>
      </c>
      <c r="S192" s="65" t="s">
        <v>20</v>
      </c>
      <c r="T192" s="11" t="s">
        <v>20</v>
      </c>
      <c r="U192" s="11" t="s">
        <v>20</v>
      </c>
      <c r="V192" s="11" t="s">
        <v>20</v>
      </c>
      <c r="W192" s="67" t="s">
        <v>20</v>
      </c>
      <c r="X192" s="68" t="s">
        <v>20</v>
      </c>
      <c r="Y192" s="11" t="s">
        <v>20</v>
      </c>
      <c r="Z192" s="11" t="s">
        <v>20</v>
      </c>
      <c r="AA192" s="11" t="s">
        <v>20</v>
      </c>
      <c r="AB192" s="67" t="s">
        <v>20</v>
      </c>
    </row>
    <row r="193" spans="1:28" ht="9" customHeight="1" x14ac:dyDescent="0.25">
      <c r="A193" s="23" t="s">
        <v>227</v>
      </c>
      <c r="B193" s="98">
        <v>221</v>
      </c>
      <c r="C193" s="53" t="s">
        <v>228</v>
      </c>
      <c r="D193" s="122">
        <v>426373.31</v>
      </c>
      <c r="E193" s="123">
        <v>382206.44</v>
      </c>
      <c r="F193" s="123">
        <v>0</v>
      </c>
      <c r="G193" s="123">
        <v>426373.31</v>
      </c>
      <c r="H193" s="124">
        <v>382206.44</v>
      </c>
      <c r="I193" s="122">
        <v>0</v>
      </c>
      <c r="J193" s="123">
        <v>0</v>
      </c>
      <c r="K193" s="123">
        <v>0</v>
      </c>
      <c r="L193" s="123">
        <v>0</v>
      </c>
      <c r="M193" s="124">
        <v>0</v>
      </c>
      <c r="N193" s="122">
        <v>0</v>
      </c>
      <c r="O193" s="123">
        <v>0</v>
      </c>
      <c r="P193" s="123">
        <v>0</v>
      </c>
      <c r="Q193" s="123">
        <v>0</v>
      </c>
      <c r="R193" s="125">
        <v>0</v>
      </c>
      <c r="S193" s="122">
        <v>16618.02</v>
      </c>
      <c r="T193" s="123">
        <v>4118.0200000000004</v>
      </c>
      <c r="U193" s="123">
        <v>0</v>
      </c>
      <c r="V193" s="123">
        <v>16618.02</v>
      </c>
      <c r="W193" s="125">
        <v>4118.0200000000004</v>
      </c>
      <c r="X193" s="126">
        <v>409755.29</v>
      </c>
      <c r="Y193" s="123">
        <v>378088.42</v>
      </c>
      <c r="Z193" s="123">
        <v>0</v>
      </c>
      <c r="AA193" s="123">
        <v>409755.29</v>
      </c>
      <c r="AB193" s="125">
        <v>378088.42</v>
      </c>
    </row>
    <row r="194" spans="1:28" ht="12.75" customHeight="1" x14ac:dyDescent="0.25">
      <c r="A194" s="23" t="s">
        <v>229</v>
      </c>
      <c r="B194" s="2">
        <v>222</v>
      </c>
      <c r="C194" s="53">
        <v>222</v>
      </c>
      <c r="D194" s="76">
        <v>90531.32</v>
      </c>
      <c r="E194" s="14">
        <v>55518.54</v>
      </c>
      <c r="F194" s="14">
        <v>0</v>
      </c>
      <c r="G194" s="14">
        <v>60926.8</v>
      </c>
      <c r="H194" s="95">
        <v>55518.54</v>
      </c>
      <c r="I194" s="76">
        <v>0</v>
      </c>
      <c r="J194" s="14">
        <v>0</v>
      </c>
      <c r="K194" s="14">
        <v>0</v>
      </c>
      <c r="L194" s="14">
        <v>0</v>
      </c>
      <c r="M194" s="95">
        <v>0</v>
      </c>
      <c r="N194" s="76">
        <v>62805.599999999999</v>
      </c>
      <c r="O194" s="14">
        <v>52861.38</v>
      </c>
      <c r="P194" s="14">
        <v>0</v>
      </c>
      <c r="Q194" s="14">
        <v>58269.64</v>
      </c>
      <c r="R194" s="96">
        <v>52861.38</v>
      </c>
      <c r="S194" s="76">
        <v>27725.72</v>
      </c>
      <c r="T194" s="14">
        <v>2657.16</v>
      </c>
      <c r="U194" s="14">
        <v>0</v>
      </c>
      <c r="V194" s="14">
        <v>2657.16</v>
      </c>
      <c r="W194" s="96">
        <v>2657.16</v>
      </c>
      <c r="X194" s="97">
        <v>0</v>
      </c>
      <c r="Y194" s="14">
        <v>0</v>
      </c>
      <c r="Z194" s="14">
        <v>0</v>
      </c>
      <c r="AA194" s="14">
        <v>0</v>
      </c>
      <c r="AB194" s="96">
        <v>0</v>
      </c>
    </row>
    <row r="195" spans="1:28" ht="9" customHeight="1" x14ac:dyDescent="0.25">
      <c r="A195" s="23" t="s">
        <v>230</v>
      </c>
      <c r="B195" s="98">
        <v>223</v>
      </c>
      <c r="C195" s="53" t="s">
        <v>231</v>
      </c>
      <c r="D195" s="122">
        <v>7401261.9000000004</v>
      </c>
      <c r="E195" s="123">
        <v>5031586.83</v>
      </c>
      <c r="F195" s="123">
        <v>0</v>
      </c>
      <c r="G195" s="123">
        <v>7392237.2400000002</v>
      </c>
      <c r="H195" s="124">
        <v>5551205.9199999999</v>
      </c>
      <c r="I195" s="122">
        <v>0</v>
      </c>
      <c r="J195" s="123">
        <v>0</v>
      </c>
      <c r="K195" s="123">
        <v>0</v>
      </c>
      <c r="L195" s="123">
        <v>0</v>
      </c>
      <c r="M195" s="124">
        <v>0</v>
      </c>
      <c r="N195" s="122">
        <v>0</v>
      </c>
      <c r="O195" s="123">
        <v>0</v>
      </c>
      <c r="P195" s="123">
        <v>0</v>
      </c>
      <c r="Q195" s="123">
        <v>0</v>
      </c>
      <c r="R195" s="125">
        <v>0</v>
      </c>
      <c r="S195" s="122">
        <v>10000</v>
      </c>
      <c r="T195" s="123">
        <v>6502.56</v>
      </c>
      <c r="U195" s="123">
        <v>0</v>
      </c>
      <c r="V195" s="123">
        <v>6502.56</v>
      </c>
      <c r="W195" s="125">
        <v>6502.56</v>
      </c>
      <c r="X195" s="126">
        <v>7391261.9000000004</v>
      </c>
      <c r="Y195" s="123">
        <v>5025084.2699999996</v>
      </c>
      <c r="Z195" s="123">
        <v>0</v>
      </c>
      <c r="AA195" s="123">
        <v>7385734.6799999997</v>
      </c>
      <c r="AB195" s="125">
        <v>5544703.3600000003</v>
      </c>
    </row>
    <row r="196" spans="1:28" ht="12" customHeight="1" x14ac:dyDescent="0.25">
      <c r="A196" s="23" t="s">
        <v>232</v>
      </c>
      <c r="B196" s="98">
        <v>224</v>
      </c>
      <c r="C196" s="53" t="s">
        <v>233</v>
      </c>
      <c r="D196" s="122">
        <v>0</v>
      </c>
      <c r="E196" s="123">
        <v>0</v>
      </c>
      <c r="F196" s="123">
        <v>0</v>
      </c>
      <c r="G196" s="123">
        <v>0</v>
      </c>
      <c r="H196" s="124">
        <v>0</v>
      </c>
      <c r="I196" s="122">
        <v>0</v>
      </c>
      <c r="J196" s="123">
        <v>0</v>
      </c>
      <c r="K196" s="123">
        <v>0</v>
      </c>
      <c r="L196" s="123">
        <v>0</v>
      </c>
      <c r="M196" s="124">
        <v>0</v>
      </c>
      <c r="N196" s="122">
        <v>0</v>
      </c>
      <c r="O196" s="123">
        <v>0</v>
      </c>
      <c r="P196" s="123">
        <v>0</v>
      </c>
      <c r="Q196" s="123">
        <v>0</v>
      </c>
      <c r="R196" s="125">
        <v>0</v>
      </c>
      <c r="S196" s="122">
        <v>0</v>
      </c>
      <c r="T196" s="123">
        <v>0</v>
      </c>
      <c r="U196" s="123">
        <v>0</v>
      </c>
      <c r="V196" s="123">
        <v>0</v>
      </c>
      <c r="W196" s="125">
        <v>0</v>
      </c>
      <c r="X196" s="126">
        <v>0</v>
      </c>
      <c r="Y196" s="123">
        <v>0</v>
      </c>
      <c r="Z196" s="123">
        <v>0</v>
      </c>
      <c r="AA196" s="123">
        <v>0</v>
      </c>
      <c r="AB196" s="125">
        <v>0</v>
      </c>
    </row>
    <row r="197" spans="1:28" ht="10.5" customHeight="1" x14ac:dyDescent="0.25">
      <c r="A197" s="23" t="s">
        <v>234</v>
      </c>
      <c r="B197" s="2">
        <v>225</v>
      </c>
      <c r="C197" s="53">
        <v>225</v>
      </c>
      <c r="D197" s="76">
        <v>2100208.67</v>
      </c>
      <c r="E197" s="14">
        <v>1823944.23</v>
      </c>
      <c r="F197" s="14">
        <v>0</v>
      </c>
      <c r="G197" s="14">
        <v>2042263.04</v>
      </c>
      <c r="H197" s="95">
        <v>2011114.23</v>
      </c>
      <c r="I197" s="76">
        <v>0</v>
      </c>
      <c r="J197" s="14">
        <v>0</v>
      </c>
      <c r="K197" s="14">
        <v>0</v>
      </c>
      <c r="L197" s="14">
        <v>0</v>
      </c>
      <c r="M197" s="95">
        <v>0</v>
      </c>
      <c r="N197" s="76">
        <v>0</v>
      </c>
      <c r="O197" s="14">
        <v>0</v>
      </c>
      <c r="P197" s="14">
        <v>0</v>
      </c>
      <c r="Q197" s="14">
        <v>0</v>
      </c>
      <c r="R197" s="96">
        <v>0</v>
      </c>
      <c r="S197" s="76">
        <v>769062.29</v>
      </c>
      <c r="T197" s="14">
        <v>735463.51</v>
      </c>
      <c r="U197" s="14">
        <v>0</v>
      </c>
      <c r="V197" s="14">
        <v>752633.51</v>
      </c>
      <c r="W197" s="96">
        <v>742743.51</v>
      </c>
      <c r="X197" s="97">
        <v>1331146.3799999999</v>
      </c>
      <c r="Y197" s="14">
        <v>1088480.72</v>
      </c>
      <c r="Z197" s="14">
        <v>0</v>
      </c>
      <c r="AA197" s="14">
        <v>1289629.53</v>
      </c>
      <c r="AB197" s="96">
        <v>1268370.72</v>
      </c>
    </row>
    <row r="198" spans="1:28" ht="12" customHeight="1" x14ac:dyDescent="0.25">
      <c r="A198" s="23" t="s">
        <v>235</v>
      </c>
      <c r="B198" s="2">
        <v>226</v>
      </c>
      <c r="C198" s="53">
        <v>226</v>
      </c>
      <c r="D198" s="76">
        <v>3275070.68</v>
      </c>
      <c r="E198" s="14">
        <v>2942476.56</v>
      </c>
      <c r="F198" s="14">
        <v>0</v>
      </c>
      <c r="G198" s="14">
        <v>3131757.22</v>
      </c>
      <c r="H198" s="95">
        <v>3001346.59</v>
      </c>
      <c r="I198" s="76">
        <v>0</v>
      </c>
      <c r="J198" s="14">
        <v>0</v>
      </c>
      <c r="K198" s="14">
        <v>0</v>
      </c>
      <c r="L198" s="14">
        <v>0</v>
      </c>
      <c r="M198" s="95">
        <v>0</v>
      </c>
      <c r="N198" s="76">
        <v>0</v>
      </c>
      <c r="O198" s="14">
        <v>0</v>
      </c>
      <c r="P198" s="14">
        <v>0</v>
      </c>
      <c r="Q198" s="14">
        <v>0</v>
      </c>
      <c r="R198" s="96">
        <v>0</v>
      </c>
      <c r="S198" s="76">
        <v>367441.23</v>
      </c>
      <c r="T198" s="14">
        <v>226979.72</v>
      </c>
      <c r="U198" s="14">
        <v>0</v>
      </c>
      <c r="V198" s="14">
        <v>264377.06</v>
      </c>
      <c r="W198" s="96">
        <v>226979.72</v>
      </c>
      <c r="X198" s="97">
        <v>2907629.45</v>
      </c>
      <c r="Y198" s="14">
        <v>2715496.84</v>
      </c>
      <c r="Z198" s="14">
        <v>0</v>
      </c>
      <c r="AA198" s="14">
        <v>2867380.16</v>
      </c>
      <c r="AB198" s="96">
        <v>2774366.87</v>
      </c>
    </row>
    <row r="199" spans="1:28" x14ac:dyDescent="0.25">
      <c r="A199" s="23" t="s">
        <v>145</v>
      </c>
      <c r="B199" s="98">
        <v>227</v>
      </c>
      <c r="C199" s="53" t="s">
        <v>146</v>
      </c>
      <c r="D199" s="122">
        <v>34525.69</v>
      </c>
      <c r="E199" s="123">
        <v>34525.69</v>
      </c>
      <c r="F199" s="123">
        <v>0</v>
      </c>
      <c r="G199" s="123">
        <v>34525.69</v>
      </c>
      <c r="H199" s="124">
        <v>34525.69</v>
      </c>
      <c r="I199" s="122">
        <v>0</v>
      </c>
      <c r="J199" s="123">
        <v>0</v>
      </c>
      <c r="K199" s="123">
        <v>0</v>
      </c>
      <c r="L199" s="123">
        <v>0</v>
      </c>
      <c r="M199" s="124">
        <v>0</v>
      </c>
      <c r="N199" s="122">
        <v>0</v>
      </c>
      <c r="O199" s="123">
        <v>0</v>
      </c>
      <c r="P199" s="123">
        <v>0</v>
      </c>
      <c r="Q199" s="123">
        <v>0</v>
      </c>
      <c r="R199" s="125">
        <v>0</v>
      </c>
      <c r="S199" s="122">
        <v>34525.69</v>
      </c>
      <c r="T199" s="123">
        <v>34525.69</v>
      </c>
      <c r="U199" s="123">
        <v>0</v>
      </c>
      <c r="V199" s="123">
        <v>34525.69</v>
      </c>
      <c r="W199" s="125">
        <v>34525.69</v>
      </c>
      <c r="X199" s="126">
        <v>0</v>
      </c>
      <c r="Y199" s="123">
        <v>0</v>
      </c>
      <c r="Z199" s="123">
        <v>0</v>
      </c>
      <c r="AA199" s="123">
        <v>0</v>
      </c>
      <c r="AB199" s="125">
        <v>0</v>
      </c>
    </row>
    <row r="200" spans="1:28" x14ac:dyDescent="0.25">
      <c r="A200" s="23" t="s">
        <v>147</v>
      </c>
      <c r="B200" s="2">
        <v>228</v>
      </c>
      <c r="C200" s="53" t="s">
        <v>108</v>
      </c>
      <c r="D200" s="76">
        <v>28019.8</v>
      </c>
      <c r="E200" s="14">
        <v>28019.8</v>
      </c>
      <c r="F200" s="14">
        <v>0</v>
      </c>
      <c r="G200" s="14">
        <v>28019.8</v>
      </c>
      <c r="H200" s="95">
        <v>28019.8</v>
      </c>
      <c r="I200" s="76">
        <v>0</v>
      </c>
      <c r="J200" s="14">
        <v>0</v>
      </c>
      <c r="K200" s="14">
        <v>0</v>
      </c>
      <c r="L200" s="14">
        <v>0</v>
      </c>
      <c r="M200" s="95">
        <v>0</v>
      </c>
      <c r="N200" s="76">
        <v>0</v>
      </c>
      <c r="O200" s="14">
        <v>0</v>
      </c>
      <c r="P200" s="14">
        <v>0</v>
      </c>
      <c r="Q200" s="14">
        <v>0</v>
      </c>
      <c r="R200" s="96">
        <v>0</v>
      </c>
      <c r="S200" s="76">
        <v>28019.8</v>
      </c>
      <c r="T200" s="14">
        <v>28019.8</v>
      </c>
      <c r="U200" s="14">
        <v>0</v>
      </c>
      <c r="V200" s="14">
        <v>28019.8</v>
      </c>
      <c r="W200" s="96">
        <v>28019.8</v>
      </c>
      <c r="X200" s="97">
        <v>0</v>
      </c>
      <c r="Y200" s="14">
        <v>0</v>
      </c>
      <c r="Z200" s="14">
        <v>0</v>
      </c>
      <c r="AA200" s="14">
        <v>0</v>
      </c>
      <c r="AB200" s="96">
        <v>0</v>
      </c>
    </row>
    <row r="201" spans="1:28" ht="9" customHeight="1" x14ac:dyDescent="0.25">
      <c r="A201" s="23" t="s">
        <v>236</v>
      </c>
      <c r="B201" s="98">
        <v>229</v>
      </c>
      <c r="C201" s="53" t="s">
        <v>149</v>
      </c>
      <c r="D201" s="122">
        <v>0</v>
      </c>
      <c r="E201" s="123">
        <v>0</v>
      </c>
      <c r="F201" s="123">
        <v>0</v>
      </c>
      <c r="G201" s="123">
        <v>0</v>
      </c>
      <c r="H201" s="124">
        <v>0</v>
      </c>
      <c r="I201" s="122">
        <v>0</v>
      </c>
      <c r="J201" s="123">
        <v>0</v>
      </c>
      <c r="K201" s="123">
        <v>0</v>
      </c>
      <c r="L201" s="123">
        <v>0</v>
      </c>
      <c r="M201" s="124">
        <v>0</v>
      </c>
      <c r="N201" s="122">
        <v>0</v>
      </c>
      <c r="O201" s="123">
        <v>0</v>
      </c>
      <c r="P201" s="123">
        <v>0</v>
      </c>
      <c r="Q201" s="123">
        <v>0</v>
      </c>
      <c r="R201" s="125">
        <v>0</v>
      </c>
      <c r="S201" s="122">
        <v>0</v>
      </c>
      <c r="T201" s="123">
        <v>0</v>
      </c>
      <c r="U201" s="123">
        <v>0</v>
      </c>
      <c r="V201" s="123">
        <v>0</v>
      </c>
      <c r="W201" s="125">
        <v>0</v>
      </c>
      <c r="X201" s="126">
        <v>0</v>
      </c>
      <c r="Y201" s="123">
        <v>0</v>
      </c>
      <c r="Z201" s="123">
        <v>0</v>
      </c>
      <c r="AA201" s="123">
        <v>0</v>
      </c>
      <c r="AB201" s="125">
        <v>0</v>
      </c>
    </row>
    <row r="202" spans="1:28" x14ac:dyDescent="0.25">
      <c r="A202" s="20" t="s">
        <v>237</v>
      </c>
      <c r="B202" s="9">
        <v>260</v>
      </c>
      <c r="C202" s="59" t="s">
        <v>238</v>
      </c>
      <c r="D202" s="60">
        <v>274350</v>
      </c>
      <c r="E202" s="7">
        <v>203609.47</v>
      </c>
      <c r="F202" s="7">
        <v>0</v>
      </c>
      <c r="G202" s="7">
        <v>270852.59999999998</v>
      </c>
      <c r="H202" s="93">
        <v>203893.34</v>
      </c>
      <c r="I202" s="60">
        <v>0</v>
      </c>
      <c r="J202" s="7">
        <v>0</v>
      </c>
      <c r="K202" s="7">
        <v>0</v>
      </c>
      <c r="L202" s="7">
        <v>0</v>
      </c>
      <c r="M202" s="93">
        <v>0</v>
      </c>
      <c r="N202" s="60">
        <v>0</v>
      </c>
      <c r="O202" s="7">
        <v>0</v>
      </c>
      <c r="P202" s="7">
        <v>0</v>
      </c>
      <c r="Q202" s="7">
        <v>0</v>
      </c>
      <c r="R202" s="94">
        <v>0</v>
      </c>
      <c r="S202" s="60">
        <v>22300</v>
      </c>
      <c r="T202" s="7">
        <v>14503.57</v>
      </c>
      <c r="U202" s="7">
        <v>0</v>
      </c>
      <c r="V202" s="7">
        <v>18802.599999999999</v>
      </c>
      <c r="W202" s="94">
        <v>14787.44</v>
      </c>
      <c r="X202" s="63">
        <v>252050</v>
      </c>
      <c r="Y202" s="7">
        <v>189105.9</v>
      </c>
      <c r="Z202" s="7">
        <v>0</v>
      </c>
      <c r="AA202" s="7">
        <v>252050</v>
      </c>
      <c r="AB202" s="94">
        <v>189105.9</v>
      </c>
    </row>
    <row r="203" spans="1:28" x14ac:dyDescent="0.25">
      <c r="A203" s="21" t="s">
        <v>25</v>
      </c>
      <c r="B203" s="10" t="s">
        <v>20</v>
      </c>
      <c r="C203" s="64" t="s">
        <v>20</v>
      </c>
      <c r="D203" s="65" t="s">
        <v>20</v>
      </c>
      <c r="E203" s="11" t="s">
        <v>20</v>
      </c>
      <c r="F203" s="11" t="s">
        <v>20</v>
      </c>
      <c r="G203" s="11" t="s">
        <v>20</v>
      </c>
      <c r="H203" s="66" t="s">
        <v>20</v>
      </c>
      <c r="I203" s="65" t="s">
        <v>20</v>
      </c>
      <c r="J203" s="11" t="s">
        <v>20</v>
      </c>
      <c r="K203" s="11" t="s">
        <v>20</v>
      </c>
      <c r="L203" s="11" t="s">
        <v>20</v>
      </c>
      <c r="M203" s="66" t="s">
        <v>20</v>
      </c>
      <c r="N203" s="65" t="s">
        <v>20</v>
      </c>
      <c r="O203" s="11" t="s">
        <v>20</v>
      </c>
      <c r="P203" s="11" t="s">
        <v>20</v>
      </c>
      <c r="Q203" s="11" t="s">
        <v>20</v>
      </c>
      <c r="R203" s="67" t="s">
        <v>20</v>
      </c>
      <c r="S203" s="65" t="s">
        <v>20</v>
      </c>
      <c r="T203" s="11" t="s">
        <v>20</v>
      </c>
      <c r="U203" s="11" t="s">
        <v>20</v>
      </c>
      <c r="V203" s="11" t="s">
        <v>20</v>
      </c>
      <c r="W203" s="67" t="s">
        <v>20</v>
      </c>
      <c r="X203" s="68" t="s">
        <v>20</v>
      </c>
      <c r="Y203" s="11" t="s">
        <v>20</v>
      </c>
      <c r="Z203" s="11" t="s">
        <v>20</v>
      </c>
      <c r="AA203" s="11" t="s">
        <v>20</v>
      </c>
      <c r="AB203" s="67" t="s">
        <v>20</v>
      </c>
    </row>
    <row r="204" spans="1:28" x14ac:dyDescent="0.25">
      <c r="A204" s="23" t="s">
        <v>239</v>
      </c>
      <c r="B204" s="2">
        <v>261</v>
      </c>
      <c r="C204" s="53" t="s">
        <v>240</v>
      </c>
      <c r="D204" s="76">
        <v>0</v>
      </c>
      <c r="E204" s="14">
        <v>0</v>
      </c>
      <c r="F204" s="14">
        <v>0</v>
      </c>
      <c r="G204" s="14">
        <v>0</v>
      </c>
      <c r="H204" s="95">
        <v>0</v>
      </c>
      <c r="I204" s="76">
        <v>0</v>
      </c>
      <c r="J204" s="14">
        <v>0</v>
      </c>
      <c r="K204" s="14">
        <v>0</v>
      </c>
      <c r="L204" s="14">
        <v>0</v>
      </c>
      <c r="M204" s="95">
        <v>0</v>
      </c>
      <c r="N204" s="76">
        <v>0</v>
      </c>
      <c r="O204" s="14">
        <v>0</v>
      </c>
      <c r="P204" s="14">
        <v>0</v>
      </c>
      <c r="Q204" s="14">
        <v>0</v>
      </c>
      <c r="R204" s="96">
        <v>0</v>
      </c>
      <c r="S204" s="76">
        <v>0</v>
      </c>
      <c r="T204" s="14">
        <v>0</v>
      </c>
      <c r="U204" s="14">
        <v>0</v>
      </c>
      <c r="V204" s="14">
        <v>0</v>
      </c>
      <c r="W204" s="96">
        <v>0</v>
      </c>
      <c r="X204" s="97">
        <v>0</v>
      </c>
      <c r="Y204" s="14">
        <v>0</v>
      </c>
      <c r="Z204" s="14">
        <v>0</v>
      </c>
      <c r="AA204" s="14">
        <v>0</v>
      </c>
      <c r="AB204" s="96">
        <v>0</v>
      </c>
    </row>
    <row r="205" spans="1:28" x14ac:dyDescent="0.25">
      <c r="A205" s="23" t="s">
        <v>241</v>
      </c>
      <c r="B205" s="2">
        <v>262</v>
      </c>
      <c r="C205" s="53">
        <v>262</v>
      </c>
      <c r="D205" s="76">
        <v>11500</v>
      </c>
      <c r="E205" s="14">
        <v>7000</v>
      </c>
      <c r="F205" s="14">
        <v>0</v>
      </c>
      <c r="G205" s="14">
        <v>9000</v>
      </c>
      <c r="H205" s="95">
        <v>7000</v>
      </c>
      <c r="I205" s="76">
        <v>0</v>
      </c>
      <c r="J205" s="14">
        <v>0</v>
      </c>
      <c r="K205" s="14">
        <v>0</v>
      </c>
      <c r="L205" s="14">
        <v>0</v>
      </c>
      <c r="M205" s="95">
        <v>0</v>
      </c>
      <c r="N205" s="76">
        <v>0</v>
      </c>
      <c r="O205" s="14">
        <v>0</v>
      </c>
      <c r="P205" s="14">
        <v>0</v>
      </c>
      <c r="Q205" s="14">
        <v>0</v>
      </c>
      <c r="R205" s="96">
        <v>0</v>
      </c>
      <c r="S205" s="76">
        <v>11500</v>
      </c>
      <c r="T205" s="14">
        <v>7000</v>
      </c>
      <c r="U205" s="14">
        <v>0</v>
      </c>
      <c r="V205" s="14">
        <v>9000</v>
      </c>
      <c r="W205" s="96">
        <v>7000</v>
      </c>
      <c r="X205" s="97">
        <v>0</v>
      </c>
      <c r="Y205" s="14">
        <v>0</v>
      </c>
      <c r="Z205" s="14">
        <v>0</v>
      </c>
      <c r="AA205" s="14">
        <v>0</v>
      </c>
      <c r="AB205" s="96">
        <v>0</v>
      </c>
    </row>
    <row r="206" spans="1:28" x14ac:dyDescent="0.25">
      <c r="A206" s="23" t="s">
        <v>242</v>
      </c>
      <c r="B206" s="2">
        <v>263</v>
      </c>
      <c r="C206" s="53" t="s">
        <v>173</v>
      </c>
      <c r="D206" s="76">
        <v>0</v>
      </c>
      <c r="E206" s="14">
        <v>0</v>
      </c>
      <c r="F206" s="14">
        <v>0</v>
      </c>
      <c r="G206" s="14">
        <v>0</v>
      </c>
      <c r="H206" s="95">
        <v>0</v>
      </c>
      <c r="I206" s="76">
        <v>0</v>
      </c>
      <c r="J206" s="14">
        <v>0</v>
      </c>
      <c r="K206" s="14">
        <v>0</v>
      </c>
      <c r="L206" s="14">
        <v>0</v>
      </c>
      <c r="M206" s="95">
        <v>0</v>
      </c>
      <c r="N206" s="76">
        <v>0</v>
      </c>
      <c r="O206" s="14">
        <v>0</v>
      </c>
      <c r="P206" s="14">
        <v>0</v>
      </c>
      <c r="Q206" s="14">
        <v>0</v>
      </c>
      <c r="R206" s="96">
        <v>0</v>
      </c>
      <c r="S206" s="76">
        <v>0</v>
      </c>
      <c r="T206" s="14">
        <v>0</v>
      </c>
      <c r="U206" s="14">
        <v>0</v>
      </c>
      <c r="V206" s="14">
        <v>0</v>
      </c>
      <c r="W206" s="96">
        <v>0</v>
      </c>
      <c r="X206" s="97">
        <v>0</v>
      </c>
      <c r="Y206" s="14">
        <v>0</v>
      </c>
      <c r="Z206" s="14">
        <v>0</v>
      </c>
      <c r="AA206" s="14">
        <v>0</v>
      </c>
      <c r="AB206" s="96">
        <v>0</v>
      </c>
    </row>
    <row r="207" spans="1:28" x14ac:dyDescent="0.25">
      <c r="A207" s="23" t="s">
        <v>243</v>
      </c>
      <c r="B207" s="2">
        <v>264</v>
      </c>
      <c r="C207" s="53">
        <v>264</v>
      </c>
      <c r="D207" s="76">
        <v>0</v>
      </c>
      <c r="E207" s="14">
        <v>0</v>
      </c>
      <c r="F207" s="14">
        <v>0</v>
      </c>
      <c r="G207" s="14">
        <v>0</v>
      </c>
      <c r="H207" s="95">
        <v>0</v>
      </c>
      <c r="I207" s="76">
        <v>0</v>
      </c>
      <c r="J207" s="14">
        <v>0</v>
      </c>
      <c r="K207" s="14">
        <v>0</v>
      </c>
      <c r="L207" s="14">
        <v>0</v>
      </c>
      <c r="M207" s="95">
        <v>0</v>
      </c>
      <c r="N207" s="76">
        <v>0</v>
      </c>
      <c r="O207" s="14">
        <v>0</v>
      </c>
      <c r="P207" s="14">
        <v>0</v>
      </c>
      <c r="Q207" s="14">
        <v>0</v>
      </c>
      <c r="R207" s="96">
        <v>0</v>
      </c>
      <c r="S207" s="76">
        <v>0</v>
      </c>
      <c r="T207" s="14">
        <v>0</v>
      </c>
      <c r="U207" s="14">
        <v>0</v>
      </c>
      <c r="V207" s="14">
        <v>0</v>
      </c>
      <c r="W207" s="96">
        <v>0</v>
      </c>
      <c r="X207" s="97">
        <v>0</v>
      </c>
      <c r="Y207" s="14">
        <v>0</v>
      </c>
      <c r="Z207" s="14">
        <v>0</v>
      </c>
      <c r="AA207" s="14">
        <v>0</v>
      </c>
      <c r="AB207" s="96">
        <v>0</v>
      </c>
    </row>
    <row r="208" spans="1:28" x14ac:dyDescent="0.25">
      <c r="A208" s="23" t="s">
        <v>244</v>
      </c>
      <c r="B208" s="98">
        <v>265</v>
      </c>
      <c r="C208" s="53" t="s">
        <v>177</v>
      </c>
      <c r="D208" s="76"/>
      <c r="E208" s="14"/>
      <c r="F208" s="14"/>
      <c r="G208" s="14"/>
      <c r="H208" s="95"/>
      <c r="I208" s="76"/>
      <c r="J208" s="14"/>
      <c r="K208" s="14"/>
      <c r="L208" s="14"/>
      <c r="M208" s="95"/>
      <c r="N208" s="76"/>
      <c r="O208" s="14"/>
      <c r="P208" s="14"/>
      <c r="Q208" s="14"/>
      <c r="R208" s="96"/>
      <c r="S208" s="76"/>
      <c r="T208" s="14"/>
      <c r="U208" s="14"/>
      <c r="V208" s="14"/>
      <c r="W208" s="96"/>
      <c r="X208" s="97"/>
      <c r="Y208" s="14"/>
      <c r="Z208" s="14"/>
      <c r="AA208" s="14"/>
      <c r="AB208" s="96"/>
    </row>
    <row r="209" spans="1:28" x14ac:dyDescent="0.25">
      <c r="A209" s="23" t="s">
        <v>245</v>
      </c>
      <c r="B209" s="2">
        <v>266</v>
      </c>
      <c r="C209" s="53">
        <v>266</v>
      </c>
      <c r="D209" s="76">
        <v>262850</v>
      </c>
      <c r="E209" s="14">
        <v>196609.47</v>
      </c>
      <c r="F209" s="14">
        <v>0</v>
      </c>
      <c r="G209" s="14">
        <v>261852.6</v>
      </c>
      <c r="H209" s="95">
        <v>196893.34</v>
      </c>
      <c r="I209" s="76">
        <v>0</v>
      </c>
      <c r="J209" s="14">
        <v>0</v>
      </c>
      <c r="K209" s="14">
        <v>0</v>
      </c>
      <c r="L209" s="14">
        <v>0</v>
      </c>
      <c r="M209" s="95">
        <v>0</v>
      </c>
      <c r="N209" s="76">
        <v>0</v>
      </c>
      <c r="O209" s="14">
        <v>0</v>
      </c>
      <c r="P209" s="14">
        <v>0</v>
      </c>
      <c r="Q209" s="14">
        <v>0</v>
      </c>
      <c r="R209" s="96">
        <v>0</v>
      </c>
      <c r="S209" s="76">
        <v>10800</v>
      </c>
      <c r="T209" s="14">
        <v>7503.57</v>
      </c>
      <c r="U209" s="14">
        <v>0</v>
      </c>
      <c r="V209" s="14">
        <v>9802.6</v>
      </c>
      <c r="W209" s="96">
        <v>7787.44</v>
      </c>
      <c r="X209" s="97">
        <v>252050</v>
      </c>
      <c r="Y209" s="14">
        <v>189105.9</v>
      </c>
      <c r="Z209" s="14">
        <v>0</v>
      </c>
      <c r="AA209" s="14">
        <v>252050</v>
      </c>
      <c r="AB209" s="96">
        <v>189105.9</v>
      </c>
    </row>
    <row r="210" spans="1:28" x14ac:dyDescent="0.25">
      <c r="A210" s="23" t="s">
        <v>246</v>
      </c>
      <c r="B210" s="2">
        <v>267</v>
      </c>
      <c r="C210" s="53" t="s">
        <v>91</v>
      </c>
      <c r="D210" s="76">
        <v>0</v>
      </c>
      <c r="E210" s="14">
        <v>0</v>
      </c>
      <c r="F210" s="14">
        <v>0</v>
      </c>
      <c r="G210" s="14">
        <v>0</v>
      </c>
      <c r="H210" s="95">
        <v>0</v>
      </c>
      <c r="I210" s="76">
        <v>0</v>
      </c>
      <c r="J210" s="14">
        <v>0</v>
      </c>
      <c r="K210" s="14">
        <v>0</v>
      </c>
      <c r="L210" s="14">
        <v>0</v>
      </c>
      <c r="M210" s="95">
        <v>0</v>
      </c>
      <c r="N210" s="76">
        <v>0</v>
      </c>
      <c r="O210" s="14">
        <v>0</v>
      </c>
      <c r="P210" s="14">
        <v>0</v>
      </c>
      <c r="Q210" s="14">
        <v>0</v>
      </c>
      <c r="R210" s="96">
        <v>0</v>
      </c>
      <c r="S210" s="76">
        <v>0</v>
      </c>
      <c r="T210" s="14">
        <v>0</v>
      </c>
      <c r="U210" s="14">
        <v>0</v>
      </c>
      <c r="V210" s="14">
        <v>0</v>
      </c>
      <c r="W210" s="96">
        <v>0</v>
      </c>
      <c r="X210" s="97">
        <v>0</v>
      </c>
      <c r="Y210" s="14">
        <v>0</v>
      </c>
      <c r="Z210" s="14">
        <v>0</v>
      </c>
      <c r="AA210" s="14">
        <v>0</v>
      </c>
      <c r="AB210" s="96">
        <v>0</v>
      </c>
    </row>
    <row r="211" spans="1:28" x14ac:dyDescent="0.25">
      <c r="A211" s="20" t="s">
        <v>247</v>
      </c>
      <c r="B211" s="9">
        <v>290</v>
      </c>
      <c r="C211" s="59" t="s">
        <v>248</v>
      </c>
      <c r="D211" s="60">
        <v>1068675.1399999999</v>
      </c>
      <c r="E211" s="7">
        <v>973785.66</v>
      </c>
      <c r="F211" s="7">
        <v>0</v>
      </c>
      <c r="G211" s="7">
        <v>980058.32</v>
      </c>
      <c r="H211" s="93">
        <v>980058.32</v>
      </c>
      <c r="I211" s="60">
        <v>0</v>
      </c>
      <c r="J211" s="7">
        <v>0</v>
      </c>
      <c r="K211" s="7">
        <v>0</v>
      </c>
      <c r="L211" s="7">
        <v>0</v>
      </c>
      <c r="M211" s="93">
        <v>0</v>
      </c>
      <c r="N211" s="60">
        <v>0</v>
      </c>
      <c r="O211" s="7">
        <v>0</v>
      </c>
      <c r="P211" s="7">
        <v>0</v>
      </c>
      <c r="Q211" s="7">
        <v>0</v>
      </c>
      <c r="R211" s="94">
        <v>0</v>
      </c>
      <c r="S211" s="60">
        <v>262926.03999999998</v>
      </c>
      <c r="T211" s="7">
        <v>226477.9</v>
      </c>
      <c r="U211" s="7">
        <v>0</v>
      </c>
      <c r="V211" s="7">
        <v>232750.56</v>
      </c>
      <c r="W211" s="94">
        <v>232750.56</v>
      </c>
      <c r="X211" s="63">
        <v>805749.1</v>
      </c>
      <c r="Y211" s="7">
        <v>747307.76</v>
      </c>
      <c r="Z211" s="7">
        <v>0</v>
      </c>
      <c r="AA211" s="7">
        <v>747307.76</v>
      </c>
      <c r="AB211" s="94">
        <v>747307.76</v>
      </c>
    </row>
    <row r="212" spans="1:28" ht="8.25" customHeight="1" x14ac:dyDescent="0.25">
      <c r="A212" s="21" t="s">
        <v>25</v>
      </c>
      <c r="B212" s="10" t="s">
        <v>20</v>
      </c>
      <c r="C212" s="101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249</v>
      </c>
      <c r="B213" s="2">
        <v>291</v>
      </c>
      <c r="C213" s="53">
        <v>291</v>
      </c>
      <c r="D213" s="76">
        <v>843125.5</v>
      </c>
      <c r="E213" s="14">
        <v>779621</v>
      </c>
      <c r="F213" s="14">
        <v>0</v>
      </c>
      <c r="G213" s="14">
        <v>779621</v>
      </c>
      <c r="H213" s="95">
        <v>779621</v>
      </c>
      <c r="I213" s="76">
        <v>0</v>
      </c>
      <c r="J213" s="14">
        <v>0</v>
      </c>
      <c r="K213" s="14">
        <v>0</v>
      </c>
      <c r="L213" s="14">
        <v>0</v>
      </c>
      <c r="M213" s="95">
        <v>0</v>
      </c>
      <c r="N213" s="76">
        <v>0</v>
      </c>
      <c r="O213" s="14">
        <v>0</v>
      </c>
      <c r="P213" s="14">
        <v>0</v>
      </c>
      <c r="Q213" s="14">
        <v>0</v>
      </c>
      <c r="R213" s="96">
        <v>0</v>
      </c>
      <c r="S213" s="76">
        <v>37376.400000000001</v>
      </c>
      <c r="T213" s="14">
        <v>32313.24</v>
      </c>
      <c r="U213" s="14">
        <v>0</v>
      </c>
      <c r="V213" s="14">
        <v>32313.24</v>
      </c>
      <c r="W213" s="96">
        <v>32313.24</v>
      </c>
      <c r="X213" s="97">
        <v>805749.1</v>
      </c>
      <c r="Y213" s="14">
        <v>747307.76</v>
      </c>
      <c r="Z213" s="14">
        <v>0</v>
      </c>
      <c r="AA213" s="14">
        <v>747307.76</v>
      </c>
      <c r="AB213" s="96">
        <v>747307.76</v>
      </c>
    </row>
    <row r="214" spans="1:28" x14ac:dyDescent="0.25">
      <c r="A214" s="23" t="s">
        <v>250</v>
      </c>
      <c r="B214" s="2">
        <v>292</v>
      </c>
      <c r="C214" s="53">
        <v>292</v>
      </c>
      <c r="D214" s="76">
        <v>12335.72</v>
      </c>
      <c r="E214" s="14">
        <v>3552.7</v>
      </c>
      <c r="F214" s="14">
        <v>0</v>
      </c>
      <c r="G214" s="14">
        <v>3570.88</v>
      </c>
      <c r="H214" s="95">
        <v>3570.88</v>
      </c>
      <c r="I214" s="76">
        <v>0</v>
      </c>
      <c r="J214" s="14">
        <v>0</v>
      </c>
      <c r="K214" s="14">
        <v>0</v>
      </c>
      <c r="L214" s="14">
        <v>0</v>
      </c>
      <c r="M214" s="95">
        <v>0</v>
      </c>
      <c r="N214" s="76">
        <v>0</v>
      </c>
      <c r="O214" s="14">
        <v>0</v>
      </c>
      <c r="P214" s="14">
        <v>0</v>
      </c>
      <c r="Q214" s="14">
        <v>0</v>
      </c>
      <c r="R214" s="96">
        <v>0</v>
      </c>
      <c r="S214" s="76">
        <v>12335.72</v>
      </c>
      <c r="T214" s="14">
        <v>3552.7</v>
      </c>
      <c r="U214" s="14">
        <v>0</v>
      </c>
      <c r="V214" s="14">
        <v>3570.88</v>
      </c>
      <c r="W214" s="96">
        <v>3570.88</v>
      </c>
      <c r="X214" s="97">
        <v>0</v>
      </c>
      <c r="Y214" s="14">
        <v>0</v>
      </c>
      <c r="Z214" s="14">
        <v>0</v>
      </c>
      <c r="AA214" s="14">
        <v>0</v>
      </c>
      <c r="AB214" s="96">
        <v>0</v>
      </c>
    </row>
    <row r="215" spans="1:28" x14ac:dyDescent="0.25">
      <c r="A215" s="23" t="s">
        <v>251</v>
      </c>
      <c r="B215" s="2">
        <v>293</v>
      </c>
      <c r="C215" s="53">
        <v>293</v>
      </c>
      <c r="D215" s="76">
        <v>0</v>
      </c>
      <c r="E215" s="14">
        <v>0</v>
      </c>
      <c r="F215" s="14">
        <v>0</v>
      </c>
      <c r="G215" s="14">
        <v>0</v>
      </c>
      <c r="H215" s="95">
        <v>0</v>
      </c>
      <c r="I215" s="76">
        <v>0</v>
      </c>
      <c r="J215" s="14">
        <v>0</v>
      </c>
      <c r="K215" s="14">
        <v>0</v>
      </c>
      <c r="L215" s="14">
        <v>0</v>
      </c>
      <c r="M215" s="95">
        <v>0</v>
      </c>
      <c r="N215" s="76">
        <v>0</v>
      </c>
      <c r="O215" s="14">
        <v>0</v>
      </c>
      <c r="P215" s="14">
        <v>0</v>
      </c>
      <c r="Q215" s="14">
        <v>0</v>
      </c>
      <c r="R215" s="96">
        <v>0</v>
      </c>
      <c r="S215" s="76">
        <v>0</v>
      </c>
      <c r="T215" s="14">
        <v>0</v>
      </c>
      <c r="U215" s="14">
        <v>0</v>
      </c>
      <c r="V215" s="14">
        <v>0</v>
      </c>
      <c r="W215" s="96">
        <v>0</v>
      </c>
      <c r="X215" s="97">
        <v>0</v>
      </c>
      <c r="Y215" s="14">
        <v>0</v>
      </c>
      <c r="Z215" s="14">
        <v>0</v>
      </c>
      <c r="AA215" s="14">
        <v>0</v>
      </c>
      <c r="AB215" s="96">
        <v>0</v>
      </c>
    </row>
    <row r="216" spans="1:28" x14ac:dyDescent="0.25">
      <c r="A216" s="23" t="s">
        <v>252</v>
      </c>
      <c r="B216" s="2">
        <v>294</v>
      </c>
      <c r="C216" s="53">
        <v>294</v>
      </c>
      <c r="D216" s="76">
        <v>0</v>
      </c>
      <c r="E216" s="14">
        <v>0</v>
      </c>
      <c r="F216" s="14">
        <v>0</v>
      </c>
      <c r="G216" s="14">
        <v>0</v>
      </c>
      <c r="H216" s="95">
        <v>0</v>
      </c>
      <c r="I216" s="76">
        <v>0</v>
      </c>
      <c r="J216" s="14">
        <v>0</v>
      </c>
      <c r="K216" s="14">
        <v>0</v>
      </c>
      <c r="L216" s="14">
        <v>0</v>
      </c>
      <c r="M216" s="95">
        <v>0</v>
      </c>
      <c r="N216" s="76">
        <v>0</v>
      </c>
      <c r="O216" s="14">
        <v>0</v>
      </c>
      <c r="P216" s="14">
        <v>0</v>
      </c>
      <c r="Q216" s="14">
        <v>0</v>
      </c>
      <c r="R216" s="96">
        <v>0</v>
      </c>
      <c r="S216" s="76">
        <v>0</v>
      </c>
      <c r="T216" s="14">
        <v>0</v>
      </c>
      <c r="U216" s="14">
        <v>0</v>
      </c>
      <c r="V216" s="14">
        <v>0</v>
      </c>
      <c r="W216" s="96">
        <v>0</v>
      </c>
      <c r="X216" s="97">
        <v>0</v>
      </c>
      <c r="Y216" s="14">
        <v>0</v>
      </c>
      <c r="Z216" s="14">
        <v>0</v>
      </c>
      <c r="AA216" s="14">
        <v>0</v>
      </c>
      <c r="AB216" s="96">
        <v>0</v>
      </c>
    </row>
    <row r="217" spans="1:28" x14ac:dyDescent="0.25">
      <c r="A217" s="23" t="s">
        <v>253</v>
      </c>
      <c r="B217" s="2">
        <v>295</v>
      </c>
      <c r="C217" s="53">
        <v>295</v>
      </c>
      <c r="D217" s="76">
        <v>59866.44</v>
      </c>
      <c r="E217" s="14">
        <v>53611.96</v>
      </c>
      <c r="F217" s="14">
        <v>0</v>
      </c>
      <c r="G217" s="14">
        <v>59866.44</v>
      </c>
      <c r="H217" s="95">
        <v>59866.44</v>
      </c>
      <c r="I217" s="76">
        <v>0</v>
      </c>
      <c r="J217" s="14">
        <v>0</v>
      </c>
      <c r="K217" s="14">
        <v>0</v>
      </c>
      <c r="L217" s="14">
        <v>0</v>
      </c>
      <c r="M217" s="95">
        <v>0</v>
      </c>
      <c r="N217" s="76">
        <v>0</v>
      </c>
      <c r="O217" s="14">
        <v>0</v>
      </c>
      <c r="P217" s="14">
        <v>0</v>
      </c>
      <c r="Q217" s="14">
        <v>0</v>
      </c>
      <c r="R217" s="96">
        <v>0</v>
      </c>
      <c r="S217" s="76">
        <v>59866.44</v>
      </c>
      <c r="T217" s="14">
        <v>53611.96</v>
      </c>
      <c r="U217" s="14">
        <v>0</v>
      </c>
      <c r="V217" s="14">
        <v>59866.44</v>
      </c>
      <c r="W217" s="96">
        <v>59866.44</v>
      </c>
      <c r="X217" s="97">
        <v>0</v>
      </c>
      <c r="Y217" s="14">
        <v>0</v>
      </c>
      <c r="Z217" s="14">
        <v>0</v>
      </c>
      <c r="AA217" s="14">
        <v>0</v>
      </c>
      <c r="AB217" s="96">
        <v>0</v>
      </c>
    </row>
    <row r="218" spans="1:28" x14ac:dyDescent="0.25">
      <c r="A218" s="23" t="s">
        <v>254</v>
      </c>
      <c r="B218" s="2">
        <v>296</v>
      </c>
      <c r="C218" s="53">
        <v>296</v>
      </c>
      <c r="D218" s="76">
        <v>110000</v>
      </c>
      <c r="E218" s="14">
        <v>110000</v>
      </c>
      <c r="F218" s="14">
        <v>0</v>
      </c>
      <c r="G218" s="14">
        <v>110000</v>
      </c>
      <c r="H218" s="95">
        <v>110000</v>
      </c>
      <c r="I218" s="76">
        <v>0</v>
      </c>
      <c r="J218" s="14">
        <v>0</v>
      </c>
      <c r="K218" s="14">
        <v>0</v>
      </c>
      <c r="L218" s="14">
        <v>0</v>
      </c>
      <c r="M218" s="95">
        <v>0</v>
      </c>
      <c r="N218" s="76">
        <v>0</v>
      </c>
      <c r="O218" s="14">
        <v>0</v>
      </c>
      <c r="P218" s="14">
        <v>0</v>
      </c>
      <c r="Q218" s="14">
        <v>0</v>
      </c>
      <c r="R218" s="96">
        <v>0</v>
      </c>
      <c r="S218" s="76">
        <v>110000</v>
      </c>
      <c r="T218" s="14">
        <v>110000</v>
      </c>
      <c r="U218" s="14">
        <v>0</v>
      </c>
      <c r="V218" s="14">
        <v>110000</v>
      </c>
      <c r="W218" s="96">
        <v>110000</v>
      </c>
      <c r="X218" s="97">
        <v>0</v>
      </c>
      <c r="Y218" s="14">
        <v>0</v>
      </c>
      <c r="Z218" s="14">
        <v>0</v>
      </c>
      <c r="AA218" s="14">
        <v>0</v>
      </c>
      <c r="AB218" s="96">
        <v>0</v>
      </c>
    </row>
    <row r="219" spans="1:28" x14ac:dyDescent="0.25">
      <c r="A219" s="23" t="s">
        <v>255</v>
      </c>
      <c r="B219" s="2">
        <v>297</v>
      </c>
      <c r="C219" s="53">
        <v>297</v>
      </c>
      <c r="D219" s="76">
        <v>43347.48</v>
      </c>
      <c r="E219" s="14">
        <v>27000</v>
      </c>
      <c r="F219" s="14">
        <v>0</v>
      </c>
      <c r="G219" s="14">
        <v>27000</v>
      </c>
      <c r="H219" s="95">
        <v>27000</v>
      </c>
      <c r="I219" s="76">
        <v>0</v>
      </c>
      <c r="J219" s="14">
        <v>0</v>
      </c>
      <c r="K219" s="14">
        <v>0</v>
      </c>
      <c r="L219" s="14">
        <v>0</v>
      </c>
      <c r="M219" s="95">
        <v>0</v>
      </c>
      <c r="N219" s="76">
        <v>0</v>
      </c>
      <c r="O219" s="14">
        <v>0</v>
      </c>
      <c r="P219" s="14">
        <v>0</v>
      </c>
      <c r="Q219" s="14">
        <v>0</v>
      </c>
      <c r="R219" s="96">
        <v>0</v>
      </c>
      <c r="S219" s="76">
        <v>43347.48</v>
      </c>
      <c r="T219" s="14">
        <v>27000</v>
      </c>
      <c r="U219" s="14">
        <v>0</v>
      </c>
      <c r="V219" s="14">
        <v>27000</v>
      </c>
      <c r="W219" s="96">
        <v>27000</v>
      </c>
      <c r="X219" s="97">
        <v>0</v>
      </c>
      <c r="Y219" s="14">
        <v>0</v>
      </c>
      <c r="Z219" s="14">
        <v>0</v>
      </c>
      <c r="AA219" s="14">
        <v>0</v>
      </c>
      <c r="AB219" s="96">
        <v>0</v>
      </c>
    </row>
    <row r="220" spans="1:28" x14ac:dyDescent="0.25">
      <c r="A220" s="23" t="s">
        <v>256</v>
      </c>
      <c r="B220" s="98">
        <v>298</v>
      </c>
      <c r="C220" s="53" t="s">
        <v>257</v>
      </c>
      <c r="D220" s="122">
        <v>0</v>
      </c>
      <c r="E220" s="123">
        <v>0</v>
      </c>
      <c r="F220" s="123">
        <v>0</v>
      </c>
      <c r="G220" s="123">
        <v>0</v>
      </c>
      <c r="H220" s="124">
        <v>0</v>
      </c>
      <c r="I220" s="122">
        <v>0</v>
      </c>
      <c r="J220" s="123">
        <v>0</v>
      </c>
      <c r="K220" s="123">
        <v>0</v>
      </c>
      <c r="L220" s="123">
        <v>0</v>
      </c>
      <c r="M220" s="124">
        <v>0</v>
      </c>
      <c r="N220" s="122">
        <v>0</v>
      </c>
      <c r="O220" s="123">
        <v>0</v>
      </c>
      <c r="P220" s="123">
        <v>0</v>
      </c>
      <c r="Q220" s="123">
        <v>0</v>
      </c>
      <c r="R220" s="125">
        <v>0</v>
      </c>
      <c r="S220" s="122">
        <v>0</v>
      </c>
      <c r="T220" s="123">
        <v>0</v>
      </c>
      <c r="U220" s="123">
        <v>0</v>
      </c>
      <c r="V220" s="123">
        <v>0</v>
      </c>
      <c r="W220" s="125">
        <v>0</v>
      </c>
      <c r="X220" s="126">
        <v>0</v>
      </c>
      <c r="Y220" s="123">
        <v>0</v>
      </c>
      <c r="Z220" s="123">
        <v>0</v>
      </c>
      <c r="AA220" s="123">
        <v>0</v>
      </c>
      <c r="AB220" s="125">
        <v>0</v>
      </c>
    </row>
    <row r="221" spans="1:28" ht="8.25" customHeight="1" x14ac:dyDescent="0.25">
      <c r="A221" s="23" t="s">
        <v>258</v>
      </c>
      <c r="B221" s="98">
        <v>299</v>
      </c>
      <c r="C221" s="53" t="s">
        <v>259</v>
      </c>
      <c r="D221" s="122">
        <v>0</v>
      </c>
      <c r="E221" s="123">
        <v>0</v>
      </c>
      <c r="F221" s="123">
        <v>0</v>
      </c>
      <c r="G221" s="123">
        <v>0</v>
      </c>
      <c r="H221" s="124">
        <v>0</v>
      </c>
      <c r="I221" s="122">
        <v>0</v>
      </c>
      <c r="J221" s="123">
        <v>0</v>
      </c>
      <c r="K221" s="123">
        <v>0</v>
      </c>
      <c r="L221" s="123">
        <v>0</v>
      </c>
      <c r="M221" s="124">
        <v>0</v>
      </c>
      <c r="N221" s="122">
        <v>0</v>
      </c>
      <c r="O221" s="123">
        <v>0</v>
      </c>
      <c r="P221" s="123">
        <v>0</v>
      </c>
      <c r="Q221" s="123">
        <v>0</v>
      </c>
      <c r="R221" s="125">
        <v>0</v>
      </c>
      <c r="S221" s="122">
        <v>0</v>
      </c>
      <c r="T221" s="123">
        <v>0</v>
      </c>
      <c r="U221" s="123">
        <v>0</v>
      </c>
      <c r="V221" s="123">
        <v>0</v>
      </c>
      <c r="W221" s="125">
        <v>0</v>
      </c>
      <c r="X221" s="126">
        <v>0</v>
      </c>
      <c r="Y221" s="123">
        <v>0</v>
      </c>
      <c r="Z221" s="123">
        <v>0</v>
      </c>
      <c r="AA221" s="123">
        <v>0</v>
      </c>
      <c r="AB221" s="125">
        <v>0</v>
      </c>
    </row>
    <row r="222" spans="1:28" x14ac:dyDescent="0.25">
      <c r="A222" s="20" t="s">
        <v>260</v>
      </c>
      <c r="B222" s="121">
        <v>300</v>
      </c>
      <c r="C222" s="59" t="s">
        <v>261</v>
      </c>
      <c r="D222" s="127">
        <v>13308122.41</v>
      </c>
      <c r="E222" s="128">
        <v>10723093.630000001</v>
      </c>
      <c r="F222" s="128">
        <v>0</v>
      </c>
      <c r="G222" s="128">
        <v>12241352.5</v>
      </c>
      <c r="H222" s="129">
        <v>12180812.5</v>
      </c>
      <c r="I222" s="127">
        <v>0</v>
      </c>
      <c r="J222" s="128">
        <v>0</v>
      </c>
      <c r="K222" s="128">
        <v>0</v>
      </c>
      <c r="L222" s="128">
        <v>0</v>
      </c>
      <c r="M222" s="129">
        <v>0</v>
      </c>
      <c r="N222" s="127">
        <v>0</v>
      </c>
      <c r="O222" s="128">
        <v>0</v>
      </c>
      <c r="P222" s="128">
        <v>0</v>
      </c>
      <c r="Q222" s="128">
        <v>0</v>
      </c>
      <c r="R222" s="130">
        <v>0</v>
      </c>
      <c r="S222" s="127">
        <v>2515443.5499999998</v>
      </c>
      <c r="T222" s="128">
        <v>1754859.89</v>
      </c>
      <c r="U222" s="128">
        <v>0</v>
      </c>
      <c r="V222" s="128">
        <v>1762361.89</v>
      </c>
      <c r="W222" s="130">
        <v>1762359.89</v>
      </c>
      <c r="X222" s="131">
        <v>10792678.859999999</v>
      </c>
      <c r="Y222" s="128">
        <v>8968233.7400000002</v>
      </c>
      <c r="Z222" s="128">
        <v>0</v>
      </c>
      <c r="AA222" s="128">
        <v>10478990.609999999</v>
      </c>
      <c r="AB222" s="130">
        <v>10418452.609999999</v>
      </c>
    </row>
    <row r="223" spans="1:28" x14ac:dyDescent="0.25">
      <c r="A223" s="21" t="s">
        <v>25</v>
      </c>
      <c r="B223" s="10" t="s">
        <v>20</v>
      </c>
      <c r="C223" s="64" t="s">
        <v>20</v>
      </c>
      <c r="D223" s="65" t="s">
        <v>20</v>
      </c>
      <c r="E223" s="11" t="s">
        <v>20</v>
      </c>
      <c r="F223" s="11" t="s">
        <v>20</v>
      </c>
      <c r="G223" s="11" t="s">
        <v>20</v>
      </c>
      <c r="H223" s="66" t="s">
        <v>20</v>
      </c>
      <c r="I223" s="65" t="s">
        <v>20</v>
      </c>
      <c r="J223" s="11" t="s">
        <v>20</v>
      </c>
      <c r="K223" s="11" t="s">
        <v>20</v>
      </c>
      <c r="L223" s="11" t="s">
        <v>20</v>
      </c>
      <c r="M223" s="66" t="s">
        <v>20</v>
      </c>
      <c r="N223" s="65" t="s">
        <v>20</v>
      </c>
      <c r="O223" s="11" t="s">
        <v>20</v>
      </c>
      <c r="P223" s="11" t="s">
        <v>20</v>
      </c>
      <c r="Q223" s="11" t="s">
        <v>20</v>
      </c>
      <c r="R223" s="67" t="s">
        <v>20</v>
      </c>
      <c r="S223" s="65" t="s">
        <v>20</v>
      </c>
      <c r="T223" s="11" t="s">
        <v>20</v>
      </c>
      <c r="U223" s="11" t="s">
        <v>20</v>
      </c>
      <c r="V223" s="11" t="s">
        <v>20</v>
      </c>
      <c r="W223" s="67" t="s">
        <v>20</v>
      </c>
      <c r="X223" s="68" t="s">
        <v>20</v>
      </c>
      <c r="Y223" s="11" t="s">
        <v>20</v>
      </c>
      <c r="Z223" s="11" t="s">
        <v>20</v>
      </c>
      <c r="AA223" s="11" t="s">
        <v>20</v>
      </c>
      <c r="AB223" s="67" t="s">
        <v>20</v>
      </c>
    </row>
    <row r="224" spans="1:28" x14ac:dyDescent="0.25">
      <c r="A224" s="23" t="s">
        <v>262</v>
      </c>
      <c r="B224" s="2">
        <v>310</v>
      </c>
      <c r="C224" s="53" t="s">
        <v>110</v>
      </c>
      <c r="D224" s="76">
        <f t="shared" ref="D224:AB224" si="0">D114+D69+D75</f>
        <v>647597.51</v>
      </c>
      <c r="E224" s="14">
        <f t="shared" si="0"/>
        <v>150634.95000000001</v>
      </c>
      <c r="F224" s="14">
        <f t="shared" si="0"/>
        <v>0</v>
      </c>
      <c r="G224" s="14">
        <f t="shared" si="0"/>
        <v>150636.95000000001</v>
      </c>
      <c r="H224" s="95">
        <f t="shared" si="0"/>
        <v>150634.95000000001</v>
      </c>
      <c r="I224" s="76">
        <f t="shared" si="0"/>
        <v>0</v>
      </c>
      <c r="J224" s="14">
        <f t="shared" si="0"/>
        <v>0</v>
      </c>
      <c r="K224" s="14">
        <f t="shared" si="0"/>
        <v>0</v>
      </c>
      <c r="L224" s="14">
        <f t="shared" si="0"/>
        <v>0</v>
      </c>
      <c r="M224" s="95">
        <f t="shared" si="0"/>
        <v>0</v>
      </c>
      <c r="N224" s="76">
        <f t="shared" si="0"/>
        <v>0</v>
      </c>
      <c r="O224" s="14">
        <f t="shared" si="0"/>
        <v>0</v>
      </c>
      <c r="P224" s="14">
        <f t="shared" si="0"/>
        <v>0</v>
      </c>
      <c r="Q224" s="14">
        <f t="shared" si="0"/>
        <v>0</v>
      </c>
      <c r="R224" s="96">
        <f t="shared" si="0"/>
        <v>0</v>
      </c>
      <c r="S224" s="76">
        <f t="shared" si="0"/>
        <v>647597.51</v>
      </c>
      <c r="T224" s="14">
        <f t="shared" si="0"/>
        <v>150634.95000000001</v>
      </c>
      <c r="U224" s="14">
        <f t="shared" si="0"/>
        <v>0</v>
      </c>
      <c r="V224" s="14">
        <f t="shared" si="0"/>
        <v>150636.95000000001</v>
      </c>
      <c r="W224" s="96">
        <f t="shared" si="0"/>
        <v>150634.95000000001</v>
      </c>
      <c r="X224" s="97">
        <f t="shared" si="0"/>
        <v>0</v>
      </c>
      <c r="Y224" s="14">
        <f t="shared" si="0"/>
        <v>0</v>
      </c>
      <c r="Z224" s="14">
        <f t="shared" si="0"/>
        <v>0</v>
      </c>
      <c r="AA224" s="14">
        <f t="shared" si="0"/>
        <v>0</v>
      </c>
      <c r="AB224" s="96">
        <f t="shared" si="0"/>
        <v>0</v>
      </c>
    </row>
    <row r="225" spans="1:28" x14ac:dyDescent="0.25">
      <c r="A225" s="20" t="s">
        <v>264</v>
      </c>
      <c r="B225" s="9">
        <v>340</v>
      </c>
      <c r="C225" s="59" t="s">
        <v>265</v>
      </c>
      <c r="D225" s="60">
        <v>12660524.9</v>
      </c>
      <c r="E225" s="7">
        <v>10572458.68</v>
      </c>
      <c r="F225" s="7">
        <v>0</v>
      </c>
      <c r="G225" s="7">
        <v>12090715.550000001</v>
      </c>
      <c r="H225" s="93">
        <v>12030177.550000001</v>
      </c>
      <c r="I225" s="60">
        <v>0</v>
      </c>
      <c r="J225" s="7">
        <v>0</v>
      </c>
      <c r="K225" s="7">
        <v>0</v>
      </c>
      <c r="L225" s="7">
        <v>0</v>
      </c>
      <c r="M225" s="93">
        <v>0</v>
      </c>
      <c r="N225" s="60">
        <v>0</v>
      </c>
      <c r="O225" s="7">
        <v>0</v>
      </c>
      <c r="P225" s="7">
        <v>0</v>
      </c>
      <c r="Q225" s="7">
        <v>0</v>
      </c>
      <c r="R225" s="94">
        <v>0</v>
      </c>
      <c r="S225" s="60">
        <v>1867846.04</v>
      </c>
      <c r="T225" s="7">
        <v>1604224.94</v>
      </c>
      <c r="U225" s="7">
        <v>0</v>
      </c>
      <c r="V225" s="7">
        <v>1611724.94</v>
      </c>
      <c r="W225" s="94">
        <v>1611724.94</v>
      </c>
      <c r="X225" s="63">
        <v>10792678.859999999</v>
      </c>
      <c r="Y225" s="7">
        <v>8968233.7400000002</v>
      </c>
      <c r="Z225" s="7">
        <v>0</v>
      </c>
      <c r="AA225" s="7">
        <v>10478990.609999999</v>
      </c>
      <c r="AB225" s="94">
        <v>10418452.609999999</v>
      </c>
    </row>
    <row r="226" spans="1:28" x14ac:dyDescent="0.25">
      <c r="A226" s="21" t="s">
        <v>25</v>
      </c>
      <c r="B226" s="10" t="s">
        <v>20</v>
      </c>
      <c r="C226" s="64" t="s">
        <v>20</v>
      </c>
      <c r="D226" s="65" t="s">
        <v>20</v>
      </c>
      <c r="E226" s="11" t="s">
        <v>20</v>
      </c>
      <c r="F226" s="11" t="s">
        <v>20</v>
      </c>
      <c r="G226" s="11" t="s">
        <v>20</v>
      </c>
      <c r="H226" s="66" t="s">
        <v>20</v>
      </c>
      <c r="I226" s="65" t="s">
        <v>20</v>
      </c>
      <c r="J226" s="11" t="s">
        <v>20</v>
      </c>
      <c r="K226" s="11" t="s">
        <v>20</v>
      </c>
      <c r="L226" s="11" t="s">
        <v>20</v>
      </c>
      <c r="M226" s="66" t="s">
        <v>20</v>
      </c>
      <c r="N226" s="65" t="s">
        <v>20</v>
      </c>
      <c r="O226" s="11" t="s">
        <v>20</v>
      </c>
      <c r="P226" s="11" t="s">
        <v>20</v>
      </c>
      <c r="Q226" s="11" t="s">
        <v>20</v>
      </c>
      <c r="R226" s="67" t="s">
        <v>20</v>
      </c>
      <c r="S226" s="65" t="s">
        <v>20</v>
      </c>
      <c r="T226" s="11" t="s">
        <v>20</v>
      </c>
      <c r="U226" s="11" t="s">
        <v>20</v>
      </c>
      <c r="V226" s="11" t="s">
        <v>20</v>
      </c>
      <c r="W226" s="67" t="s">
        <v>20</v>
      </c>
      <c r="X226" s="68" t="s">
        <v>20</v>
      </c>
      <c r="Y226" s="11" t="s">
        <v>20</v>
      </c>
      <c r="Z226" s="11" t="s">
        <v>20</v>
      </c>
      <c r="AA226" s="11" t="s">
        <v>20</v>
      </c>
      <c r="AB226" s="67" t="s">
        <v>20</v>
      </c>
    </row>
    <row r="227" spans="1:28" x14ac:dyDescent="0.25">
      <c r="A227" s="23" t="s">
        <v>266</v>
      </c>
      <c r="B227" s="2">
        <v>341</v>
      </c>
      <c r="C227" s="53">
        <v>341</v>
      </c>
      <c r="D227" s="76">
        <v>7806583.9299999997</v>
      </c>
      <c r="E227" s="14">
        <v>5985450.25</v>
      </c>
      <c r="F227" s="14">
        <v>0</v>
      </c>
      <c r="G227" s="14">
        <v>7399254.0700000003</v>
      </c>
      <c r="H227" s="95">
        <v>7358406.0700000003</v>
      </c>
      <c r="I227" s="76">
        <v>0</v>
      </c>
      <c r="J227" s="14">
        <v>0</v>
      </c>
      <c r="K227" s="14">
        <v>0</v>
      </c>
      <c r="L227" s="14">
        <v>0</v>
      </c>
      <c r="M227" s="95">
        <v>0</v>
      </c>
      <c r="N227" s="76">
        <v>0</v>
      </c>
      <c r="O227" s="14">
        <v>0</v>
      </c>
      <c r="P227" s="14">
        <v>0</v>
      </c>
      <c r="Q227" s="14">
        <v>0</v>
      </c>
      <c r="R227" s="96">
        <v>0</v>
      </c>
      <c r="S227" s="76">
        <v>1138113.57</v>
      </c>
      <c r="T227" s="14">
        <v>988907.48</v>
      </c>
      <c r="U227" s="14">
        <v>0</v>
      </c>
      <c r="V227" s="14">
        <v>993107.48</v>
      </c>
      <c r="W227" s="96">
        <v>993107.48</v>
      </c>
      <c r="X227" s="97">
        <v>6668470.3600000003</v>
      </c>
      <c r="Y227" s="14">
        <v>4996542.7699999996</v>
      </c>
      <c r="Z227" s="14">
        <v>0</v>
      </c>
      <c r="AA227" s="14">
        <v>6406146.5899999999</v>
      </c>
      <c r="AB227" s="96">
        <v>6365298.5899999999</v>
      </c>
    </row>
    <row r="228" spans="1:28" x14ac:dyDescent="0.25">
      <c r="A228" s="23" t="s">
        <v>267</v>
      </c>
      <c r="B228" s="2">
        <v>342</v>
      </c>
      <c r="C228" s="53">
        <v>342</v>
      </c>
      <c r="D228" s="76">
        <v>3120346.12</v>
      </c>
      <c r="E228" s="14">
        <v>3088750.99</v>
      </c>
      <c r="F228" s="14">
        <v>0</v>
      </c>
      <c r="G228" s="14">
        <v>3108968.29</v>
      </c>
      <c r="H228" s="95">
        <v>3089278.29</v>
      </c>
      <c r="I228" s="76">
        <v>0</v>
      </c>
      <c r="J228" s="14">
        <v>0</v>
      </c>
      <c r="K228" s="14">
        <v>0</v>
      </c>
      <c r="L228" s="14">
        <v>0</v>
      </c>
      <c r="M228" s="95">
        <v>0</v>
      </c>
      <c r="N228" s="76">
        <v>0</v>
      </c>
      <c r="O228" s="14">
        <v>0</v>
      </c>
      <c r="P228" s="14">
        <v>0</v>
      </c>
      <c r="Q228" s="14">
        <v>0</v>
      </c>
      <c r="R228" s="96">
        <v>0</v>
      </c>
      <c r="S228" s="76">
        <v>0</v>
      </c>
      <c r="T228" s="14">
        <v>0</v>
      </c>
      <c r="U228" s="14">
        <v>0</v>
      </c>
      <c r="V228" s="14">
        <v>0</v>
      </c>
      <c r="W228" s="96">
        <v>0</v>
      </c>
      <c r="X228" s="97">
        <v>3120346.12</v>
      </c>
      <c r="Y228" s="14">
        <v>3088750.99</v>
      </c>
      <c r="Z228" s="14">
        <v>0</v>
      </c>
      <c r="AA228" s="14">
        <v>3108968.29</v>
      </c>
      <c r="AB228" s="96">
        <v>3089278.29</v>
      </c>
    </row>
    <row r="229" spans="1:28" x14ac:dyDescent="0.25">
      <c r="A229" s="23" t="s">
        <v>268</v>
      </c>
      <c r="B229" s="2">
        <v>343</v>
      </c>
      <c r="C229" s="53">
        <v>343</v>
      </c>
      <c r="D229" s="76">
        <v>880505.71</v>
      </c>
      <c r="E229" s="14">
        <v>793505.73</v>
      </c>
      <c r="F229" s="14">
        <v>0</v>
      </c>
      <c r="G229" s="14">
        <v>849398.06</v>
      </c>
      <c r="H229" s="95">
        <v>849398.06</v>
      </c>
      <c r="I229" s="76">
        <v>0</v>
      </c>
      <c r="J229" s="14">
        <v>0</v>
      </c>
      <c r="K229" s="14">
        <v>0</v>
      </c>
      <c r="L229" s="14">
        <v>0</v>
      </c>
      <c r="M229" s="95">
        <v>0</v>
      </c>
      <c r="N229" s="76">
        <v>0</v>
      </c>
      <c r="O229" s="14">
        <v>0</v>
      </c>
      <c r="P229" s="14">
        <v>0</v>
      </c>
      <c r="Q229" s="14">
        <v>0</v>
      </c>
      <c r="R229" s="96">
        <v>0</v>
      </c>
      <c r="S229" s="76">
        <v>264795</v>
      </c>
      <c r="T229" s="14">
        <v>258176.35</v>
      </c>
      <c r="U229" s="14">
        <v>0</v>
      </c>
      <c r="V229" s="14">
        <v>258176.35</v>
      </c>
      <c r="W229" s="96">
        <v>258176.35</v>
      </c>
      <c r="X229" s="97">
        <v>615710.71</v>
      </c>
      <c r="Y229" s="14">
        <v>535329.38</v>
      </c>
      <c r="Z229" s="14">
        <v>0</v>
      </c>
      <c r="AA229" s="14">
        <v>591221.71</v>
      </c>
      <c r="AB229" s="96">
        <v>591221.71</v>
      </c>
    </row>
    <row r="230" spans="1:28" x14ac:dyDescent="0.25">
      <c r="A230" s="23" t="s">
        <v>269</v>
      </c>
      <c r="B230" s="2">
        <v>344</v>
      </c>
      <c r="C230" s="53">
        <v>344</v>
      </c>
      <c r="D230" s="76">
        <v>96261.47</v>
      </c>
      <c r="E230" s="14">
        <v>91249.05</v>
      </c>
      <c r="F230" s="14">
        <v>0</v>
      </c>
      <c r="G230" s="14">
        <v>91249.05</v>
      </c>
      <c r="H230" s="95">
        <v>91249.05</v>
      </c>
      <c r="I230" s="76">
        <v>0</v>
      </c>
      <c r="J230" s="14">
        <v>0</v>
      </c>
      <c r="K230" s="14">
        <v>0</v>
      </c>
      <c r="L230" s="14">
        <v>0</v>
      </c>
      <c r="M230" s="95">
        <v>0</v>
      </c>
      <c r="N230" s="76">
        <v>0</v>
      </c>
      <c r="O230" s="14">
        <v>0</v>
      </c>
      <c r="P230" s="14">
        <v>0</v>
      </c>
      <c r="Q230" s="14">
        <v>0</v>
      </c>
      <c r="R230" s="96">
        <v>0</v>
      </c>
      <c r="S230" s="76">
        <v>96261.47</v>
      </c>
      <c r="T230" s="14">
        <v>91249.05</v>
      </c>
      <c r="U230" s="14">
        <v>0</v>
      </c>
      <c r="V230" s="14">
        <v>91249.05</v>
      </c>
      <c r="W230" s="96">
        <v>91249.05</v>
      </c>
      <c r="X230" s="97">
        <v>0</v>
      </c>
      <c r="Y230" s="14">
        <v>0</v>
      </c>
      <c r="Z230" s="14">
        <v>0</v>
      </c>
      <c r="AA230" s="14">
        <v>0</v>
      </c>
      <c r="AB230" s="96">
        <v>0</v>
      </c>
    </row>
    <row r="231" spans="1:28" x14ac:dyDescent="0.25">
      <c r="A231" s="23" t="s">
        <v>270</v>
      </c>
      <c r="B231" s="2">
        <v>345</v>
      </c>
      <c r="C231" s="53">
        <v>345</v>
      </c>
      <c r="D231" s="76">
        <v>0</v>
      </c>
      <c r="E231" s="14">
        <v>0</v>
      </c>
      <c r="F231" s="14">
        <v>0</v>
      </c>
      <c r="G231" s="14">
        <v>0</v>
      </c>
      <c r="H231" s="95">
        <v>0</v>
      </c>
      <c r="I231" s="76">
        <v>0</v>
      </c>
      <c r="J231" s="14">
        <v>0</v>
      </c>
      <c r="K231" s="14">
        <v>0</v>
      </c>
      <c r="L231" s="14">
        <v>0</v>
      </c>
      <c r="M231" s="95">
        <v>0</v>
      </c>
      <c r="N231" s="76">
        <v>0</v>
      </c>
      <c r="O231" s="14">
        <v>0</v>
      </c>
      <c r="P231" s="14">
        <v>0</v>
      </c>
      <c r="Q231" s="14">
        <v>0</v>
      </c>
      <c r="R231" s="96">
        <v>0</v>
      </c>
      <c r="S231" s="76">
        <v>0</v>
      </c>
      <c r="T231" s="14">
        <v>0</v>
      </c>
      <c r="U231" s="14">
        <v>0</v>
      </c>
      <c r="V231" s="14">
        <v>0</v>
      </c>
      <c r="W231" s="96">
        <v>0</v>
      </c>
      <c r="X231" s="97">
        <v>0</v>
      </c>
      <c r="Y231" s="14">
        <v>0</v>
      </c>
      <c r="Z231" s="14">
        <v>0</v>
      </c>
      <c r="AA231" s="14">
        <v>0</v>
      </c>
      <c r="AB231" s="96">
        <v>0</v>
      </c>
    </row>
    <row r="232" spans="1:28" ht="9" customHeight="1" x14ac:dyDescent="0.25">
      <c r="A232" s="23" t="s">
        <v>271</v>
      </c>
      <c r="B232" s="2">
        <v>346</v>
      </c>
      <c r="C232" s="53">
        <v>346</v>
      </c>
      <c r="D232" s="76">
        <v>736827.67</v>
      </c>
      <c r="E232" s="14">
        <v>608952.66</v>
      </c>
      <c r="F232" s="14">
        <v>0</v>
      </c>
      <c r="G232" s="14">
        <v>633996.07999999996</v>
      </c>
      <c r="H232" s="95">
        <v>633996.07999999996</v>
      </c>
      <c r="I232" s="76">
        <v>0</v>
      </c>
      <c r="J232" s="14">
        <v>0</v>
      </c>
      <c r="K232" s="14">
        <v>0</v>
      </c>
      <c r="L232" s="14">
        <v>0</v>
      </c>
      <c r="M232" s="95">
        <v>0</v>
      </c>
      <c r="N232" s="76">
        <v>0</v>
      </c>
      <c r="O232" s="14">
        <v>0</v>
      </c>
      <c r="P232" s="14">
        <v>0</v>
      </c>
      <c r="Q232" s="14">
        <v>0</v>
      </c>
      <c r="R232" s="96">
        <v>0</v>
      </c>
      <c r="S232" s="76">
        <v>353676</v>
      </c>
      <c r="T232" s="14">
        <v>265892.06</v>
      </c>
      <c r="U232" s="14">
        <v>0</v>
      </c>
      <c r="V232" s="14">
        <v>265892.06</v>
      </c>
      <c r="W232" s="96">
        <v>265892.06</v>
      </c>
      <c r="X232" s="97">
        <v>383151.67</v>
      </c>
      <c r="Y232" s="14">
        <v>343060.6</v>
      </c>
      <c r="Z232" s="14">
        <v>0</v>
      </c>
      <c r="AA232" s="14">
        <v>368104.02</v>
      </c>
      <c r="AB232" s="96">
        <v>368104.02</v>
      </c>
    </row>
    <row r="233" spans="1:28" x14ac:dyDescent="0.25">
      <c r="A233" s="23" t="s">
        <v>272</v>
      </c>
      <c r="B233" s="2">
        <v>347</v>
      </c>
      <c r="C233" s="53" t="s">
        <v>169</v>
      </c>
      <c r="D233" s="76">
        <v>0</v>
      </c>
      <c r="E233" s="14">
        <v>0</v>
      </c>
      <c r="F233" s="14">
        <v>0</v>
      </c>
      <c r="G233" s="14">
        <v>0</v>
      </c>
      <c r="H233" s="95">
        <v>0</v>
      </c>
      <c r="I233" s="76">
        <v>0</v>
      </c>
      <c r="J233" s="14">
        <v>0</v>
      </c>
      <c r="K233" s="14">
        <v>0</v>
      </c>
      <c r="L233" s="14">
        <v>0</v>
      </c>
      <c r="M233" s="95">
        <v>0</v>
      </c>
      <c r="N233" s="76">
        <v>0</v>
      </c>
      <c r="O233" s="14">
        <v>0</v>
      </c>
      <c r="P233" s="14">
        <v>0</v>
      </c>
      <c r="Q233" s="14">
        <v>0</v>
      </c>
      <c r="R233" s="96">
        <v>0</v>
      </c>
      <c r="S233" s="76">
        <v>0</v>
      </c>
      <c r="T233" s="14">
        <v>0</v>
      </c>
      <c r="U233" s="14">
        <v>0</v>
      </c>
      <c r="V233" s="14">
        <v>0</v>
      </c>
      <c r="W233" s="96">
        <v>0</v>
      </c>
      <c r="X233" s="97">
        <v>0</v>
      </c>
      <c r="Y233" s="14">
        <v>0</v>
      </c>
      <c r="Z233" s="14">
        <v>0</v>
      </c>
      <c r="AA233" s="14">
        <v>0</v>
      </c>
      <c r="AB233" s="96">
        <v>0</v>
      </c>
    </row>
    <row r="234" spans="1:28" ht="16.5" thickBot="1" x14ac:dyDescent="0.3">
      <c r="A234" s="225" t="s">
        <v>273</v>
      </c>
      <c r="B234" s="132">
        <v>349</v>
      </c>
      <c r="C234" s="133">
        <v>349</v>
      </c>
      <c r="D234" s="82">
        <v>20000</v>
      </c>
      <c r="E234" s="83">
        <v>4550</v>
      </c>
      <c r="F234" s="83">
        <v>0</v>
      </c>
      <c r="G234" s="83">
        <v>7850</v>
      </c>
      <c r="H234" s="134">
        <v>7850</v>
      </c>
      <c r="I234" s="82">
        <v>0</v>
      </c>
      <c r="J234" s="83">
        <v>0</v>
      </c>
      <c r="K234" s="83">
        <v>0</v>
      </c>
      <c r="L234" s="83">
        <v>0</v>
      </c>
      <c r="M234" s="134">
        <v>0</v>
      </c>
      <c r="N234" s="82">
        <v>0</v>
      </c>
      <c r="O234" s="83">
        <v>0</v>
      </c>
      <c r="P234" s="83">
        <v>0</v>
      </c>
      <c r="Q234" s="83">
        <v>0</v>
      </c>
      <c r="R234" s="135">
        <v>0</v>
      </c>
      <c r="S234" s="82">
        <v>15000</v>
      </c>
      <c r="T234" s="83">
        <v>0</v>
      </c>
      <c r="U234" s="83">
        <v>0</v>
      </c>
      <c r="V234" s="83">
        <v>3300</v>
      </c>
      <c r="W234" s="135">
        <v>3300</v>
      </c>
      <c r="X234" s="136">
        <v>5000</v>
      </c>
      <c r="Y234" s="83">
        <v>4550</v>
      </c>
      <c r="Z234" s="83">
        <v>0</v>
      </c>
      <c r="AA234" s="83">
        <v>4550</v>
      </c>
      <c r="AB234" s="135">
        <v>4550</v>
      </c>
    </row>
    <row r="235" spans="1:28" ht="16.5" thickBot="1" x14ac:dyDescent="0.3">
      <c r="A235" s="114" t="s">
        <v>216</v>
      </c>
      <c r="B235" s="115" t="s">
        <v>20</v>
      </c>
      <c r="C235" s="116" t="s">
        <v>20</v>
      </c>
      <c r="D235" s="117" t="s">
        <v>20</v>
      </c>
      <c r="E235" s="117" t="s">
        <v>20</v>
      </c>
      <c r="F235" s="117" t="s">
        <v>20</v>
      </c>
      <c r="G235" s="117" t="s">
        <v>20</v>
      </c>
      <c r="H235" s="117" t="s">
        <v>20</v>
      </c>
      <c r="I235" s="117" t="s">
        <v>20</v>
      </c>
      <c r="J235" s="117" t="s">
        <v>20</v>
      </c>
      <c r="K235" s="117" t="s">
        <v>20</v>
      </c>
      <c r="L235" s="117" t="s">
        <v>20</v>
      </c>
      <c r="M235" s="117" t="s">
        <v>20</v>
      </c>
      <c r="N235" s="117" t="s">
        <v>20</v>
      </c>
      <c r="O235" s="117" t="s">
        <v>20</v>
      </c>
      <c r="P235" s="117" t="s">
        <v>20</v>
      </c>
      <c r="Q235" s="117" t="s">
        <v>20</v>
      </c>
      <c r="R235" s="117" t="s">
        <v>20</v>
      </c>
      <c r="S235" s="117" t="s">
        <v>20</v>
      </c>
      <c r="T235" s="117" t="s">
        <v>20</v>
      </c>
      <c r="U235" s="117" t="s">
        <v>20</v>
      </c>
      <c r="V235" s="117" t="s">
        <v>20</v>
      </c>
      <c r="W235" s="117" t="s">
        <v>20</v>
      </c>
      <c r="X235" s="117" t="s">
        <v>20</v>
      </c>
      <c r="Y235" s="117" t="s">
        <v>20</v>
      </c>
      <c r="Z235" s="117" t="s">
        <v>20</v>
      </c>
      <c r="AA235" s="117" t="s">
        <v>20</v>
      </c>
      <c r="AB235" s="118" t="s">
        <v>20</v>
      </c>
    </row>
    <row r="236" spans="1:28" ht="9" customHeight="1" x14ac:dyDescent="0.25">
      <c r="A236" s="20" t="s">
        <v>274</v>
      </c>
      <c r="B236" s="121" t="s">
        <v>275</v>
      </c>
      <c r="C236" s="107" t="s">
        <v>276</v>
      </c>
      <c r="D236" s="60">
        <v>0</v>
      </c>
      <c r="E236" s="7">
        <v>-1780879.58</v>
      </c>
      <c r="F236" s="7">
        <v>0</v>
      </c>
      <c r="G236" s="7">
        <v>0</v>
      </c>
      <c r="H236" s="93">
        <v>0</v>
      </c>
      <c r="I236" s="60">
        <v>0</v>
      </c>
      <c r="J236" s="7">
        <v>0</v>
      </c>
      <c r="K236" s="7">
        <v>0</v>
      </c>
      <c r="L236" s="7">
        <v>0</v>
      </c>
      <c r="M236" s="93">
        <v>0</v>
      </c>
      <c r="N236" s="60">
        <v>0</v>
      </c>
      <c r="O236" s="7">
        <v>280148.09000000003</v>
      </c>
      <c r="P236" s="7">
        <v>0</v>
      </c>
      <c r="Q236" s="7">
        <v>0</v>
      </c>
      <c r="R236" s="94">
        <v>0</v>
      </c>
      <c r="S236" s="60">
        <v>0</v>
      </c>
      <c r="T236" s="7">
        <v>473893.95</v>
      </c>
      <c r="U236" s="7">
        <v>0</v>
      </c>
      <c r="V236" s="7">
        <v>0</v>
      </c>
      <c r="W236" s="94">
        <v>0</v>
      </c>
      <c r="X236" s="63">
        <v>0</v>
      </c>
      <c r="Y236" s="7">
        <v>-2534921.62</v>
      </c>
      <c r="Z236" s="7">
        <v>0</v>
      </c>
      <c r="AA236" s="7">
        <v>0</v>
      </c>
      <c r="AB236" s="94">
        <v>0</v>
      </c>
    </row>
    <row r="237" spans="1:28" x14ac:dyDescent="0.25">
      <c r="A237" s="21" t="s">
        <v>25</v>
      </c>
      <c r="B237" s="10" t="s">
        <v>20</v>
      </c>
      <c r="C237" s="64" t="s">
        <v>20</v>
      </c>
      <c r="D237" s="65" t="s">
        <v>20</v>
      </c>
      <c r="E237" s="11" t="s">
        <v>20</v>
      </c>
      <c r="F237" s="11" t="s">
        <v>20</v>
      </c>
      <c r="G237" s="11" t="s">
        <v>20</v>
      </c>
      <c r="H237" s="66" t="s">
        <v>20</v>
      </c>
      <c r="I237" s="65" t="s">
        <v>20</v>
      </c>
      <c r="J237" s="11" t="s">
        <v>20</v>
      </c>
      <c r="K237" s="11" t="s">
        <v>20</v>
      </c>
      <c r="L237" s="11" t="s">
        <v>20</v>
      </c>
      <c r="M237" s="66" t="s">
        <v>20</v>
      </c>
      <c r="N237" s="65" t="s">
        <v>20</v>
      </c>
      <c r="O237" s="11" t="s">
        <v>20</v>
      </c>
      <c r="P237" s="11" t="s">
        <v>20</v>
      </c>
      <c r="Q237" s="11" t="s">
        <v>20</v>
      </c>
      <c r="R237" s="67" t="s">
        <v>20</v>
      </c>
      <c r="S237" s="65" t="s">
        <v>20</v>
      </c>
      <c r="T237" s="11" t="s">
        <v>20</v>
      </c>
      <c r="U237" s="11" t="s">
        <v>20</v>
      </c>
      <c r="V237" s="11" t="s">
        <v>20</v>
      </c>
      <c r="W237" s="67" t="s">
        <v>20</v>
      </c>
      <c r="X237" s="68" t="s">
        <v>20</v>
      </c>
      <c r="Y237" s="11" t="s">
        <v>20</v>
      </c>
      <c r="Z237" s="11" t="s">
        <v>20</v>
      </c>
      <c r="AA237" s="11" t="s">
        <v>20</v>
      </c>
      <c r="AB237" s="67" t="s">
        <v>20</v>
      </c>
    </row>
    <row r="238" spans="1:28" x14ac:dyDescent="0.25">
      <c r="A238" s="20" t="s">
        <v>277</v>
      </c>
      <c r="B238" s="121">
        <v>510</v>
      </c>
      <c r="C238" s="121">
        <v>510</v>
      </c>
      <c r="D238" s="60">
        <v>0</v>
      </c>
      <c r="E238" s="7">
        <v>145521008.00999999</v>
      </c>
      <c r="F238" s="7">
        <v>0</v>
      </c>
      <c r="G238" s="7">
        <v>0</v>
      </c>
      <c r="H238" s="93">
        <v>0</v>
      </c>
      <c r="I238" s="60">
        <v>0</v>
      </c>
      <c r="J238" s="7">
        <v>0</v>
      </c>
      <c r="K238" s="7">
        <v>0</v>
      </c>
      <c r="L238" s="7">
        <v>0</v>
      </c>
      <c r="M238" s="93">
        <v>0</v>
      </c>
      <c r="N238" s="60">
        <v>0</v>
      </c>
      <c r="O238" s="7">
        <v>3714305.6</v>
      </c>
      <c r="P238" s="7">
        <v>0</v>
      </c>
      <c r="Q238" s="7">
        <v>0</v>
      </c>
      <c r="R238" s="94">
        <v>0</v>
      </c>
      <c r="S238" s="60">
        <v>0</v>
      </c>
      <c r="T238" s="7">
        <v>7711368.3600000003</v>
      </c>
      <c r="U238" s="7">
        <v>0</v>
      </c>
      <c r="V238" s="7">
        <v>0</v>
      </c>
      <c r="W238" s="94">
        <v>0</v>
      </c>
      <c r="X238" s="63">
        <v>0</v>
      </c>
      <c r="Y238" s="7">
        <v>134095334.05</v>
      </c>
      <c r="Z238" s="7">
        <v>0</v>
      </c>
      <c r="AA238" s="7">
        <v>0</v>
      </c>
      <c r="AB238" s="94">
        <v>0</v>
      </c>
    </row>
    <row r="239" spans="1:28" x14ac:dyDescent="0.25">
      <c r="A239" s="21" t="s">
        <v>25</v>
      </c>
      <c r="B239" s="10" t="s">
        <v>20</v>
      </c>
      <c r="C239" s="64" t="s">
        <v>20</v>
      </c>
      <c r="D239" s="65" t="s">
        <v>20</v>
      </c>
      <c r="E239" s="11" t="s">
        <v>20</v>
      </c>
      <c r="F239" s="11" t="s">
        <v>20</v>
      </c>
      <c r="G239" s="11" t="s">
        <v>20</v>
      </c>
      <c r="H239" s="66" t="s">
        <v>20</v>
      </c>
      <c r="I239" s="65" t="s">
        <v>20</v>
      </c>
      <c r="J239" s="11" t="s">
        <v>20</v>
      </c>
      <c r="K239" s="11" t="s">
        <v>20</v>
      </c>
      <c r="L239" s="11" t="s">
        <v>20</v>
      </c>
      <c r="M239" s="66" t="s">
        <v>20</v>
      </c>
      <c r="N239" s="65" t="s">
        <v>20</v>
      </c>
      <c r="O239" s="11" t="s">
        <v>20</v>
      </c>
      <c r="P239" s="11" t="s">
        <v>20</v>
      </c>
      <c r="Q239" s="11" t="s">
        <v>20</v>
      </c>
      <c r="R239" s="67" t="s">
        <v>20</v>
      </c>
      <c r="S239" s="65" t="s">
        <v>20</v>
      </c>
      <c r="T239" s="11" t="s">
        <v>20</v>
      </c>
      <c r="U239" s="11" t="s">
        <v>20</v>
      </c>
      <c r="V239" s="11" t="s">
        <v>20</v>
      </c>
      <c r="W239" s="67" t="s">
        <v>20</v>
      </c>
      <c r="X239" s="68" t="s">
        <v>20</v>
      </c>
      <c r="Y239" s="11" t="s">
        <v>20</v>
      </c>
      <c r="Z239" s="11" t="s">
        <v>20</v>
      </c>
      <c r="AA239" s="11" t="s">
        <v>20</v>
      </c>
      <c r="AB239" s="67" t="s">
        <v>20</v>
      </c>
    </row>
    <row r="240" spans="1:28" x14ac:dyDescent="0.25">
      <c r="A240" s="23" t="s">
        <v>278</v>
      </c>
      <c r="B240" s="98" t="s">
        <v>279</v>
      </c>
      <c r="C240" s="133" t="s">
        <v>77</v>
      </c>
      <c r="D240" s="122">
        <v>0</v>
      </c>
      <c r="E240" s="123">
        <v>144705276.88</v>
      </c>
      <c r="F240" s="123">
        <v>0</v>
      </c>
      <c r="G240" s="123">
        <v>0</v>
      </c>
      <c r="H240" s="124">
        <v>0</v>
      </c>
      <c r="I240" s="122">
        <v>0</v>
      </c>
      <c r="J240" s="123">
        <v>0</v>
      </c>
      <c r="K240" s="123">
        <v>0</v>
      </c>
      <c r="L240" s="123">
        <v>0</v>
      </c>
      <c r="M240" s="124">
        <v>0</v>
      </c>
      <c r="N240" s="122">
        <v>0</v>
      </c>
      <c r="O240" s="123">
        <v>3714305.6</v>
      </c>
      <c r="P240" s="123">
        <v>0</v>
      </c>
      <c r="Q240" s="123">
        <v>0</v>
      </c>
      <c r="R240" s="125">
        <v>0</v>
      </c>
      <c r="S240" s="122">
        <v>0</v>
      </c>
      <c r="T240" s="123">
        <v>7041134.0099999998</v>
      </c>
      <c r="U240" s="123">
        <v>0</v>
      </c>
      <c r="V240" s="123">
        <v>0</v>
      </c>
      <c r="W240" s="125">
        <v>0</v>
      </c>
      <c r="X240" s="126">
        <v>0</v>
      </c>
      <c r="Y240" s="123">
        <v>133949837.27</v>
      </c>
      <c r="Z240" s="123">
        <v>0</v>
      </c>
      <c r="AA240" s="123">
        <v>0</v>
      </c>
      <c r="AB240" s="125">
        <v>0</v>
      </c>
    </row>
    <row r="241" spans="1:28" x14ac:dyDescent="0.25">
      <c r="A241" s="23" t="s">
        <v>280</v>
      </c>
      <c r="B241" s="98" t="s">
        <v>281</v>
      </c>
      <c r="C241" s="133" t="s">
        <v>77</v>
      </c>
      <c r="D241" s="122">
        <v>0</v>
      </c>
      <c r="E241" s="123">
        <v>564012.77</v>
      </c>
      <c r="F241" s="123">
        <v>0</v>
      </c>
      <c r="G241" s="123">
        <v>0</v>
      </c>
      <c r="H241" s="124">
        <v>0</v>
      </c>
      <c r="I241" s="122">
        <v>0</v>
      </c>
      <c r="J241" s="123">
        <v>0</v>
      </c>
      <c r="K241" s="123">
        <v>0</v>
      </c>
      <c r="L241" s="123">
        <v>0</v>
      </c>
      <c r="M241" s="124">
        <v>0</v>
      </c>
      <c r="N241" s="122">
        <v>0</v>
      </c>
      <c r="O241" s="123">
        <v>0</v>
      </c>
      <c r="P241" s="123">
        <v>0</v>
      </c>
      <c r="Q241" s="123">
        <v>0</v>
      </c>
      <c r="R241" s="125">
        <v>0</v>
      </c>
      <c r="S241" s="122">
        <v>0</v>
      </c>
      <c r="T241" s="123">
        <v>418515.99</v>
      </c>
      <c r="U241" s="123">
        <v>0</v>
      </c>
      <c r="V241" s="123">
        <v>0</v>
      </c>
      <c r="W241" s="125">
        <v>0</v>
      </c>
      <c r="X241" s="126">
        <v>0</v>
      </c>
      <c r="Y241" s="123">
        <v>145496.78</v>
      </c>
      <c r="Z241" s="123">
        <v>0</v>
      </c>
      <c r="AA241" s="123">
        <v>0</v>
      </c>
      <c r="AB241" s="125">
        <v>0</v>
      </c>
    </row>
    <row r="242" spans="1:28" x14ac:dyDescent="0.25">
      <c r="A242" s="20" t="s">
        <v>317</v>
      </c>
      <c r="B242" s="121" t="s">
        <v>283</v>
      </c>
      <c r="C242" s="121">
        <v>510</v>
      </c>
      <c r="D242" s="60">
        <v>0</v>
      </c>
      <c r="E242" s="7">
        <v>192143.35999999999</v>
      </c>
      <c r="F242" s="7">
        <v>0</v>
      </c>
      <c r="G242" s="7">
        <v>0</v>
      </c>
      <c r="H242" s="93">
        <v>0</v>
      </c>
      <c r="I242" s="60">
        <v>0</v>
      </c>
      <c r="J242" s="7">
        <v>0</v>
      </c>
      <c r="K242" s="7">
        <v>0</v>
      </c>
      <c r="L242" s="7">
        <v>0</v>
      </c>
      <c r="M242" s="93">
        <v>0</v>
      </c>
      <c r="N242" s="60">
        <v>0</v>
      </c>
      <c r="O242" s="7">
        <v>0</v>
      </c>
      <c r="P242" s="7">
        <v>0</v>
      </c>
      <c r="Q242" s="7">
        <v>0</v>
      </c>
      <c r="R242" s="94">
        <v>0</v>
      </c>
      <c r="S242" s="60">
        <v>0</v>
      </c>
      <c r="T242" s="7">
        <v>192143.35999999999</v>
      </c>
      <c r="U242" s="7">
        <v>0</v>
      </c>
      <c r="V242" s="7">
        <v>0</v>
      </c>
      <c r="W242" s="94">
        <v>0</v>
      </c>
      <c r="X242" s="63">
        <v>0</v>
      </c>
      <c r="Y242" s="7">
        <v>0</v>
      </c>
      <c r="Z242" s="7">
        <v>0</v>
      </c>
      <c r="AA242" s="7">
        <v>0</v>
      </c>
      <c r="AB242" s="94">
        <v>0</v>
      </c>
    </row>
    <row r="243" spans="1:28" x14ac:dyDescent="0.25">
      <c r="A243" s="21" t="s">
        <v>25</v>
      </c>
      <c r="B243" s="10" t="s">
        <v>20</v>
      </c>
      <c r="C243" s="64" t="s">
        <v>20</v>
      </c>
      <c r="D243" s="65" t="s">
        <v>20</v>
      </c>
      <c r="E243" s="11" t="s">
        <v>20</v>
      </c>
      <c r="F243" s="11" t="s">
        <v>20</v>
      </c>
      <c r="G243" s="11" t="s">
        <v>20</v>
      </c>
      <c r="H243" s="66" t="s">
        <v>20</v>
      </c>
      <c r="I243" s="65" t="s">
        <v>20</v>
      </c>
      <c r="J243" s="11" t="s">
        <v>20</v>
      </c>
      <c r="K243" s="11" t="s">
        <v>20</v>
      </c>
      <c r="L243" s="11" t="s">
        <v>20</v>
      </c>
      <c r="M243" s="66" t="s">
        <v>20</v>
      </c>
      <c r="N243" s="65" t="s">
        <v>20</v>
      </c>
      <c r="O243" s="11" t="s">
        <v>20</v>
      </c>
      <c r="P243" s="11" t="s">
        <v>20</v>
      </c>
      <c r="Q243" s="11" t="s">
        <v>20</v>
      </c>
      <c r="R243" s="67" t="s">
        <v>20</v>
      </c>
      <c r="S243" s="65" t="s">
        <v>20</v>
      </c>
      <c r="T243" s="11" t="s">
        <v>20</v>
      </c>
      <c r="U243" s="11" t="s">
        <v>20</v>
      </c>
      <c r="V243" s="11" t="s">
        <v>20</v>
      </c>
      <c r="W243" s="67" t="s">
        <v>20</v>
      </c>
      <c r="X243" s="68" t="s">
        <v>20</v>
      </c>
      <c r="Y243" s="11" t="s">
        <v>20</v>
      </c>
      <c r="Z243" s="11" t="s">
        <v>20</v>
      </c>
      <c r="AA243" s="11" t="s">
        <v>20</v>
      </c>
      <c r="AB243" s="67" t="s">
        <v>20</v>
      </c>
    </row>
    <row r="244" spans="1:28" x14ac:dyDescent="0.25">
      <c r="A244" s="23" t="s">
        <v>335</v>
      </c>
      <c r="B244" s="98" t="s">
        <v>285</v>
      </c>
      <c r="C244" s="133" t="s">
        <v>77</v>
      </c>
      <c r="D244" s="122">
        <v>0</v>
      </c>
      <c r="E244" s="123">
        <v>0</v>
      </c>
      <c r="F244" s="123">
        <v>0</v>
      </c>
      <c r="G244" s="123">
        <v>0</v>
      </c>
      <c r="H244" s="124">
        <v>0</v>
      </c>
      <c r="I244" s="122">
        <v>0</v>
      </c>
      <c r="J244" s="123">
        <v>0</v>
      </c>
      <c r="K244" s="123">
        <v>0</v>
      </c>
      <c r="L244" s="123">
        <v>0</v>
      </c>
      <c r="M244" s="124">
        <v>0</v>
      </c>
      <c r="N244" s="122">
        <v>0</v>
      </c>
      <c r="O244" s="123">
        <v>0</v>
      </c>
      <c r="P244" s="123">
        <v>0</v>
      </c>
      <c r="Q244" s="123">
        <v>0</v>
      </c>
      <c r="R244" s="125">
        <v>0</v>
      </c>
      <c r="S244" s="122">
        <v>0</v>
      </c>
      <c r="T244" s="123">
        <v>0</v>
      </c>
      <c r="U244" s="123">
        <v>0</v>
      </c>
      <c r="V244" s="123">
        <v>0</v>
      </c>
      <c r="W244" s="125">
        <v>0</v>
      </c>
      <c r="X244" s="126">
        <v>0</v>
      </c>
      <c r="Y244" s="123">
        <v>0</v>
      </c>
      <c r="Z244" s="123">
        <v>0</v>
      </c>
      <c r="AA244" s="123">
        <v>0</v>
      </c>
      <c r="AB244" s="125">
        <v>0</v>
      </c>
    </row>
    <row r="245" spans="1:28" ht="9" customHeight="1" x14ac:dyDescent="0.25">
      <c r="A245" s="23" t="s">
        <v>336</v>
      </c>
      <c r="B245" s="98" t="s">
        <v>287</v>
      </c>
      <c r="C245" s="133" t="s">
        <v>77</v>
      </c>
      <c r="D245" s="122">
        <v>0</v>
      </c>
      <c r="E245" s="123">
        <v>0</v>
      </c>
      <c r="F245" s="123">
        <v>0</v>
      </c>
      <c r="G245" s="123">
        <v>0</v>
      </c>
      <c r="H245" s="124">
        <v>0</v>
      </c>
      <c r="I245" s="122">
        <v>0</v>
      </c>
      <c r="J245" s="123">
        <v>0</v>
      </c>
      <c r="K245" s="123">
        <v>0</v>
      </c>
      <c r="L245" s="123">
        <v>0</v>
      </c>
      <c r="M245" s="124">
        <v>0</v>
      </c>
      <c r="N245" s="122">
        <v>0</v>
      </c>
      <c r="O245" s="123">
        <v>0</v>
      </c>
      <c r="P245" s="123">
        <v>0</v>
      </c>
      <c r="Q245" s="123">
        <v>0</v>
      </c>
      <c r="R245" s="125">
        <v>0</v>
      </c>
      <c r="S245" s="122">
        <v>0</v>
      </c>
      <c r="T245" s="123">
        <v>0</v>
      </c>
      <c r="U245" s="123">
        <v>0</v>
      </c>
      <c r="V245" s="123">
        <v>0</v>
      </c>
      <c r="W245" s="125">
        <v>0</v>
      </c>
      <c r="X245" s="126">
        <v>0</v>
      </c>
      <c r="Y245" s="123">
        <v>0</v>
      </c>
      <c r="Z245" s="123">
        <v>0</v>
      </c>
      <c r="AA245" s="123">
        <v>0</v>
      </c>
      <c r="AB245" s="125">
        <v>0</v>
      </c>
    </row>
    <row r="246" spans="1:28" x14ac:dyDescent="0.25">
      <c r="A246" s="23" t="s">
        <v>337</v>
      </c>
      <c r="B246" s="98" t="s">
        <v>289</v>
      </c>
      <c r="C246" s="133" t="s">
        <v>77</v>
      </c>
      <c r="D246" s="122">
        <v>0</v>
      </c>
      <c r="E246" s="123">
        <v>192143.35999999999</v>
      </c>
      <c r="F246" s="123">
        <v>0</v>
      </c>
      <c r="G246" s="123">
        <v>0</v>
      </c>
      <c r="H246" s="124">
        <v>0</v>
      </c>
      <c r="I246" s="122">
        <v>0</v>
      </c>
      <c r="J246" s="123">
        <v>0</v>
      </c>
      <c r="K246" s="123">
        <v>0</v>
      </c>
      <c r="L246" s="123">
        <v>0</v>
      </c>
      <c r="M246" s="124">
        <v>0</v>
      </c>
      <c r="N246" s="122">
        <v>0</v>
      </c>
      <c r="O246" s="123">
        <v>0</v>
      </c>
      <c r="P246" s="123">
        <v>0</v>
      </c>
      <c r="Q246" s="123">
        <v>0</v>
      </c>
      <c r="R246" s="125">
        <v>0</v>
      </c>
      <c r="S246" s="122">
        <v>0</v>
      </c>
      <c r="T246" s="123">
        <v>192143.35999999999</v>
      </c>
      <c r="U246" s="123">
        <v>0</v>
      </c>
      <c r="V246" s="123">
        <v>0</v>
      </c>
      <c r="W246" s="125">
        <v>0</v>
      </c>
      <c r="X246" s="126">
        <v>0</v>
      </c>
      <c r="Y246" s="123">
        <v>0</v>
      </c>
      <c r="Z246" s="123">
        <v>0</v>
      </c>
      <c r="AA246" s="123">
        <v>0</v>
      </c>
      <c r="AB246" s="125">
        <v>0</v>
      </c>
    </row>
    <row r="247" spans="1:28" ht="9" customHeight="1" x14ac:dyDescent="0.25">
      <c r="A247" s="20" t="s">
        <v>296</v>
      </c>
      <c r="B247" s="121">
        <v>610</v>
      </c>
      <c r="C247" s="121">
        <v>610</v>
      </c>
      <c r="D247" s="60">
        <v>0</v>
      </c>
      <c r="E247" s="7">
        <v>147301887.59</v>
      </c>
      <c r="F247" s="7">
        <v>0</v>
      </c>
      <c r="G247" s="7">
        <v>0</v>
      </c>
      <c r="H247" s="93">
        <v>0</v>
      </c>
      <c r="I247" s="60">
        <v>0</v>
      </c>
      <c r="J247" s="7">
        <v>0</v>
      </c>
      <c r="K247" s="7">
        <v>0</v>
      </c>
      <c r="L247" s="7">
        <v>0</v>
      </c>
      <c r="M247" s="93">
        <v>0</v>
      </c>
      <c r="N247" s="60">
        <v>0</v>
      </c>
      <c r="O247" s="7">
        <v>3434157.51</v>
      </c>
      <c r="P247" s="7">
        <v>0</v>
      </c>
      <c r="Q247" s="7">
        <v>0</v>
      </c>
      <c r="R247" s="94">
        <v>0</v>
      </c>
      <c r="S247" s="60">
        <v>0</v>
      </c>
      <c r="T247" s="7">
        <v>7237474.4100000001</v>
      </c>
      <c r="U247" s="7">
        <v>0</v>
      </c>
      <c r="V247" s="7">
        <v>0</v>
      </c>
      <c r="W247" s="94">
        <v>0</v>
      </c>
      <c r="X247" s="63">
        <v>0</v>
      </c>
      <c r="Y247" s="7">
        <v>136630255.66999999</v>
      </c>
      <c r="Z247" s="7">
        <v>0</v>
      </c>
      <c r="AA247" s="7">
        <v>0</v>
      </c>
      <c r="AB247" s="94">
        <v>0</v>
      </c>
    </row>
    <row r="248" spans="1:28" x14ac:dyDescent="0.25">
      <c r="A248" s="21" t="s">
        <v>25</v>
      </c>
      <c r="B248" s="10" t="s">
        <v>20</v>
      </c>
      <c r="C248" s="64" t="s">
        <v>20</v>
      </c>
      <c r="D248" s="65" t="s">
        <v>20</v>
      </c>
      <c r="E248" s="11" t="s">
        <v>20</v>
      </c>
      <c r="F248" s="11" t="s">
        <v>20</v>
      </c>
      <c r="G248" s="11" t="s">
        <v>20</v>
      </c>
      <c r="H248" s="66" t="s">
        <v>20</v>
      </c>
      <c r="I248" s="65" t="s">
        <v>20</v>
      </c>
      <c r="J248" s="11" t="s">
        <v>20</v>
      </c>
      <c r="K248" s="11" t="s">
        <v>20</v>
      </c>
      <c r="L248" s="11" t="s">
        <v>20</v>
      </c>
      <c r="M248" s="66" t="s">
        <v>20</v>
      </c>
      <c r="N248" s="65" t="s">
        <v>20</v>
      </c>
      <c r="O248" s="11" t="s">
        <v>20</v>
      </c>
      <c r="P248" s="11" t="s">
        <v>20</v>
      </c>
      <c r="Q248" s="11" t="s">
        <v>20</v>
      </c>
      <c r="R248" s="67" t="s">
        <v>20</v>
      </c>
      <c r="S248" s="65" t="s">
        <v>20</v>
      </c>
      <c r="T248" s="11" t="s">
        <v>20</v>
      </c>
      <c r="U248" s="11" t="s">
        <v>20</v>
      </c>
      <c r="V248" s="11" t="s">
        <v>20</v>
      </c>
      <c r="W248" s="67" t="s">
        <v>20</v>
      </c>
      <c r="X248" s="68" t="s">
        <v>20</v>
      </c>
      <c r="Y248" s="11" t="s">
        <v>20</v>
      </c>
      <c r="Z248" s="11" t="s">
        <v>20</v>
      </c>
      <c r="AA248" s="11" t="s">
        <v>20</v>
      </c>
      <c r="AB248" s="67" t="s">
        <v>20</v>
      </c>
    </row>
    <row r="249" spans="1:28" ht="8.25" customHeight="1" x14ac:dyDescent="0.25">
      <c r="A249" s="23" t="s">
        <v>297</v>
      </c>
      <c r="B249" s="98" t="s">
        <v>298</v>
      </c>
      <c r="C249" s="98">
        <v>610</v>
      </c>
      <c r="D249" s="122">
        <v>0</v>
      </c>
      <c r="E249" s="123">
        <v>521165.51</v>
      </c>
      <c r="F249" s="123">
        <v>0</v>
      </c>
      <c r="G249" s="123">
        <v>0</v>
      </c>
      <c r="H249" s="124">
        <v>0</v>
      </c>
      <c r="I249" s="122">
        <v>0</v>
      </c>
      <c r="J249" s="123">
        <v>0</v>
      </c>
      <c r="K249" s="123">
        <v>0</v>
      </c>
      <c r="L249" s="123">
        <v>0</v>
      </c>
      <c r="M249" s="124">
        <v>0</v>
      </c>
      <c r="N249" s="122">
        <v>0</v>
      </c>
      <c r="O249" s="123">
        <v>0</v>
      </c>
      <c r="P249" s="123">
        <v>0</v>
      </c>
      <c r="Q249" s="123">
        <v>0</v>
      </c>
      <c r="R249" s="125">
        <v>0</v>
      </c>
      <c r="S249" s="122">
        <v>0</v>
      </c>
      <c r="T249" s="123">
        <v>521165.51</v>
      </c>
      <c r="U249" s="123">
        <v>0</v>
      </c>
      <c r="V249" s="123">
        <v>0</v>
      </c>
      <c r="W249" s="125">
        <v>0</v>
      </c>
      <c r="X249" s="126">
        <v>0</v>
      </c>
      <c r="Y249" s="123">
        <v>0</v>
      </c>
      <c r="Z249" s="123">
        <v>0</v>
      </c>
      <c r="AA249" s="123">
        <v>0</v>
      </c>
      <c r="AB249" s="125">
        <v>0</v>
      </c>
    </row>
    <row r="250" spans="1:28" x14ac:dyDescent="0.25">
      <c r="A250" s="23" t="s">
        <v>299</v>
      </c>
      <c r="B250" s="98" t="s">
        <v>300</v>
      </c>
      <c r="C250" s="98">
        <v>610</v>
      </c>
      <c r="D250" s="122">
        <v>0</v>
      </c>
      <c r="E250" s="123">
        <v>146775178.72999999</v>
      </c>
      <c r="F250" s="123">
        <v>0</v>
      </c>
      <c r="G250" s="123">
        <v>0</v>
      </c>
      <c r="H250" s="124">
        <v>0</v>
      </c>
      <c r="I250" s="122">
        <v>0</v>
      </c>
      <c r="J250" s="123">
        <v>0</v>
      </c>
      <c r="K250" s="123">
        <v>0</v>
      </c>
      <c r="L250" s="123">
        <v>0</v>
      </c>
      <c r="M250" s="124">
        <v>0</v>
      </c>
      <c r="N250" s="122">
        <v>0</v>
      </c>
      <c r="O250" s="123">
        <v>3434157.51</v>
      </c>
      <c r="P250" s="123">
        <v>0</v>
      </c>
      <c r="Q250" s="123">
        <v>0</v>
      </c>
      <c r="R250" s="125">
        <v>0</v>
      </c>
      <c r="S250" s="122">
        <v>0</v>
      </c>
      <c r="T250" s="123">
        <v>6710765.5499999998</v>
      </c>
      <c r="U250" s="123">
        <v>0</v>
      </c>
      <c r="V250" s="123">
        <v>0</v>
      </c>
      <c r="W250" s="125">
        <v>0</v>
      </c>
      <c r="X250" s="126">
        <v>0</v>
      </c>
      <c r="Y250" s="123">
        <v>136630255.66999999</v>
      </c>
      <c r="Z250" s="123">
        <v>0</v>
      </c>
      <c r="AA250" s="123">
        <v>0</v>
      </c>
      <c r="AB250" s="125">
        <v>0</v>
      </c>
    </row>
    <row r="251" spans="1:28" x14ac:dyDescent="0.25">
      <c r="A251" s="20" t="s">
        <v>318</v>
      </c>
      <c r="B251" s="121" t="s">
        <v>302</v>
      </c>
      <c r="C251" s="121">
        <v>610</v>
      </c>
      <c r="D251" s="60">
        <v>0</v>
      </c>
      <c r="E251" s="7">
        <v>5543.35</v>
      </c>
      <c r="F251" s="7">
        <v>0</v>
      </c>
      <c r="G251" s="7">
        <v>0</v>
      </c>
      <c r="H251" s="93">
        <v>0</v>
      </c>
      <c r="I251" s="60">
        <v>0</v>
      </c>
      <c r="J251" s="7">
        <v>0</v>
      </c>
      <c r="K251" s="7">
        <v>0</v>
      </c>
      <c r="L251" s="7">
        <v>0</v>
      </c>
      <c r="M251" s="93">
        <v>0</v>
      </c>
      <c r="N251" s="60">
        <v>0</v>
      </c>
      <c r="O251" s="7">
        <v>0</v>
      </c>
      <c r="P251" s="7">
        <v>0</v>
      </c>
      <c r="Q251" s="7">
        <v>0</v>
      </c>
      <c r="R251" s="94">
        <v>0</v>
      </c>
      <c r="S251" s="60">
        <v>0</v>
      </c>
      <c r="T251" s="7">
        <v>5543.35</v>
      </c>
      <c r="U251" s="7">
        <v>0</v>
      </c>
      <c r="V251" s="7">
        <v>0</v>
      </c>
      <c r="W251" s="94">
        <v>0</v>
      </c>
      <c r="X251" s="63">
        <v>0</v>
      </c>
      <c r="Y251" s="7">
        <v>0</v>
      </c>
      <c r="Z251" s="7">
        <v>0</v>
      </c>
      <c r="AA251" s="7">
        <v>0</v>
      </c>
      <c r="AB251" s="94">
        <v>0</v>
      </c>
    </row>
    <row r="252" spans="1:28" x14ac:dyDescent="0.25">
      <c r="A252" s="21" t="s">
        <v>25</v>
      </c>
      <c r="B252" s="10" t="s">
        <v>20</v>
      </c>
      <c r="C252" s="64" t="s">
        <v>20</v>
      </c>
      <c r="D252" s="65" t="s">
        <v>20</v>
      </c>
      <c r="E252" s="11" t="s">
        <v>20</v>
      </c>
      <c r="F252" s="11" t="s">
        <v>20</v>
      </c>
      <c r="G252" s="11" t="s">
        <v>20</v>
      </c>
      <c r="H252" s="66" t="s">
        <v>20</v>
      </c>
      <c r="I252" s="65" t="s">
        <v>20</v>
      </c>
      <c r="J252" s="11" t="s">
        <v>20</v>
      </c>
      <c r="K252" s="11" t="s">
        <v>20</v>
      </c>
      <c r="L252" s="11" t="s">
        <v>20</v>
      </c>
      <c r="M252" s="66" t="s">
        <v>20</v>
      </c>
      <c r="N252" s="65" t="s">
        <v>20</v>
      </c>
      <c r="O252" s="11" t="s">
        <v>20</v>
      </c>
      <c r="P252" s="11" t="s">
        <v>20</v>
      </c>
      <c r="Q252" s="11" t="s">
        <v>20</v>
      </c>
      <c r="R252" s="67" t="s">
        <v>20</v>
      </c>
      <c r="S252" s="65" t="s">
        <v>20</v>
      </c>
      <c r="T252" s="11" t="s">
        <v>20</v>
      </c>
      <c r="U252" s="11" t="s">
        <v>20</v>
      </c>
      <c r="V252" s="11" t="s">
        <v>20</v>
      </c>
      <c r="W252" s="67" t="s">
        <v>20</v>
      </c>
      <c r="X252" s="68" t="s">
        <v>20</v>
      </c>
      <c r="Y252" s="11" t="s">
        <v>20</v>
      </c>
      <c r="Z252" s="11" t="s">
        <v>20</v>
      </c>
      <c r="AA252" s="11" t="s">
        <v>20</v>
      </c>
      <c r="AB252" s="67" t="s">
        <v>20</v>
      </c>
    </row>
    <row r="253" spans="1:28" ht="9" customHeight="1" x14ac:dyDescent="0.25">
      <c r="A253" s="23" t="s">
        <v>303</v>
      </c>
      <c r="B253" s="98" t="s">
        <v>304</v>
      </c>
      <c r="C253" s="98">
        <v>610</v>
      </c>
      <c r="D253" s="122">
        <v>0</v>
      </c>
      <c r="E253" s="123">
        <v>0</v>
      </c>
      <c r="F253" s="123">
        <v>0</v>
      </c>
      <c r="G253" s="123">
        <v>0</v>
      </c>
      <c r="H253" s="124">
        <v>0</v>
      </c>
      <c r="I253" s="122">
        <v>0</v>
      </c>
      <c r="J253" s="123">
        <v>0</v>
      </c>
      <c r="K253" s="123">
        <v>0</v>
      </c>
      <c r="L253" s="123">
        <v>0</v>
      </c>
      <c r="M253" s="124">
        <v>0</v>
      </c>
      <c r="N253" s="122">
        <v>0</v>
      </c>
      <c r="O253" s="123">
        <v>0</v>
      </c>
      <c r="P253" s="123">
        <v>0</v>
      </c>
      <c r="Q253" s="123">
        <v>0</v>
      </c>
      <c r="R253" s="125">
        <v>0</v>
      </c>
      <c r="S253" s="122">
        <v>0</v>
      </c>
      <c r="T253" s="123">
        <v>0</v>
      </c>
      <c r="U253" s="123">
        <v>0</v>
      </c>
      <c r="V253" s="123">
        <v>0</v>
      </c>
      <c r="W253" s="125">
        <v>0</v>
      </c>
      <c r="X253" s="126">
        <v>0</v>
      </c>
      <c r="Y253" s="123">
        <v>0</v>
      </c>
      <c r="Z253" s="123">
        <v>0</v>
      </c>
      <c r="AA253" s="123">
        <v>0</v>
      </c>
      <c r="AB253" s="125">
        <v>0</v>
      </c>
    </row>
    <row r="254" spans="1:28" x14ac:dyDescent="0.25">
      <c r="A254" s="23" t="s">
        <v>305</v>
      </c>
      <c r="B254" s="98" t="s">
        <v>306</v>
      </c>
      <c r="C254" s="98">
        <v>610</v>
      </c>
      <c r="D254" s="122">
        <v>0</v>
      </c>
      <c r="E254" s="123">
        <v>0</v>
      </c>
      <c r="F254" s="123">
        <v>0</v>
      </c>
      <c r="G254" s="123">
        <v>0</v>
      </c>
      <c r="H254" s="124">
        <v>0</v>
      </c>
      <c r="I254" s="122">
        <v>0</v>
      </c>
      <c r="J254" s="123">
        <v>0</v>
      </c>
      <c r="K254" s="123">
        <v>0</v>
      </c>
      <c r="L254" s="123">
        <v>0</v>
      </c>
      <c r="M254" s="124">
        <v>0</v>
      </c>
      <c r="N254" s="122">
        <v>0</v>
      </c>
      <c r="O254" s="123">
        <v>0</v>
      </c>
      <c r="P254" s="123">
        <v>0</v>
      </c>
      <c r="Q254" s="123">
        <v>0</v>
      </c>
      <c r="R254" s="125">
        <v>0</v>
      </c>
      <c r="S254" s="122">
        <v>0</v>
      </c>
      <c r="T254" s="123">
        <v>0</v>
      </c>
      <c r="U254" s="123">
        <v>0</v>
      </c>
      <c r="V254" s="123">
        <v>0</v>
      </c>
      <c r="W254" s="125">
        <v>0</v>
      </c>
      <c r="X254" s="126">
        <v>0</v>
      </c>
      <c r="Y254" s="123">
        <v>0</v>
      </c>
      <c r="Z254" s="123">
        <v>0</v>
      </c>
      <c r="AA254" s="123">
        <v>0</v>
      </c>
      <c r="AB254" s="125">
        <v>0</v>
      </c>
    </row>
    <row r="255" spans="1:28" ht="16.5" thickBot="1" x14ac:dyDescent="0.3">
      <c r="A255" s="23" t="s">
        <v>307</v>
      </c>
      <c r="B255" s="98" t="s">
        <v>308</v>
      </c>
      <c r="C255" s="98">
        <v>610</v>
      </c>
      <c r="D255" s="122">
        <v>0</v>
      </c>
      <c r="E255" s="123">
        <v>5543.35</v>
      </c>
      <c r="F255" s="123">
        <v>0</v>
      </c>
      <c r="G255" s="123">
        <v>0</v>
      </c>
      <c r="H255" s="124">
        <v>0</v>
      </c>
      <c r="I255" s="122">
        <v>0</v>
      </c>
      <c r="J255" s="123">
        <v>0</v>
      </c>
      <c r="K255" s="123">
        <v>0</v>
      </c>
      <c r="L255" s="123">
        <v>0</v>
      </c>
      <c r="M255" s="124">
        <v>0</v>
      </c>
      <c r="N255" s="122">
        <v>0</v>
      </c>
      <c r="O255" s="123">
        <v>0</v>
      </c>
      <c r="P255" s="123">
        <v>0</v>
      </c>
      <c r="Q255" s="123">
        <v>0</v>
      </c>
      <c r="R255" s="125">
        <v>0</v>
      </c>
      <c r="S255" s="122">
        <v>0</v>
      </c>
      <c r="T255" s="123">
        <v>5543.35</v>
      </c>
      <c r="U255" s="123">
        <v>0</v>
      </c>
      <c r="V255" s="123">
        <v>0</v>
      </c>
      <c r="W255" s="125">
        <v>0</v>
      </c>
      <c r="X255" s="126">
        <v>0</v>
      </c>
      <c r="Y255" s="123">
        <v>0</v>
      </c>
      <c r="Z255" s="123">
        <v>0</v>
      </c>
      <c r="AA255" s="123">
        <v>0</v>
      </c>
      <c r="AB255" s="125">
        <v>0</v>
      </c>
    </row>
    <row r="256" spans="1:28" ht="16.5" thickBot="1" x14ac:dyDescent="0.3">
      <c r="A256" s="137" t="s">
        <v>315</v>
      </c>
      <c r="B256" s="138" t="s">
        <v>20</v>
      </c>
      <c r="C256" s="139" t="s">
        <v>20</v>
      </c>
      <c r="D256" s="140">
        <v>0</v>
      </c>
      <c r="E256" s="141">
        <v>6625536.75</v>
      </c>
      <c r="F256" s="142" t="s">
        <v>20</v>
      </c>
      <c r="G256" s="142" t="s">
        <v>20</v>
      </c>
      <c r="H256" s="143" t="s">
        <v>20</v>
      </c>
      <c r="I256" s="144">
        <v>0</v>
      </c>
      <c r="J256" s="141">
        <v>0</v>
      </c>
      <c r="K256" s="142" t="s">
        <v>20</v>
      </c>
      <c r="L256" s="142" t="s">
        <v>20</v>
      </c>
      <c r="M256" s="142" t="s">
        <v>20</v>
      </c>
      <c r="N256" s="141">
        <v>0</v>
      </c>
      <c r="O256" s="141">
        <v>280148.09000000003</v>
      </c>
      <c r="P256" s="142" t="s">
        <v>20</v>
      </c>
      <c r="Q256" s="142" t="s">
        <v>20</v>
      </c>
      <c r="R256" s="142" t="s">
        <v>20</v>
      </c>
      <c r="S256" s="141">
        <v>0</v>
      </c>
      <c r="T256" s="141">
        <v>884452.96</v>
      </c>
      <c r="U256" s="142" t="s">
        <v>20</v>
      </c>
      <c r="V256" s="142" t="s">
        <v>20</v>
      </c>
      <c r="W256" s="142" t="s">
        <v>20</v>
      </c>
      <c r="X256" s="141">
        <v>0</v>
      </c>
      <c r="Y256" s="141">
        <v>5460935.7000000002</v>
      </c>
      <c r="Z256" s="142" t="s">
        <v>20</v>
      </c>
      <c r="AA256" s="142" t="s">
        <v>20</v>
      </c>
      <c r="AB256" s="143" t="s">
        <v>20</v>
      </c>
    </row>
    <row r="257" spans="1:28" x14ac:dyDescent="0.25">
      <c r="A257" s="226" t="s">
        <v>338</v>
      </c>
      <c r="B257" s="145"/>
      <c r="C257" s="145"/>
      <c r="D257" s="236"/>
      <c r="E257" s="236"/>
      <c r="F257" s="146"/>
      <c r="G257" s="147"/>
      <c r="H257" s="235"/>
      <c r="I257" s="235"/>
      <c r="J257" s="148"/>
      <c r="K257" s="146"/>
      <c r="L257" s="148"/>
      <c r="M257" s="148"/>
      <c r="N257" s="149"/>
      <c r="O257" s="149"/>
      <c r="P257" s="146"/>
      <c r="Q257" s="149"/>
      <c r="R257" s="149"/>
      <c r="S257" s="149"/>
      <c r="T257" s="149"/>
      <c r="U257" s="146"/>
      <c r="V257" s="149"/>
      <c r="W257" s="149"/>
      <c r="X257" s="149"/>
      <c r="Y257" s="149"/>
      <c r="Z257" s="146"/>
      <c r="AA257" s="149"/>
      <c r="AB257" s="149"/>
    </row>
    <row r="258" spans="1:28" x14ac:dyDescent="0.25">
      <c r="A258" s="226"/>
      <c r="B258" s="145"/>
      <c r="C258" s="145"/>
      <c r="D258" s="232" t="s">
        <v>339</v>
      </c>
      <c r="E258" s="232"/>
      <c r="F258" s="150"/>
      <c r="G258" s="148"/>
      <c r="H258" s="233" t="s">
        <v>340</v>
      </c>
      <c r="I258" s="233"/>
      <c r="J258" s="148"/>
      <c r="K258" s="150"/>
      <c r="L258" s="148"/>
      <c r="M258" s="148"/>
      <c r="N258" s="149"/>
      <c r="O258" s="149"/>
      <c r="P258" s="150"/>
      <c r="Q258" s="149"/>
      <c r="R258" s="149"/>
      <c r="S258" s="149"/>
      <c r="T258" s="149"/>
      <c r="U258" s="150"/>
      <c r="V258" s="149"/>
      <c r="W258" s="149"/>
      <c r="X258" s="149"/>
      <c r="Y258" s="149"/>
      <c r="Z258" s="150"/>
      <c r="AA258" s="149"/>
      <c r="AB258" s="149"/>
    </row>
    <row r="259" spans="1:28" x14ac:dyDescent="0.25">
      <c r="A259" s="226" t="s">
        <v>341</v>
      </c>
      <c r="B259" s="145"/>
      <c r="C259" s="145"/>
      <c r="D259" s="236"/>
      <c r="E259" s="236"/>
      <c r="F259" s="146"/>
      <c r="G259" s="151"/>
      <c r="H259" s="235"/>
      <c r="I259" s="235"/>
      <c r="J259" s="148"/>
      <c r="K259" s="146"/>
      <c r="L259" s="148"/>
      <c r="M259" s="148"/>
      <c r="N259" s="149"/>
      <c r="O259" s="149"/>
      <c r="P259" s="146"/>
      <c r="Q259" s="149"/>
      <c r="R259" s="149"/>
      <c r="S259" s="149"/>
      <c r="T259" s="149"/>
      <c r="U259" s="146"/>
      <c r="V259" s="149"/>
      <c r="W259" s="149"/>
      <c r="X259" s="149"/>
      <c r="Y259" s="149"/>
      <c r="Z259" s="146"/>
      <c r="AA259" s="149"/>
      <c r="AB259" s="149"/>
    </row>
    <row r="260" spans="1:28" ht="9" customHeight="1" x14ac:dyDescent="0.25">
      <c r="A260" s="226"/>
      <c r="B260" s="152"/>
      <c r="C260" s="152"/>
      <c r="D260" s="232" t="s">
        <v>339</v>
      </c>
      <c r="E260" s="232"/>
      <c r="F260" s="150"/>
      <c r="G260" s="151"/>
      <c r="H260" s="233" t="s">
        <v>340</v>
      </c>
      <c r="I260" s="233"/>
      <c r="J260" s="148"/>
      <c r="K260" s="150"/>
      <c r="L260" s="148"/>
      <c r="M260" s="148"/>
      <c r="N260" s="149"/>
      <c r="O260" s="149"/>
      <c r="P260" s="150"/>
      <c r="Q260" s="149"/>
      <c r="R260" s="149"/>
      <c r="S260" s="149"/>
      <c r="T260" s="149"/>
      <c r="U260" s="150"/>
      <c r="V260" s="149"/>
      <c r="W260" s="149"/>
      <c r="X260" s="149"/>
      <c r="Y260" s="149"/>
      <c r="Z260" s="150"/>
      <c r="AA260" s="149"/>
      <c r="AB260" s="149"/>
    </row>
    <row r="261" spans="1:28" x14ac:dyDescent="0.25">
      <c r="A261" s="226" t="s">
        <v>342</v>
      </c>
      <c r="B261" s="145"/>
      <c r="C261" s="145"/>
      <c r="D261" s="236"/>
      <c r="E261" s="236"/>
      <c r="F261" s="146"/>
      <c r="G261" s="153"/>
      <c r="H261" s="235"/>
      <c r="I261" s="235"/>
      <c r="J261" s="148"/>
      <c r="K261" s="146"/>
      <c r="L261" s="148"/>
      <c r="M261" s="148"/>
      <c r="N261" s="149"/>
      <c r="O261" s="149"/>
      <c r="P261" s="146"/>
      <c r="Q261" s="149"/>
      <c r="R261" s="149"/>
      <c r="S261" s="149"/>
      <c r="T261" s="149"/>
      <c r="U261" s="146"/>
      <c r="V261" s="149"/>
      <c r="W261" s="149"/>
      <c r="X261" s="149"/>
      <c r="Y261" s="149"/>
      <c r="Z261" s="146"/>
      <c r="AA261" s="149"/>
      <c r="AB261" s="149"/>
    </row>
    <row r="262" spans="1:28" x14ac:dyDescent="0.25">
      <c r="A262" s="226"/>
      <c r="B262" s="153"/>
      <c r="C262" s="153"/>
      <c r="D262" s="232" t="s">
        <v>339</v>
      </c>
      <c r="E262" s="232"/>
      <c r="F262" s="150"/>
      <c r="G262" s="151"/>
      <c r="H262" s="233" t="s">
        <v>340</v>
      </c>
      <c r="I262" s="233"/>
      <c r="J262" s="148"/>
      <c r="K262" s="150"/>
      <c r="L262" s="148"/>
      <c r="M262" s="148"/>
      <c r="N262" s="149"/>
      <c r="O262" s="149"/>
      <c r="P262" s="150"/>
      <c r="Q262" s="149"/>
      <c r="R262" s="149"/>
      <c r="S262" s="149"/>
      <c r="T262" s="149"/>
      <c r="U262" s="150"/>
      <c r="V262" s="149"/>
      <c r="W262" s="149"/>
      <c r="X262" s="149"/>
      <c r="Y262" s="149"/>
      <c r="Z262" s="150"/>
      <c r="AA262" s="149"/>
      <c r="AB262" s="149"/>
    </row>
    <row r="263" spans="1:28" x14ac:dyDescent="0.25">
      <c r="A263" s="226" t="s">
        <v>343</v>
      </c>
      <c r="B263" s="145"/>
      <c r="C263" s="145"/>
      <c r="D263" s="234"/>
      <c r="E263" s="234"/>
      <c r="F263" s="153"/>
      <c r="G263" s="151"/>
      <c r="H263" s="235"/>
      <c r="I263" s="235"/>
      <c r="J263" s="148"/>
      <c r="K263" s="153"/>
      <c r="L263" s="148"/>
      <c r="M263" s="148"/>
      <c r="N263" s="149"/>
      <c r="O263" s="149"/>
      <c r="P263" s="153"/>
      <c r="Q263" s="149"/>
      <c r="R263" s="149"/>
      <c r="S263" s="149"/>
      <c r="T263" s="149"/>
      <c r="U263" s="153"/>
      <c r="V263" s="149"/>
      <c r="W263" s="149"/>
      <c r="X263" s="149"/>
      <c r="Y263" s="149"/>
      <c r="Z263" s="153"/>
      <c r="AA263" s="149"/>
      <c r="AB263" s="149"/>
    </row>
    <row r="264" spans="1:28" ht="9.75" customHeight="1" x14ac:dyDescent="0.25">
      <c r="D264" s="16"/>
    </row>
    <row r="265" spans="1:28" x14ac:dyDescent="0.25">
      <c r="D265" s="16"/>
    </row>
    <row r="266" spans="1:28" x14ac:dyDescent="0.25">
      <c r="D266" s="16"/>
    </row>
  </sheetData>
  <mergeCells count="21">
    <mergeCell ref="B1:B2"/>
    <mergeCell ref="C1:C2"/>
    <mergeCell ref="D1:H1"/>
    <mergeCell ref="I1:M1"/>
    <mergeCell ref="N1:R1"/>
    <mergeCell ref="X1:AB1"/>
    <mergeCell ref="D257:E257"/>
    <mergeCell ref="H257:I257"/>
    <mergeCell ref="D258:E258"/>
    <mergeCell ref="H258:I258"/>
    <mergeCell ref="S1:W1"/>
    <mergeCell ref="D262:E262"/>
    <mergeCell ref="H262:I262"/>
    <mergeCell ref="D263:E263"/>
    <mergeCell ref="H263:I263"/>
    <mergeCell ref="D259:E259"/>
    <mergeCell ref="H259:I259"/>
    <mergeCell ref="D260:E260"/>
    <mergeCell ref="H260:I260"/>
    <mergeCell ref="D261:E261"/>
    <mergeCell ref="H261:I2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topLeftCell="A252" workbookViewId="0">
      <selection activeCell="A211" sqref="A211"/>
    </sheetView>
  </sheetViews>
  <sheetFormatPr defaultRowHeight="15.75" x14ac:dyDescent="0.25"/>
  <cols>
    <col min="1" max="1" width="41.875" style="227" customWidth="1"/>
    <col min="2" max="2" width="6.75" customWidth="1"/>
    <col min="3" max="3" width="5.25" customWidth="1"/>
    <col min="4" max="4" width="13.625" style="154" hidden="1" customWidth="1"/>
    <col min="5" max="23" width="13.625" hidden="1" customWidth="1"/>
    <col min="24" max="24" width="13.625" customWidth="1"/>
    <col min="25" max="28" width="13.625" hidden="1" customWidth="1"/>
    <col min="29" max="228" width="9" style="16"/>
    <col min="229" max="229" width="41.875" style="16" customWidth="1"/>
    <col min="230" max="230" width="6.75" style="16" customWidth="1"/>
    <col min="231" max="231" width="5.25" style="16" customWidth="1"/>
    <col min="232" max="251" width="0" style="16" hidden="1" customWidth="1"/>
    <col min="252" max="256" width="13.625" style="16" customWidth="1"/>
    <col min="257" max="257" width="13.75" style="16" customWidth="1"/>
    <col min="258" max="484" width="9" style="16"/>
    <col min="485" max="485" width="41.875" style="16" customWidth="1"/>
    <col min="486" max="486" width="6.75" style="16" customWidth="1"/>
    <col min="487" max="487" width="5.25" style="16" customWidth="1"/>
    <col min="488" max="507" width="0" style="16" hidden="1" customWidth="1"/>
    <col min="508" max="512" width="13.625" style="16" customWidth="1"/>
    <col min="513" max="513" width="13.75" style="16" customWidth="1"/>
    <col min="514" max="740" width="9" style="16"/>
    <col min="741" max="741" width="41.875" style="16" customWidth="1"/>
    <col min="742" max="742" width="6.75" style="16" customWidth="1"/>
    <col min="743" max="743" width="5.25" style="16" customWidth="1"/>
    <col min="744" max="763" width="0" style="16" hidden="1" customWidth="1"/>
    <col min="764" max="768" width="13.625" style="16" customWidth="1"/>
    <col min="769" max="769" width="13.75" style="16" customWidth="1"/>
    <col min="770" max="996" width="9" style="16"/>
    <col min="997" max="997" width="41.875" style="16" customWidth="1"/>
    <col min="998" max="998" width="6.75" style="16" customWidth="1"/>
    <col min="999" max="999" width="5.25" style="16" customWidth="1"/>
    <col min="1000" max="1019" width="0" style="16" hidden="1" customWidth="1"/>
    <col min="1020" max="1024" width="13.625" style="16" customWidth="1"/>
    <col min="1025" max="1025" width="13.75" style="16" customWidth="1"/>
    <col min="1026" max="1252" width="9" style="16"/>
    <col min="1253" max="1253" width="41.875" style="16" customWidth="1"/>
    <col min="1254" max="1254" width="6.75" style="16" customWidth="1"/>
    <col min="1255" max="1255" width="5.25" style="16" customWidth="1"/>
    <col min="1256" max="1275" width="0" style="16" hidden="1" customWidth="1"/>
    <col min="1276" max="1280" width="13.625" style="16" customWidth="1"/>
    <col min="1281" max="1281" width="13.75" style="16" customWidth="1"/>
    <col min="1282" max="1508" width="9" style="16"/>
    <col min="1509" max="1509" width="41.875" style="16" customWidth="1"/>
    <col min="1510" max="1510" width="6.75" style="16" customWidth="1"/>
    <col min="1511" max="1511" width="5.25" style="16" customWidth="1"/>
    <col min="1512" max="1531" width="0" style="16" hidden="1" customWidth="1"/>
    <col min="1532" max="1536" width="13.625" style="16" customWidth="1"/>
    <col min="1537" max="1537" width="13.75" style="16" customWidth="1"/>
    <col min="1538" max="1764" width="9" style="16"/>
    <col min="1765" max="1765" width="41.875" style="16" customWidth="1"/>
    <col min="1766" max="1766" width="6.75" style="16" customWidth="1"/>
    <col min="1767" max="1767" width="5.25" style="16" customWidth="1"/>
    <col min="1768" max="1787" width="0" style="16" hidden="1" customWidth="1"/>
    <col min="1788" max="1792" width="13.625" style="16" customWidth="1"/>
    <col min="1793" max="1793" width="13.75" style="16" customWidth="1"/>
    <col min="1794" max="2020" width="9" style="16"/>
    <col min="2021" max="2021" width="41.875" style="16" customWidth="1"/>
    <col min="2022" max="2022" width="6.75" style="16" customWidth="1"/>
    <col min="2023" max="2023" width="5.25" style="16" customWidth="1"/>
    <col min="2024" max="2043" width="0" style="16" hidden="1" customWidth="1"/>
    <col min="2044" max="2048" width="13.625" style="16" customWidth="1"/>
    <col min="2049" max="2049" width="13.75" style="16" customWidth="1"/>
    <col min="2050" max="2276" width="9" style="16"/>
    <col min="2277" max="2277" width="41.875" style="16" customWidth="1"/>
    <col min="2278" max="2278" width="6.75" style="16" customWidth="1"/>
    <col min="2279" max="2279" width="5.25" style="16" customWidth="1"/>
    <col min="2280" max="2299" width="0" style="16" hidden="1" customWidth="1"/>
    <col min="2300" max="2304" width="13.625" style="16" customWidth="1"/>
    <col min="2305" max="2305" width="13.75" style="16" customWidth="1"/>
    <col min="2306" max="2532" width="9" style="16"/>
    <col min="2533" max="2533" width="41.875" style="16" customWidth="1"/>
    <col min="2534" max="2534" width="6.75" style="16" customWidth="1"/>
    <col min="2535" max="2535" width="5.25" style="16" customWidth="1"/>
    <col min="2536" max="2555" width="0" style="16" hidden="1" customWidth="1"/>
    <col min="2556" max="2560" width="13.625" style="16" customWidth="1"/>
    <col min="2561" max="2561" width="13.75" style="16" customWidth="1"/>
    <col min="2562" max="2788" width="9" style="16"/>
    <col min="2789" max="2789" width="41.875" style="16" customWidth="1"/>
    <col min="2790" max="2790" width="6.75" style="16" customWidth="1"/>
    <col min="2791" max="2791" width="5.25" style="16" customWidth="1"/>
    <col min="2792" max="2811" width="0" style="16" hidden="1" customWidth="1"/>
    <col min="2812" max="2816" width="13.625" style="16" customWidth="1"/>
    <col min="2817" max="2817" width="13.75" style="16" customWidth="1"/>
    <col min="2818" max="3044" width="9" style="16"/>
    <col min="3045" max="3045" width="41.875" style="16" customWidth="1"/>
    <col min="3046" max="3046" width="6.75" style="16" customWidth="1"/>
    <col min="3047" max="3047" width="5.25" style="16" customWidth="1"/>
    <col min="3048" max="3067" width="0" style="16" hidden="1" customWidth="1"/>
    <col min="3068" max="3072" width="13.625" style="16" customWidth="1"/>
    <col min="3073" max="3073" width="13.75" style="16" customWidth="1"/>
    <col min="3074" max="3300" width="9" style="16"/>
    <col min="3301" max="3301" width="41.875" style="16" customWidth="1"/>
    <col min="3302" max="3302" width="6.75" style="16" customWidth="1"/>
    <col min="3303" max="3303" width="5.25" style="16" customWidth="1"/>
    <col min="3304" max="3323" width="0" style="16" hidden="1" customWidth="1"/>
    <col min="3324" max="3328" width="13.625" style="16" customWidth="1"/>
    <col min="3329" max="3329" width="13.75" style="16" customWidth="1"/>
    <col min="3330" max="3556" width="9" style="16"/>
    <col min="3557" max="3557" width="41.875" style="16" customWidth="1"/>
    <col min="3558" max="3558" width="6.75" style="16" customWidth="1"/>
    <col min="3559" max="3559" width="5.25" style="16" customWidth="1"/>
    <col min="3560" max="3579" width="0" style="16" hidden="1" customWidth="1"/>
    <col min="3580" max="3584" width="13.625" style="16" customWidth="1"/>
    <col min="3585" max="3585" width="13.75" style="16" customWidth="1"/>
    <col min="3586" max="3812" width="9" style="16"/>
    <col min="3813" max="3813" width="41.875" style="16" customWidth="1"/>
    <col min="3814" max="3814" width="6.75" style="16" customWidth="1"/>
    <col min="3815" max="3815" width="5.25" style="16" customWidth="1"/>
    <col min="3816" max="3835" width="0" style="16" hidden="1" customWidth="1"/>
    <col min="3836" max="3840" width="13.625" style="16" customWidth="1"/>
    <col min="3841" max="3841" width="13.75" style="16" customWidth="1"/>
    <col min="3842" max="4068" width="9" style="16"/>
    <col min="4069" max="4069" width="41.875" style="16" customWidth="1"/>
    <col min="4070" max="4070" width="6.75" style="16" customWidth="1"/>
    <col min="4071" max="4071" width="5.25" style="16" customWidth="1"/>
    <col min="4072" max="4091" width="0" style="16" hidden="1" customWidth="1"/>
    <col min="4092" max="4096" width="13.625" style="16" customWidth="1"/>
    <col min="4097" max="4097" width="13.75" style="16" customWidth="1"/>
    <col min="4098" max="4324" width="9" style="16"/>
    <col min="4325" max="4325" width="41.875" style="16" customWidth="1"/>
    <col min="4326" max="4326" width="6.75" style="16" customWidth="1"/>
    <col min="4327" max="4327" width="5.25" style="16" customWidth="1"/>
    <col min="4328" max="4347" width="0" style="16" hidden="1" customWidth="1"/>
    <col min="4348" max="4352" width="13.625" style="16" customWidth="1"/>
    <col min="4353" max="4353" width="13.75" style="16" customWidth="1"/>
    <col min="4354" max="4580" width="9" style="16"/>
    <col min="4581" max="4581" width="41.875" style="16" customWidth="1"/>
    <col min="4582" max="4582" width="6.75" style="16" customWidth="1"/>
    <col min="4583" max="4583" width="5.25" style="16" customWidth="1"/>
    <col min="4584" max="4603" width="0" style="16" hidden="1" customWidth="1"/>
    <col min="4604" max="4608" width="13.625" style="16" customWidth="1"/>
    <col min="4609" max="4609" width="13.75" style="16" customWidth="1"/>
    <col min="4610" max="4836" width="9" style="16"/>
    <col min="4837" max="4837" width="41.875" style="16" customWidth="1"/>
    <col min="4838" max="4838" width="6.75" style="16" customWidth="1"/>
    <col min="4839" max="4839" width="5.25" style="16" customWidth="1"/>
    <col min="4840" max="4859" width="0" style="16" hidden="1" customWidth="1"/>
    <col min="4860" max="4864" width="13.625" style="16" customWidth="1"/>
    <col min="4865" max="4865" width="13.75" style="16" customWidth="1"/>
    <col min="4866" max="5092" width="9" style="16"/>
    <col min="5093" max="5093" width="41.875" style="16" customWidth="1"/>
    <col min="5094" max="5094" width="6.75" style="16" customWidth="1"/>
    <col min="5095" max="5095" width="5.25" style="16" customWidth="1"/>
    <col min="5096" max="5115" width="0" style="16" hidden="1" customWidth="1"/>
    <col min="5116" max="5120" width="13.625" style="16" customWidth="1"/>
    <col min="5121" max="5121" width="13.75" style="16" customWidth="1"/>
    <col min="5122" max="5348" width="9" style="16"/>
    <col min="5349" max="5349" width="41.875" style="16" customWidth="1"/>
    <col min="5350" max="5350" width="6.75" style="16" customWidth="1"/>
    <col min="5351" max="5351" width="5.25" style="16" customWidth="1"/>
    <col min="5352" max="5371" width="0" style="16" hidden="1" customWidth="1"/>
    <col min="5372" max="5376" width="13.625" style="16" customWidth="1"/>
    <col min="5377" max="5377" width="13.75" style="16" customWidth="1"/>
    <col min="5378" max="5604" width="9" style="16"/>
    <col min="5605" max="5605" width="41.875" style="16" customWidth="1"/>
    <col min="5606" max="5606" width="6.75" style="16" customWidth="1"/>
    <col min="5607" max="5607" width="5.25" style="16" customWidth="1"/>
    <col min="5608" max="5627" width="0" style="16" hidden="1" customWidth="1"/>
    <col min="5628" max="5632" width="13.625" style="16" customWidth="1"/>
    <col min="5633" max="5633" width="13.75" style="16" customWidth="1"/>
    <col min="5634" max="5860" width="9" style="16"/>
    <col min="5861" max="5861" width="41.875" style="16" customWidth="1"/>
    <col min="5862" max="5862" width="6.75" style="16" customWidth="1"/>
    <col min="5863" max="5863" width="5.25" style="16" customWidth="1"/>
    <col min="5864" max="5883" width="0" style="16" hidden="1" customWidth="1"/>
    <col min="5884" max="5888" width="13.625" style="16" customWidth="1"/>
    <col min="5889" max="5889" width="13.75" style="16" customWidth="1"/>
    <col min="5890" max="6116" width="9" style="16"/>
    <col min="6117" max="6117" width="41.875" style="16" customWidth="1"/>
    <col min="6118" max="6118" width="6.75" style="16" customWidth="1"/>
    <col min="6119" max="6119" width="5.25" style="16" customWidth="1"/>
    <col min="6120" max="6139" width="0" style="16" hidden="1" customWidth="1"/>
    <col min="6140" max="6144" width="13.625" style="16" customWidth="1"/>
    <col min="6145" max="6145" width="13.75" style="16" customWidth="1"/>
    <col min="6146" max="6372" width="9" style="16"/>
    <col min="6373" max="6373" width="41.875" style="16" customWidth="1"/>
    <col min="6374" max="6374" width="6.75" style="16" customWidth="1"/>
    <col min="6375" max="6375" width="5.25" style="16" customWidth="1"/>
    <col min="6376" max="6395" width="0" style="16" hidden="1" customWidth="1"/>
    <col min="6396" max="6400" width="13.625" style="16" customWidth="1"/>
    <col min="6401" max="6401" width="13.75" style="16" customWidth="1"/>
    <col min="6402" max="6628" width="9" style="16"/>
    <col min="6629" max="6629" width="41.875" style="16" customWidth="1"/>
    <col min="6630" max="6630" width="6.75" style="16" customWidth="1"/>
    <col min="6631" max="6631" width="5.25" style="16" customWidth="1"/>
    <col min="6632" max="6651" width="0" style="16" hidden="1" customWidth="1"/>
    <col min="6652" max="6656" width="13.625" style="16" customWidth="1"/>
    <col min="6657" max="6657" width="13.75" style="16" customWidth="1"/>
    <col min="6658" max="6884" width="9" style="16"/>
    <col min="6885" max="6885" width="41.875" style="16" customWidth="1"/>
    <col min="6886" max="6886" width="6.75" style="16" customWidth="1"/>
    <col min="6887" max="6887" width="5.25" style="16" customWidth="1"/>
    <col min="6888" max="6907" width="0" style="16" hidden="1" customWidth="1"/>
    <col min="6908" max="6912" width="13.625" style="16" customWidth="1"/>
    <col min="6913" max="6913" width="13.75" style="16" customWidth="1"/>
    <col min="6914" max="7140" width="9" style="16"/>
    <col min="7141" max="7141" width="41.875" style="16" customWidth="1"/>
    <col min="7142" max="7142" width="6.75" style="16" customWidth="1"/>
    <col min="7143" max="7143" width="5.25" style="16" customWidth="1"/>
    <col min="7144" max="7163" width="0" style="16" hidden="1" customWidth="1"/>
    <col min="7164" max="7168" width="13.625" style="16" customWidth="1"/>
    <col min="7169" max="7169" width="13.75" style="16" customWidth="1"/>
    <col min="7170" max="7396" width="9" style="16"/>
    <col min="7397" max="7397" width="41.875" style="16" customWidth="1"/>
    <col min="7398" max="7398" width="6.75" style="16" customWidth="1"/>
    <col min="7399" max="7399" width="5.25" style="16" customWidth="1"/>
    <col min="7400" max="7419" width="0" style="16" hidden="1" customWidth="1"/>
    <col min="7420" max="7424" width="13.625" style="16" customWidth="1"/>
    <col min="7425" max="7425" width="13.75" style="16" customWidth="1"/>
    <col min="7426" max="7652" width="9" style="16"/>
    <col min="7653" max="7653" width="41.875" style="16" customWidth="1"/>
    <col min="7654" max="7654" width="6.75" style="16" customWidth="1"/>
    <col min="7655" max="7655" width="5.25" style="16" customWidth="1"/>
    <col min="7656" max="7675" width="0" style="16" hidden="1" customWidth="1"/>
    <col min="7676" max="7680" width="13.625" style="16" customWidth="1"/>
    <col min="7681" max="7681" width="13.75" style="16" customWidth="1"/>
    <col min="7682" max="7908" width="9" style="16"/>
    <col min="7909" max="7909" width="41.875" style="16" customWidth="1"/>
    <col min="7910" max="7910" width="6.75" style="16" customWidth="1"/>
    <col min="7911" max="7911" width="5.25" style="16" customWidth="1"/>
    <col min="7912" max="7931" width="0" style="16" hidden="1" customWidth="1"/>
    <col min="7932" max="7936" width="13.625" style="16" customWidth="1"/>
    <col min="7937" max="7937" width="13.75" style="16" customWidth="1"/>
    <col min="7938" max="8164" width="9" style="16"/>
    <col min="8165" max="8165" width="41.875" style="16" customWidth="1"/>
    <col min="8166" max="8166" width="6.75" style="16" customWidth="1"/>
    <col min="8167" max="8167" width="5.25" style="16" customWidth="1"/>
    <col min="8168" max="8187" width="0" style="16" hidden="1" customWidth="1"/>
    <col min="8188" max="8192" width="13.625" style="16" customWidth="1"/>
    <col min="8193" max="8193" width="13.75" style="16" customWidth="1"/>
    <col min="8194" max="8420" width="9" style="16"/>
    <col min="8421" max="8421" width="41.875" style="16" customWidth="1"/>
    <col min="8422" max="8422" width="6.75" style="16" customWidth="1"/>
    <col min="8423" max="8423" width="5.25" style="16" customWidth="1"/>
    <col min="8424" max="8443" width="0" style="16" hidden="1" customWidth="1"/>
    <col min="8444" max="8448" width="13.625" style="16" customWidth="1"/>
    <col min="8449" max="8449" width="13.75" style="16" customWidth="1"/>
    <col min="8450" max="8676" width="9" style="16"/>
    <col min="8677" max="8677" width="41.875" style="16" customWidth="1"/>
    <col min="8678" max="8678" width="6.75" style="16" customWidth="1"/>
    <col min="8679" max="8679" width="5.25" style="16" customWidth="1"/>
    <col min="8680" max="8699" width="0" style="16" hidden="1" customWidth="1"/>
    <col min="8700" max="8704" width="13.625" style="16" customWidth="1"/>
    <col min="8705" max="8705" width="13.75" style="16" customWidth="1"/>
    <col min="8706" max="8932" width="9" style="16"/>
    <col min="8933" max="8933" width="41.875" style="16" customWidth="1"/>
    <col min="8934" max="8934" width="6.75" style="16" customWidth="1"/>
    <col min="8935" max="8935" width="5.25" style="16" customWidth="1"/>
    <col min="8936" max="8955" width="0" style="16" hidden="1" customWidth="1"/>
    <col min="8956" max="8960" width="13.625" style="16" customWidth="1"/>
    <col min="8961" max="8961" width="13.75" style="16" customWidth="1"/>
    <col min="8962" max="9188" width="9" style="16"/>
    <col min="9189" max="9189" width="41.875" style="16" customWidth="1"/>
    <col min="9190" max="9190" width="6.75" style="16" customWidth="1"/>
    <col min="9191" max="9191" width="5.25" style="16" customWidth="1"/>
    <col min="9192" max="9211" width="0" style="16" hidden="1" customWidth="1"/>
    <col min="9212" max="9216" width="13.625" style="16" customWidth="1"/>
    <col min="9217" max="9217" width="13.75" style="16" customWidth="1"/>
    <col min="9218" max="9444" width="9" style="16"/>
    <col min="9445" max="9445" width="41.875" style="16" customWidth="1"/>
    <col min="9446" max="9446" width="6.75" style="16" customWidth="1"/>
    <col min="9447" max="9447" width="5.25" style="16" customWidth="1"/>
    <col min="9448" max="9467" width="0" style="16" hidden="1" customWidth="1"/>
    <col min="9468" max="9472" width="13.625" style="16" customWidth="1"/>
    <col min="9473" max="9473" width="13.75" style="16" customWidth="1"/>
    <col min="9474" max="9700" width="9" style="16"/>
    <col min="9701" max="9701" width="41.875" style="16" customWidth="1"/>
    <col min="9702" max="9702" width="6.75" style="16" customWidth="1"/>
    <col min="9703" max="9703" width="5.25" style="16" customWidth="1"/>
    <col min="9704" max="9723" width="0" style="16" hidden="1" customWidth="1"/>
    <col min="9724" max="9728" width="13.625" style="16" customWidth="1"/>
    <col min="9729" max="9729" width="13.75" style="16" customWidth="1"/>
    <col min="9730" max="9956" width="9" style="16"/>
    <col min="9957" max="9957" width="41.875" style="16" customWidth="1"/>
    <col min="9958" max="9958" width="6.75" style="16" customWidth="1"/>
    <col min="9959" max="9959" width="5.25" style="16" customWidth="1"/>
    <col min="9960" max="9979" width="0" style="16" hidden="1" customWidth="1"/>
    <col min="9980" max="9984" width="13.625" style="16" customWidth="1"/>
    <col min="9985" max="9985" width="13.75" style="16" customWidth="1"/>
    <col min="9986" max="10212" width="9" style="16"/>
    <col min="10213" max="10213" width="41.875" style="16" customWidth="1"/>
    <col min="10214" max="10214" width="6.75" style="16" customWidth="1"/>
    <col min="10215" max="10215" width="5.25" style="16" customWidth="1"/>
    <col min="10216" max="10235" width="0" style="16" hidden="1" customWidth="1"/>
    <col min="10236" max="10240" width="13.625" style="16" customWidth="1"/>
    <col min="10241" max="10241" width="13.75" style="16" customWidth="1"/>
    <col min="10242" max="10468" width="9" style="16"/>
    <col min="10469" max="10469" width="41.875" style="16" customWidth="1"/>
    <col min="10470" max="10470" width="6.75" style="16" customWidth="1"/>
    <col min="10471" max="10471" width="5.25" style="16" customWidth="1"/>
    <col min="10472" max="10491" width="0" style="16" hidden="1" customWidth="1"/>
    <col min="10492" max="10496" width="13.625" style="16" customWidth="1"/>
    <col min="10497" max="10497" width="13.75" style="16" customWidth="1"/>
    <col min="10498" max="10724" width="9" style="16"/>
    <col min="10725" max="10725" width="41.875" style="16" customWidth="1"/>
    <col min="10726" max="10726" width="6.75" style="16" customWidth="1"/>
    <col min="10727" max="10727" width="5.25" style="16" customWidth="1"/>
    <col min="10728" max="10747" width="0" style="16" hidden="1" customWidth="1"/>
    <col min="10748" max="10752" width="13.625" style="16" customWidth="1"/>
    <col min="10753" max="10753" width="13.75" style="16" customWidth="1"/>
    <col min="10754" max="10980" width="9" style="16"/>
    <col min="10981" max="10981" width="41.875" style="16" customWidth="1"/>
    <col min="10982" max="10982" width="6.75" style="16" customWidth="1"/>
    <col min="10983" max="10983" width="5.25" style="16" customWidth="1"/>
    <col min="10984" max="11003" width="0" style="16" hidden="1" customWidth="1"/>
    <col min="11004" max="11008" width="13.625" style="16" customWidth="1"/>
    <col min="11009" max="11009" width="13.75" style="16" customWidth="1"/>
    <col min="11010" max="11236" width="9" style="16"/>
    <col min="11237" max="11237" width="41.875" style="16" customWidth="1"/>
    <col min="11238" max="11238" width="6.75" style="16" customWidth="1"/>
    <col min="11239" max="11239" width="5.25" style="16" customWidth="1"/>
    <col min="11240" max="11259" width="0" style="16" hidden="1" customWidth="1"/>
    <col min="11260" max="11264" width="13.625" style="16" customWidth="1"/>
    <col min="11265" max="11265" width="13.75" style="16" customWidth="1"/>
    <col min="11266" max="11492" width="9" style="16"/>
    <col min="11493" max="11493" width="41.875" style="16" customWidth="1"/>
    <col min="11494" max="11494" width="6.75" style="16" customWidth="1"/>
    <col min="11495" max="11495" width="5.25" style="16" customWidth="1"/>
    <col min="11496" max="11515" width="0" style="16" hidden="1" customWidth="1"/>
    <col min="11516" max="11520" width="13.625" style="16" customWidth="1"/>
    <col min="11521" max="11521" width="13.75" style="16" customWidth="1"/>
    <col min="11522" max="11748" width="9" style="16"/>
    <col min="11749" max="11749" width="41.875" style="16" customWidth="1"/>
    <col min="11750" max="11750" width="6.75" style="16" customWidth="1"/>
    <col min="11751" max="11751" width="5.25" style="16" customWidth="1"/>
    <col min="11752" max="11771" width="0" style="16" hidden="1" customWidth="1"/>
    <col min="11772" max="11776" width="13.625" style="16" customWidth="1"/>
    <col min="11777" max="11777" width="13.75" style="16" customWidth="1"/>
    <col min="11778" max="12004" width="9" style="16"/>
    <col min="12005" max="12005" width="41.875" style="16" customWidth="1"/>
    <col min="12006" max="12006" width="6.75" style="16" customWidth="1"/>
    <col min="12007" max="12007" width="5.25" style="16" customWidth="1"/>
    <col min="12008" max="12027" width="0" style="16" hidden="1" customWidth="1"/>
    <col min="12028" max="12032" width="13.625" style="16" customWidth="1"/>
    <col min="12033" max="12033" width="13.75" style="16" customWidth="1"/>
    <col min="12034" max="12260" width="9" style="16"/>
    <col min="12261" max="12261" width="41.875" style="16" customWidth="1"/>
    <col min="12262" max="12262" width="6.75" style="16" customWidth="1"/>
    <col min="12263" max="12263" width="5.25" style="16" customWidth="1"/>
    <col min="12264" max="12283" width="0" style="16" hidden="1" customWidth="1"/>
    <col min="12284" max="12288" width="13.625" style="16" customWidth="1"/>
    <col min="12289" max="12289" width="13.75" style="16" customWidth="1"/>
    <col min="12290" max="12516" width="9" style="16"/>
    <col min="12517" max="12517" width="41.875" style="16" customWidth="1"/>
    <col min="12518" max="12518" width="6.75" style="16" customWidth="1"/>
    <col min="12519" max="12519" width="5.25" style="16" customWidth="1"/>
    <col min="12520" max="12539" width="0" style="16" hidden="1" customWidth="1"/>
    <col min="12540" max="12544" width="13.625" style="16" customWidth="1"/>
    <col min="12545" max="12545" width="13.75" style="16" customWidth="1"/>
    <col min="12546" max="12772" width="9" style="16"/>
    <col min="12773" max="12773" width="41.875" style="16" customWidth="1"/>
    <col min="12774" max="12774" width="6.75" style="16" customWidth="1"/>
    <col min="12775" max="12775" width="5.25" style="16" customWidth="1"/>
    <col min="12776" max="12795" width="0" style="16" hidden="1" customWidth="1"/>
    <col min="12796" max="12800" width="13.625" style="16" customWidth="1"/>
    <col min="12801" max="12801" width="13.75" style="16" customWidth="1"/>
    <col min="12802" max="13028" width="9" style="16"/>
    <col min="13029" max="13029" width="41.875" style="16" customWidth="1"/>
    <col min="13030" max="13030" width="6.75" style="16" customWidth="1"/>
    <col min="13031" max="13031" width="5.25" style="16" customWidth="1"/>
    <col min="13032" max="13051" width="0" style="16" hidden="1" customWidth="1"/>
    <col min="13052" max="13056" width="13.625" style="16" customWidth="1"/>
    <col min="13057" max="13057" width="13.75" style="16" customWidth="1"/>
    <col min="13058" max="13284" width="9" style="16"/>
    <col min="13285" max="13285" width="41.875" style="16" customWidth="1"/>
    <col min="13286" max="13286" width="6.75" style="16" customWidth="1"/>
    <col min="13287" max="13287" width="5.25" style="16" customWidth="1"/>
    <col min="13288" max="13307" width="0" style="16" hidden="1" customWidth="1"/>
    <col min="13308" max="13312" width="13.625" style="16" customWidth="1"/>
    <col min="13313" max="13313" width="13.75" style="16" customWidth="1"/>
    <col min="13314" max="13540" width="9" style="16"/>
    <col min="13541" max="13541" width="41.875" style="16" customWidth="1"/>
    <col min="13542" max="13542" width="6.75" style="16" customWidth="1"/>
    <col min="13543" max="13543" width="5.25" style="16" customWidth="1"/>
    <col min="13544" max="13563" width="0" style="16" hidden="1" customWidth="1"/>
    <col min="13564" max="13568" width="13.625" style="16" customWidth="1"/>
    <col min="13569" max="13569" width="13.75" style="16" customWidth="1"/>
    <col min="13570" max="13796" width="9" style="16"/>
    <col min="13797" max="13797" width="41.875" style="16" customWidth="1"/>
    <col min="13798" max="13798" width="6.75" style="16" customWidth="1"/>
    <col min="13799" max="13799" width="5.25" style="16" customWidth="1"/>
    <col min="13800" max="13819" width="0" style="16" hidden="1" customWidth="1"/>
    <col min="13820" max="13824" width="13.625" style="16" customWidth="1"/>
    <col min="13825" max="13825" width="13.75" style="16" customWidth="1"/>
    <col min="13826" max="14052" width="9" style="16"/>
    <col min="14053" max="14053" width="41.875" style="16" customWidth="1"/>
    <col min="14054" max="14054" width="6.75" style="16" customWidth="1"/>
    <col min="14055" max="14055" width="5.25" style="16" customWidth="1"/>
    <col min="14056" max="14075" width="0" style="16" hidden="1" customWidth="1"/>
    <col min="14076" max="14080" width="13.625" style="16" customWidth="1"/>
    <col min="14081" max="14081" width="13.75" style="16" customWidth="1"/>
    <col min="14082" max="14308" width="9" style="16"/>
    <col min="14309" max="14309" width="41.875" style="16" customWidth="1"/>
    <col min="14310" max="14310" width="6.75" style="16" customWidth="1"/>
    <col min="14311" max="14311" width="5.25" style="16" customWidth="1"/>
    <col min="14312" max="14331" width="0" style="16" hidden="1" customWidth="1"/>
    <col min="14332" max="14336" width="13.625" style="16" customWidth="1"/>
    <col min="14337" max="14337" width="13.75" style="16" customWidth="1"/>
    <col min="14338" max="14564" width="9" style="16"/>
    <col min="14565" max="14565" width="41.875" style="16" customWidth="1"/>
    <col min="14566" max="14566" width="6.75" style="16" customWidth="1"/>
    <col min="14567" max="14567" width="5.25" style="16" customWidth="1"/>
    <col min="14568" max="14587" width="0" style="16" hidden="1" customWidth="1"/>
    <col min="14588" max="14592" width="13.625" style="16" customWidth="1"/>
    <col min="14593" max="14593" width="13.75" style="16" customWidth="1"/>
    <col min="14594" max="14820" width="9" style="16"/>
    <col min="14821" max="14821" width="41.875" style="16" customWidth="1"/>
    <col min="14822" max="14822" width="6.75" style="16" customWidth="1"/>
    <col min="14823" max="14823" width="5.25" style="16" customWidth="1"/>
    <col min="14824" max="14843" width="0" style="16" hidden="1" customWidth="1"/>
    <col min="14844" max="14848" width="13.625" style="16" customWidth="1"/>
    <col min="14849" max="14849" width="13.75" style="16" customWidth="1"/>
    <col min="14850" max="15076" width="9" style="16"/>
    <col min="15077" max="15077" width="41.875" style="16" customWidth="1"/>
    <col min="15078" max="15078" width="6.75" style="16" customWidth="1"/>
    <col min="15079" max="15079" width="5.25" style="16" customWidth="1"/>
    <col min="15080" max="15099" width="0" style="16" hidden="1" customWidth="1"/>
    <col min="15100" max="15104" width="13.625" style="16" customWidth="1"/>
    <col min="15105" max="15105" width="13.75" style="16" customWidth="1"/>
    <col min="15106" max="15332" width="9" style="16"/>
    <col min="15333" max="15333" width="41.875" style="16" customWidth="1"/>
    <col min="15334" max="15334" width="6.75" style="16" customWidth="1"/>
    <col min="15335" max="15335" width="5.25" style="16" customWidth="1"/>
    <col min="15336" max="15355" width="0" style="16" hidden="1" customWidth="1"/>
    <col min="15356" max="15360" width="13.625" style="16" customWidth="1"/>
    <col min="15361" max="15361" width="13.75" style="16" customWidth="1"/>
    <col min="15362" max="15588" width="9" style="16"/>
    <col min="15589" max="15589" width="41.875" style="16" customWidth="1"/>
    <col min="15590" max="15590" width="6.75" style="16" customWidth="1"/>
    <col min="15591" max="15591" width="5.25" style="16" customWidth="1"/>
    <col min="15592" max="15611" width="0" style="16" hidden="1" customWidth="1"/>
    <col min="15612" max="15616" width="13.625" style="16" customWidth="1"/>
    <col min="15617" max="15617" width="13.75" style="16" customWidth="1"/>
    <col min="15618" max="15844" width="9" style="16"/>
    <col min="15845" max="15845" width="41.875" style="16" customWidth="1"/>
    <col min="15846" max="15846" width="6.75" style="16" customWidth="1"/>
    <col min="15847" max="15847" width="5.25" style="16" customWidth="1"/>
    <col min="15848" max="15867" width="0" style="16" hidden="1" customWidth="1"/>
    <col min="15868" max="15872" width="13.625" style="16" customWidth="1"/>
    <col min="15873" max="15873" width="13.75" style="16" customWidth="1"/>
    <col min="15874" max="16100" width="9" style="16"/>
    <col min="16101" max="16101" width="41.875" style="16" customWidth="1"/>
    <col min="16102" max="16102" width="6.75" style="16" customWidth="1"/>
    <col min="16103" max="16103" width="5.25" style="16" customWidth="1"/>
    <col min="16104" max="16123" width="0" style="16" hidden="1" customWidth="1"/>
    <col min="16124" max="16128" width="13.625" style="16" customWidth="1"/>
    <col min="16129" max="16129" width="13.75" style="16" customWidth="1"/>
    <col min="16130" max="16384" width="9" style="16"/>
  </cols>
  <sheetData>
    <row r="1" spans="1:28" ht="23.25" customHeight="1" x14ac:dyDescent="0.25">
      <c r="A1" s="219" t="s">
        <v>0</v>
      </c>
      <c r="B1" s="240" t="s">
        <v>1</v>
      </c>
      <c r="C1" s="241" t="s">
        <v>2</v>
      </c>
      <c r="D1" s="239" t="s">
        <v>344</v>
      </c>
      <c r="E1" s="237"/>
      <c r="F1" s="237"/>
      <c r="G1" s="237"/>
      <c r="H1" s="237"/>
      <c r="I1" s="239" t="s">
        <v>3</v>
      </c>
      <c r="J1" s="237"/>
      <c r="K1" s="237"/>
      <c r="L1" s="237"/>
      <c r="M1" s="237"/>
      <c r="N1" s="239" t="s">
        <v>4</v>
      </c>
      <c r="O1" s="237"/>
      <c r="P1" s="237"/>
      <c r="Q1" s="237"/>
      <c r="R1" s="238"/>
      <c r="S1" s="239" t="s">
        <v>5</v>
      </c>
      <c r="T1" s="237"/>
      <c r="U1" s="237"/>
      <c r="V1" s="237"/>
      <c r="W1" s="238"/>
      <c r="X1" s="237" t="s">
        <v>6</v>
      </c>
      <c r="Y1" s="237"/>
      <c r="Z1" s="237"/>
      <c r="AA1" s="237"/>
      <c r="AB1" s="238"/>
    </row>
    <row r="2" spans="1:28" ht="15.75" customHeight="1" x14ac:dyDescent="0.25">
      <c r="A2" s="220" t="s">
        <v>7</v>
      </c>
      <c r="B2" s="240"/>
      <c r="C2" s="241"/>
      <c r="D2" s="33" t="s">
        <v>8</v>
      </c>
      <c r="E2" s="32" t="s">
        <v>9</v>
      </c>
      <c r="F2" s="32" t="s">
        <v>10</v>
      </c>
      <c r="G2" s="32" t="s">
        <v>11</v>
      </c>
      <c r="H2" s="34" t="s">
        <v>12</v>
      </c>
      <c r="I2" s="33" t="s">
        <v>8</v>
      </c>
      <c r="J2" s="32" t="s">
        <v>9</v>
      </c>
      <c r="K2" s="32" t="s">
        <v>10</v>
      </c>
      <c r="L2" s="32" t="s">
        <v>11</v>
      </c>
      <c r="M2" s="34" t="s">
        <v>12</v>
      </c>
      <c r="N2" s="33" t="s">
        <v>8</v>
      </c>
      <c r="O2" s="32" t="s">
        <v>9</v>
      </c>
      <c r="P2" s="32" t="s">
        <v>10</v>
      </c>
      <c r="Q2" s="32" t="s">
        <v>11</v>
      </c>
      <c r="R2" s="35" t="s">
        <v>12</v>
      </c>
      <c r="S2" s="33" t="s">
        <v>8</v>
      </c>
      <c r="T2" s="32" t="s">
        <v>9</v>
      </c>
      <c r="U2" s="32" t="s">
        <v>10</v>
      </c>
      <c r="V2" s="32" t="s">
        <v>11</v>
      </c>
      <c r="W2" s="35" t="s">
        <v>12</v>
      </c>
      <c r="X2" s="36" t="s">
        <v>8</v>
      </c>
      <c r="Y2" s="32" t="s">
        <v>9</v>
      </c>
      <c r="Z2" s="32" t="s">
        <v>10</v>
      </c>
      <c r="AA2" s="32" t="s">
        <v>11</v>
      </c>
      <c r="AB2" s="35" t="s">
        <v>12</v>
      </c>
    </row>
    <row r="3" spans="1:28" ht="15" customHeight="1" thickBot="1" x14ac:dyDescent="0.3">
      <c r="A3" s="221">
        <v>1</v>
      </c>
      <c r="B3" s="1">
        <v>2</v>
      </c>
      <c r="C3" s="37" t="s">
        <v>13</v>
      </c>
      <c r="D3" s="38">
        <v>3</v>
      </c>
      <c r="E3" s="39">
        <v>4</v>
      </c>
      <c r="F3" s="39" t="s">
        <v>14</v>
      </c>
      <c r="G3" s="39">
        <v>5</v>
      </c>
      <c r="H3" s="40">
        <v>6</v>
      </c>
      <c r="I3" s="38">
        <v>7</v>
      </c>
      <c r="J3" s="39">
        <v>8</v>
      </c>
      <c r="K3" s="39" t="s">
        <v>15</v>
      </c>
      <c r="L3" s="39">
        <v>9</v>
      </c>
      <c r="M3" s="40">
        <v>10</v>
      </c>
      <c r="N3" s="38">
        <v>11</v>
      </c>
      <c r="O3" s="39">
        <v>12</v>
      </c>
      <c r="P3" s="39" t="s">
        <v>16</v>
      </c>
      <c r="Q3" s="39">
        <v>13</v>
      </c>
      <c r="R3" s="44">
        <v>14</v>
      </c>
      <c r="S3" s="38">
        <v>15</v>
      </c>
      <c r="T3" s="39">
        <v>16</v>
      </c>
      <c r="U3" s="39" t="s">
        <v>17</v>
      </c>
      <c r="V3" s="39">
        <v>17</v>
      </c>
      <c r="W3" s="44">
        <v>18</v>
      </c>
      <c r="X3" s="45">
        <v>19</v>
      </c>
      <c r="Y3" s="39">
        <v>20</v>
      </c>
      <c r="Z3" s="39" t="s">
        <v>18</v>
      </c>
      <c r="AA3" s="39">
        <v>21</v>
      </c>
      <c r="AB3" s="44">
        <v>22</v>
      </c>
    </row>
    <row r="4" spans="1:28" x14ac:dyDescent="0.25">
      <c r="A4" s="17" t="s">
        <v>19</v>
      </c>
      <c r="B4" s="2" t="s">
        <v>20</v>
      </c>
      <c r="C4" s="46" t="s">
        <v>20</v>
      </c>
      <c r="D4" s="47">
        <v>6625536.75</v>
      </c>
      <c r="E4" s="48">
        <v>6625536.75</v>
      </c>
      <c r="F4" s="48">
        <v>-7154.22</v>
      </c>
      <c r="G4" s="49" t="s">
        <v>20</v>
      </c>
      <c r="H4" s="50" t="s">
        <v>20</v>
      </c>
      <c r="I4" s="47">
        <v>0</v>
      </c>
      <c r="J4" s="48">
        <v>0</v>
      </c>
      <c r="K4" s="48">
        <v>0</v>
      </c>
      <c r="L4" s="49" t="s">
        <v>20</v>
      </c>
      <c r="M4" s="50" t="s">
        <v>20</v>
      </c>
      <c r="N4" s="47">
        <v>280148.09000000003</v>
      </c>
      <c r="O4" s="48">
        <v>280148.09000000003</v>
      </c>
      <c r="P4" s="48">
        <v>-9944.2199999999993</v>
      </c>
      <c r="Q4" s="49" t="s">
        <v>20</v>
      </c>
      <c r="R4" s="50" t="s">
        <v>20</v>
      </c>
      <c r="S4" s="47">
        <v>884452.96</v>
      </c>
      <c r="T4" s="48">
        <v>884452.96</v>
      </c>
      <c r="U4" s="48">
        <v>2790</v>
      </c>
      <c r="V4" s="49" t="s">
        <v>20</v>
      </c>
      <c r="W4" s="50" t="s">
        <v>20</v>
      </c>
      <c r="X4" s="47">
        <v>5460935.7000000002</v>
      </c>
      <c r="Y4" s="48">
        <v>5460935.7000000002</v>
      </c>
      <c r="Z4" s="48">
        <v>0</v>
      </c>
      <c r="AA4" s="49" t="s">
        <v>20</v>
      </c>
      <c r="AB4" s="51" t="s">
        <v>20</v>
      </c>
    </row>
    <row r="5" spans="1:28" ht="11.25" customHeight="1" x14ac:dyDescent="0.25">
      <c r="A5" s="26" t="s">
        <v>21</v>
      </c>
      <c r="B5" s="3" t="s">
        <v>20</v>
      </c>
      <c r="C5" s="53" t="s">
        <v>20</v>
      </c>
      <c r="D5" s="54">
        <v>0</v>
      </c>
      <c r="E5" s="4">
        <v>0</v>
      </c>
      <c r="F5" s="5" t="s">
        <v>20</v>
      </c>
      <c r="G5" s="5" t="s">
        <v>20</v>
      </c>
      <c r="H5" s="55" t="s">
        <v>20</v>
      </c>
      <c r="I5" s="56" t="s">
        <v>20</v>
      </c>
      <c r="J5" s="5" t="s">
        <v>20</v>
      </c>
      <c r="K5" s="5" t="s">
        <v>20</v>
      </c>
      <c r="L5" s="5" t="s">
        <v>20</v>
      </c>
      <c r="M5" s="55" t="s">
        <v>20</v>
      </c>
      <c r="N5" s="56" t="s">
        <v>20</v>
      </c>
      <c r="O5" s="5" t="s">
        <v>20</v>
      </c>
      <c r="P5" s="5" t="s">
        <v>20</v>
      </c>
      <c r="Q5" s="5" t="s">
        <v>20</v>
      </c>
      <c r="R5" s="55" t="s">
        <v>20</v>
      </c>
      <c r="S5" s="54">
        <v>0</v>
      </c>
      <c r="T5" s="4">
        <v>0</v>
      </c>
      <c r="U5" s="5" t="s">
        <v>20</v>
      </c>
      <c r="V5" s="5" t="s">
        <v>20</v>
      </c>
      <c r="W5" s="55" t="s">
        <v>20</v>
      </c>
      <c r="X5" s="54">
        <v>0</v>
      </c>
      <c r="Y5" s="4">
        <v>0</v>
      </c>
      <c r="Z5" s="5" t="s">
        <v>20</v>
      </c>
      <c r="AA5" s="6" t="s">
        <v>20</v>
      </c>
      <c r="AB5" s="80" t="s">
        <v>20</v>
      </c>
    </row>
    <row r="6" spans="1:28" ht="12.75" customHeight="1" x14ac:dyDescent="0.25">
      <c r="A6" s="19" t="s">
        <v>22</v>
      </c>
      <c r="B6" s="155" t="s">
        <v>20</v>
      </c>
      <c r="C6" s="53" t="s">
        <v>20</v>
      </c>
      <c r="D6" s="60">
        <v>348779257.95999998</v>
      </c>
      <c r="E6" s="7">
        <v>164818739.44999999</v>
      </c>
      <c r="F6" s="8" t="s">
        <v>20</v>
      </c>
      <c r="G6" s="8" t="s">
        <v>20</v>
      </c>
      <c r="H6" s="61" t="s">
        <v>20</v>
      </c>
      <c r="I6" s="60">
        <v>0</v>
      </c>
      <c r="J6" s="7">
        <v>0</v>
      </c>
      <c r="K6" s="8" t="s">
        <v>20</v>
      </c>
      <c r="L6" s="8" t="s">
        <v>20</v>
      </c>
      <c r="M6" s="61" t="s">
        <v>20</v>
      </c>
      <c r="N6" s="60">
        <v>188851850.13999999</v>
      </c>
      <c r="O6" s="7">
        <v>100766820.7</v>
      </c>
      <c r="P6" s="8" t="s">
        <v>20</v>
      </c>
      <c r="Q6" s="8" t="s">
        <v>20</v>
      </c>
      <c r="R6" s="61" t="s">
        <v>20</v>
      </c>
      <c r="S6" s="60">
        <v>6533460</v>
      </c>
      <c r="T6" s="7">
        <v>2047357.83</v>
      </c>
      <c r="U6" s="8" t="s">
        <v>20</v>
      </c>
      <c r="V6" s="8" t="s">
        <v>20</v>
      </c>
      <c r="W6" s="61" t="s">
        <v>20</v>
      </c>
      <c r="X6" s="60">
        <v>153393947.81999999</v>
      </c>
      <c r="Y6" s="7">
        <v>62004560.920000002</v>
      </c>
      <c r="Z6" s="8" t="s">
        <v>20</v>
      </c>
      <c r="AA6" s="6" t="s">
        <v>20</v>
      </c>
      <c r="AB6" s="80" t="s">
        <v>20</v>
      </c>
    </row>
    <row r="7" spans="1:28" x14ac:dyDescent="0.25">
      <c r="A7" s="20" t="s">
        <v>23</v>
      </c>
      <c r="B7" s="9" t="s">
        <v>20</v>
      </c>
      <c r="C7" s="59" t="s">
        <v>24</v>
      </c>
      <c r="D7" s="60">
        <v>348509054.08999997</v>
      </c>
      <c r="E7" s="7">
        <v>164539678.88</v>
      </c>
      <c r="F7" s="7">
        <v>-9944.2199999999993</v>
      </c>
      <c r="G7" s="8" t="s">
        <v>20</v>
      </c>
      <c r="H7" s="61" t="s">
        <v>20</v>
      </c>
      <c r="I7" s="60">
        <v>0</v>
      </c>
      <c r="J7" s="7">
        <v>0</v>
      </c>
      <c r="K7" s="7">
        <v>0</v>
      </c>
      <c r="L7" s="8" t="s">
        <v>20</v>
      </c>
      <c r="M7" s="61" t="s">
        <v>20</v>
      </c>
      <c r="N7" s="60">
        <v>188581646.27000001</v>
      </c>
      <c r="O7" s="7">
        <v>100496616.83</v>
      </c>
      <c r="P7" s="7">
        <v>-9944.2199999999993</v>
      </c>
      <c r="Q7" s="8" t="s">
        <v>20</v>
      </c>
      <c r="R7" s="61" t="s">
        <v>20</v>
      </c>
      <c r="S7" s="60">
        <v>6533460</v>
      </c>
      <c r="T7" s="7">
        <v>2038501.13</v>
      </c>
      <c r="U7" s="7">
        <v>0</v>
      </c>
      <c r="V7" s="8" t="s">
        <v>20</v>
      </c>
      <c r="W7" s="61" t="s">
        <v>20</v>
      </c>
      <c r="X7" s="60">
        <v>153393947.81999999</v>
      </c>
      <c r="Y7" s="7">
        <v>62004560.920000002</v>
      </c>
      <c r="Z7" s="7">
        <v>0</v>
      </c>
      <c r="AA7" s="6" t="s">
        <v>20</v>
      </c>
      <c r="AB7" s="80" t="s">
        <v>20</v>
      </c>
    </row>
    <row r="8" spans="1:28" ht="9" customHeight="1" x14ac:dyDescent="0.25">
      <c r="A8" s="21" t="s">
        <v>25</v>
      </c>
      <c r="B8" s="10" t="s">
        <v>20</v>
      </c>
      <c r="C8" s="64" t="s">
        <v>20</v>
      </c>
      <c r="D8" s="65" t="s">
        <v>20</v>
      </c>
      <c r="E8" s="11" t="s">
        <v>20</v>
      </c>
      <c r="F8" s="11" t="s">
        <v>20</v>
      </c>
      <c r="G8" s="11" t="s">
        <v>20</v>
      </c>
      <c r="H8" s="66" t="s">
        <v>20</v>
      </c>
      <c r="I8" s="65" t="s">
        <v>20</v>
      </c>
      <c r="J8" s="11" t="s">
        <v>20</v>
      </c>
      <c r="K8" s="11" t="s">
        <v>20</v>
      </c>
      <c r="L8" s="11" t="s">
        <v>20</v>
      </c>
      <c r="M8" s="66" t="s">
        <v>20</v>
      </c>
      <c r="N8" s="65" t="s">
        <v>20</v>
      </c>
      <c r="O8" s="11" t="s">
        <v>20</v>
      </c>
      <c r="P8" s="11" t="s">
        <v>20</v>
      </c>
      <c r="Q8" s="11" t="s">
        <v>20</v>
      </c>
      <c r="R8" s="66" t="s">
        <v>20</v>
      </c>
      <c r="S8" s="65" t="s">
        <v>20</v>
      </c>
      <c r="T8" s="11" t="s">
        <v>20</v>
      </c>
      <c r="U8" s="11" t="s">
        <v>20</v>
      </c>
      <c r="V8" s="11" t="s">
        <v>20</v>
      </c>
      <c r="W8" s="66" t="s">
        <v>20</v>
      </c>
      <c r="X8" s="65" t="s">
        <v>20</v>
      </c>
      <c r="Y8" s="11" t="s">
        <v>20</v>
      </c>
      <c r="Z8" s="11" t="s">
        <v>20</v>
      </c>
      <c r="AA8" s="11" t="s">
        <v>20</v>
      </c>
      <c r="AB8" s="67" t="s">
        <v>20</v>
      </c>
    </row>
    <row r="9" spans="1:28" x14ac:dyDescent="0.25">
      <c r="A9" s="69" t="s">
        <v>26</v>
      </c>
      <c r="B9" s="9">
        <v>120</v>
      </c>
      <c r="C9" s="59" t="s">
        <v>27</v>
      </c>
      <c r="D9" s="60">
        <v>694281.09</v>
      </c>
      <c r="E9" s="7">
        <v>11672</v>
      </c>
      <c r="F9" s="7">
        <v>0</v>
      </c>
      <c r="G9" s="12" t="s">
        <v>20</v>
      </c>
      <c r="H9" s="70" t="s">
        <v>20</v>
      </c>
      <c r="I9" s="71">
        <v>0</v>
      </c>
      <c r="J9" s="72">
        <v>0</v>
      </c>
      <c r="K9" s="72">
        <v>0</v>
      </c>
      <c r="L9" s="12" t="s">
        <v>20</v>
      </c>
      <c r="M9" s="70" t="s">
        <v>20</v>
      </c>
      <c r="N9" s="71">
        <v>0</v>
      </c>
      <c r="O9" s="72">
        <v>0</v>
      </c>
      <c r="P9" s="72">
        <v>0</v>
      </c>
      <c r="Q9" s="12" t="s">
        <v>20</v>
      </c>
      <c r="R9" s="70" t="s">
        <v>20</v>
      </c>
      <c r="S9" s="71">
        <v>694281.09</v>
      </c>
      <c r="T9" s="72">
        <v>11672</v>
      </c>
      <c r="U9" s="72">
        <v>0</v>
      </c>
      <c r="V9" s="12" t="s">
        <v>20</v>
      </c>
      <c r="W9" s="70" t="s">
        <v>20</v>
      </c>
      <c r="X9" s="71">
        <v>0</v>
      </c>
      <c r="Y9" s="72">
        <v>0</v>
      </c>
      <c r="Z9" s="72">
        <v>0</v>
      </c>
      <c r="AA9" s="12" t="s">
        <v>20</v>
      </c>
      <c r="AB9" s="73" t="s">
        <v>20</v>
      </c>
    </row>
    <row r="10" spans="1:28" x14ac:dyDescent="0.25">
      <c r="A10" s="74" t="s">
        <v>28</v>
      </c>
      <c r="B10" s="13">
        <v>121</v>
      </c>
      <c r="C10" s="75">
        <v>121</v>
      </c>
      <c r="D10" s="76">
        <v>694281.09</v>
      </c>
      <c r="E10" s="14">
        <v>11672</v>
      </c>
      <c r="F10" s="14">
        <v>0</v>
      </c>
      <c r="G10" s="6" t="s">
        <v>20</v>
      </c>
      <c r="H10" s="77" t="s">
        <v>20</v>
      </c>
      <c r="I10" s="78">
        <v>0</v>
      </c>
      <c r="J10" s="79">
        <v>0</v>
      </c>
      <c r="K10" s="79">
        <v>0</v>
      </c>
      <c r="L10" s="6" t="s">
        <v>20</v>
      </c>
      <c r="M10" s="77" t="s">
        <v>20</v>
      </c>
      <c r="N10" s="78">
        <v>0</v>
      </c>
      <c r="O10" s="79">
        <v>0</v>
      </c>
      <c r="P10" s="79">
        <v>0</v>
      </c>
      <c r="Q10" s="6" t="s">
        <v>20</v>
      </c>
      <c r="R10" s="77" t="s">
        <v>20</v>
      </c>
      <c r="S10" s="78">
        <v>694281.09</v>
      </c>
      <c r="T10" s="79">
        <v>11672</v>
      </c>
      <c r="U10" s="79">
        <v>0</v>
      </c>
      <c r="V10" s="6" t="s">
        <v>20</v>
      </c>
      <c r="W10" s="77" t="s">
        <v>20</v>
      </c>
      <c r="X10" s="78">
        <v>0</v>
      </c>
      <c r="Y10" s="79">
        <v>0</v>
      </c>
      <c r="Z10" s="79">
        <v>0</v>
      </c>
      <c r="AA10" s="6" t="s">
        <v>20</v>
      </c>
      <c r="AB10" s="80" t="s">
        <v>20</v>
      </c>
    </row>
    <row r="11" spans="1:28" x14ac:dyDescent="0.25">
      <c r="A11" s="74" t="s">
        <v>29</v>
      </c>
      <c r="B11" s="13">
        <v>122</v>
      </c>
      <c r="C11" s="75">
        <v>122</v>
      </c>
      <c r="D11" s="76">
        <v>0</v>
      </c>
      <c r="E11" s="14">
        <v>0</v>
      </c>
      <c r="F11" s="14">
        <v>0</v>
      </c>
      <c r="G11" s="6" t="s">
        <v>20</v>
      </c>
      <c r="H11" s="77" t="s">
        <v>20</v>
      </c>
      <c r="I11" s="78">
        <v>0</v>
      </c>
      <c r="J11" s="79">
        <v>0</v>
      </c>
      <c r="K11" s="79">
        <v>0</v>
      </c>
      <c r="L11" s="6" t="s">
        <v>20</v>
      </c>
      <c r="M11" s="77" t="s">
        <v>20</v>
      </c>
      <c r="N11" s="78">
        <v>0</v>
      </c>
      <c r="O11" s="79">
        <v>0</v>
      </c>
      <c r="P11" s="79">
        <v>0</v>
      </c>
      <c r="Q11" s="6" t="s">
        <v>20</v>
      </c>
      <c r="R11" s="77" t="s">
        <v>20</v>
      </c>
      <c r="S11" s="78">
        <v>0</v>
      </c>
      <c r="T11" s="79">
        <v>0</v>
      </c>
      <c r="U11" s="79">
        <v>0</v>
      </c>
      <c r="V11" s="6" t="s">
        <v>20</v>
      </c>
      <c r="W11" s="77" t="s">
        <v>20</v>
      </c>
      <c r="X11" s="78">
        <v>0</v>
      </c>
      <c r="Y11" s="79">
        <v>0</v>
      </c>
      <c r="Z11" s="79">
        <v>0</v>
      </c>
      <c r="AA11" s="6" t="s">
        <v>20</v>
      </c>
      <c r="AB11" s="80" t="s">
        <v>20</v>
      </c>
    </row>
    <row r="12" spans="1:28" x14ac:dyDescent="0.25">
      <c r="A12" s="74" t="s">
        <v>30</v>
      </c>
      <c r="B12" s="13">
        <v>123</v>
      </c>
      <c r="C12" s="75">
        <v>123</v>
      </c>
      <c r="D12" s="76">
        <v>0</v>
      </c>
      <c r="E12" s="14">
        <v>0</v>
      </c>
      <c r="F12" s="14">
        <v>0</v>
      </c>
      <c r="G12" s="6" t="s">
        <v>20</v>
      </c>
      <c r="H12" s="77" t="s">
        <v>20</v>
      </c>
      <c r="I12" s="78">
        <v>0</v>
      </c>
      <c r="J12" s="79">
        <v>0</v>
      </c>
      <c r="K12" s="79">
        <v>0</v>
      </c>
      <c r="L12" s="6" t="s">
        <v>20</v>
      </c>
      <c r="M12" s="77" t="s">
        <v>20</v>
      </c>
      <c r="N12" s="78">
        <v>0</v>
      </c>
      <c r="O12" s="79">
        <v>0</v>
      </c>
      <c r="P12" s="79">
        <v>0</v>
      </c>
      <c r="Q12" s="6" t="s">
        <v>20</v>
      </c>
      <c r="R12" s="77" t="s">
        <v>20</v>
      </c>
      <c r="S12" s="78">
        <v>0</v>
      </c>
      <c r="T12" s="79">
        <v>0</v>
      </c>
      <c r="U12" s="79">
        <v>0</v>
      </c>
      <c r="V12" s="6" t="s">
        <v>20</v>
      </c>
      <c r="W12" s="77" t="s">
        <v>20</v>
      </c>
      <c r="X12" s="78">
        <v>0</v>
      </c>
      <c r="Y12" s="79">
        <v>0</v>
      </c>
      <c r="Z12" s="79">
        <v>0</v>
      </c>
      <c r="AA12" s="6" t="s">
        <v>20</v>
      </c>
      <c r="AB12" s="80" t="s">
        <v>20</v>
      </c>
    </row>
    <row r="13" spans="1:28" x14ac:dyDescent="0.25">
      <c r="A13" s="74" t="s">
        <v>31</v>
      </c>
      <c r="B13" s="13">
        <v>124</v>
      </c>
      <c r="C13" s="75">
        <v>124</v>
      </c>
      <c r="D13" s="76">
        <v>0</v>
      </c>
      <c r="E13" s="14">
        <v>0</v>
      </c>
      <c r="F13" s="14">
        <v>0</v>
      </c>
      <c r="G13" s="6" t="s">
        <v>20</v>
      </c>
      <c r="H13" s="77" t="s">
        <v>20</v>
      </c>
      <c r="I13" s="78">
        <v>0</v>
      </c>
      <c r="J13" s="79">
        <v>0</v>
      </c>
      <c r="K13" s="79">
        <v>0</v>
      </c>
      <c r="L13" s="6" t="s">
        <v>20</v>
      </c>
      <c r="M13" s="77" t="s">
        <v>20</v>
      </c>
      <c r="N13" s="78">
        <v>0</v>
      </c>
      <c r="O13" s="79">
        <v>0</v>
      </c>
      <c r="P13" s="79">
        <v>0</v>
      </c>
      <c r="Q13" s="6" t="s">
        <v>20</v>
      </c>
      <c r="R13" s="77" t="s">
        <v>20</v>
      </c>
      <c r="S13" s="78">
        <v>0</v>
      </c>
      <c r="T13" s="79">
        <v>0</v>
      </c>
      <c r="U13" s="79">
        <v>0</v>
      </c>
      <c r="V13" s="6" t="s">
        <v>20</v>
      </c>
      <c r="W13" s="77" t="s">
        <v>20</v>
      </c>
      <c r="X13" s="78">
        <v>0</v>
      </c>
      <c r="Y13" s="79">
        <v>0</v>
      </c>
      <c r="Z13" s="79">
        <v>0</v>
      </c>
      <c r="AA13" s="6" t="s">
        <v>20</v>
      </c>
      <c r="AB13" s="80" t="s">
        <v>20</v>
      </c>
    </row>
    <row r="14" spans="1:28" x14ac:dyDescent="0.25">
      <c r="A14" s="74" t="s">
        <v>32</v>
      </c>
      <c r="B14" s="13">
        <v>125</v>
      </c>
      <c r="C14" s="75">
        <v>125</v>
      </c>
      <c r="D14" s="76">
        <v>0</v>
      </c>
      <c r="E14" s="14">
        <v>0</v>
      </c>
      <c r="F14" s="14">
        <v>0</v>
      </c>
      <c r="G14" s="6" t="s">
        <v>20</v>
      </c>
      <c r="H14" s="77" t="s">
        <v>20</v>
      </c>
      <c r="I14" s="78">
        <v>0</v>
      </c>
      <c r="J14" s="79">
        <v>0</v>
      </c>
      <c r="K14" s="79">
        <v>0</v>
      </c>
      <c r="L14" s="6" t="s">
        <v>20</v>
      </c>
      <c r="M14" s="77" t="s">
        <v>20</v>
      </c>
      <c r="N14" s="78">
        <v>0</v>
      </c>
      <c r="O14" s="79">
        <v>0</v>
      </c>
      <c r="P14" s="79">
        <v>0</v>
      </c>
      <c r="Q14" s="6" t="s">
        <v>20</v>
      </c>
      <c r="R14" s="77" t="s">
        <v>20</v>
      </c>
      <c r="S14" s="78">
        <v>0</v>
      </c>
      <c r="T14" s="79">
        <v>0</v>
      </c>
      <c r="U14" s="79">
        <v>0</v>
      </c>
      <c r="V14" s="6" t="s">
        <v>20</v>
      </c>
      <c r="W14" s="77" t="s">
        <v>20</v>
      </c>
      <c r="X14" s="78">
        <v>0</v>
      </c>
      <c r="Y14" s="79">
        <v>0</v>
      </c>
      <c r="Z14" s="79">
        <v>0</v>
      </c>
      <c r="AA14" s="6" t="s">
        <v>20</v>
      </c>
      <c r="AB14" s="80" t="s">
        <v>20</v>
      </c>
    </row>
    <row r="15" spans="1:28" x14ac:dyDescent="0.25">
      <c r="A15" s="74" t="s">
        <v>33</v>
      </c>
      <c r="B15" s="13">
        <v>126</v>
      </c>
      <c r="C15" s="75">
        <v>126</v>
      </c>
      <c r="D15" s="76">
        <v>0</v>
      </c>
      <c r="E15" s="14">
        <v>0</v>
      </c>
      <c r="F15" s="14">
        <v>0</v>
      </c>
      <c r="G15" s="6" t="s">
        <v>20</v>
      </c>
      <c r="H15" s="77" t="s">
        <v>20</v>
      </c>
      <c r="I15" s="78">
        <v>0</v>
      </c>
      <c r="J15" s="79">
        <v>0</v>
      </c>
      <c r="K15" s="79">
        <v>0</v>
      </c>
      <c r="L15" s="6" t="s">
        <v>20</v>
      </c>
      <c r="M15" s="77" t="s">
        <v>20</v>
      </c>
      <c r="N15" s="78">
        <v>0</v>
      </c>
      <c r="O15" s="79">
        <v>0</v>
      </c>
      <c r="P15" s="79">
        <v>0</v>
      </c>
      <c r="Q15" s="6" t="s">
        <v>20</v>
      </c>
      <c r="R15" s="77" t="s">
        <v>20</v>
      </c>
      <c r="S15" s="78">
        <v>0</v>
      </c>
      <c r="T15" s="79">
        <v>0</v>
      </c>
      <c r="U15" s="79">
        <v>0</v>
      </c>
      <c r="V15" s="6" t="s">
        <v>20</v>
      </c>
      <c r="W15" s="77" t="s">
        <v>20</v>
      </c>
      <c r="X15" s="78">
        <v>0</v>
      </c>
      <c r="Y15" s="79">
        <v>0</v>
      </c>
      <c r="Z15" s="79">
        <v>0</v>
      </c>
      <c r="AA15" s="6" t="s">
        <v>20</v>
      </c>
      <c r="AB15" s="80" t="s">
        <v>20</v>
      </c>
    </row>
    <row r="16" spans="1:28" x14ac:dyDescent="0.25">
      <c r="A16" s="74" t="s">
        <v>34</v>
      </c>
      <c r="B16" s="13">
        <v>127</v>
      </c>
      <c r="C16" s="75">
        <v>127</v>
      </c>
      <c r="D16" s="76">
        <v>0</v>
      </c>
      <c r="E16" s="14">
        <v>0</v>
      </c>
      <c r="F16" s="14">
        <v>0</v>
      </c>
      <c r="G16" s="6" t="s">
        <v>20</v>
      </c>
      <c r="H16" s="77" t="s">
        <v>20</v>
      </c>
      <c r="I16" s="78">
        <v>0</v>
      </c>
      <c r="J16" s="79">
        <v>0</v>
      </c>
      <c r="K16" s="79">
        <v>0</v>
      </c>
      <c r="L16" s="6" t="s">
        <v>20</v>
      </c>
      <c r="M16" s="77" t="s">
        <v>20</v>
      </c>
      <c r="N16" s="78">
        <v>0</v>
      </c>
      <c r="O16" s="79">
        <v>0</v>
      </c>
      <c r="P16" s="79">
        <v>0</v>
      </c>
      <c r="Q16" s="6" t="s">
        <v>20</v>
      </c>
      <c r="R16" s="77" t="s">
        <v>20</v>
      </c>
      <c r="S16" s="78">
        <v>0</v>
      </c>
      <c r="T16" s="79">
        <v>0</v>
      </c>
      <c r="U16" s="79">
        <v>0</v>
      </c>
      <c r="V16" s="6" t="s">
        <v>20</v>
      </c>
      <c r="W16" s="77" t="s">
        <v>20</v>
      </c>
      <c r="X16" s="78">
        <v>0</v>
      </c>
      <c r="Y16" s="79">
        <v>0</v>
      </c>
      <c r="Z16" s="79">
        <v>0</v>
      </c>
      <c r="AA16" s="6" t="s">
        <v>20</v>
      </c>
      <c r="AB16" s="80" t="s">
        <v>20</v>
      </c>
    </row>
    <row r="17" spans="1:28" x14ac:dyDescent="0.25">
      <c r="A17" s="74" t="s">
        <v>35</v>
      </c>
      <c r="B17" s="13">
        <v>128</v>
      </c>
      <c r="C17" s="75">
        <v>128</v>
      </c>
      <c r="D17" s="76">
        <v>0</v>
      </c>
      <c r="E17" s="14">
        <v>0</v>
      </c>
      <c r="F17" s="14">
        <v>0</v>
      </c>
      <c r="G17" s="6" t="s">
        <v>20</v>
      </c>
      <c r="H17" s="77" t="s">
        <v>20</v>
      </c>
      <c r="I17" s="78">
        <v>0</v>
      </c>
      <c r="J17" s="79">
        <v>0</v>
      </c>
      <c r="K17" s="79">
        <v>0</v>
      </c>
      <c r="L17" s="6" t="s">
        <v>20</v>
      </c>
      <c r="M17" s="77" t="s">
        <v>20</v>
      </c>
      <c r="N17" s="78">
        <v>0</v>
      </c>
      <c r="O17" s="79">
        <v>0</v>
      </c>
      <c r="P17" s="79">
        <v>0</v>
      </c>
      <c r="Q17" s="6" t="s">
        <v>20</v>
      </c>
      <c r="R17" s="77" t="s">
        <v>20</v>
      </c>
      <c r="S17" s="78">
        <v>0</v>
      </c>
      <c r="T17" s="79">
        <v>0</v>
      </c>
      <c r="U17" s="79">
        <v>0</v>
      </c>
      <c r="V17" s="6" t="s">
        <v>20</v>
      </c>
      <c r="W17" s="77" t="s">
        <v>20</v>
      </c>
      <c r="X17" s="78">
        <v>0</v>
      </c>
      <c r="Y17" s="79">
        <v>0</v>
      </c>
      <c r="Z17" s="79">
        <v>0</v>
      </c>
      <c r="AA17" s="6" t="s">
        <v>20</v>
      </c>
      <c r="AB17" s="80" t="s">
        <v>20</v>
      </c>
    </row>
    <row r="18" spans="1:28" x14ac:dyDescent="0.25">
      <c r="A18" s="74" t="s">
        <v>36</v>
      </c>
      <c r="B18" s="13">
        <v>129</v>
      </c>
      <c r="C18" s="75">
        <v>129</v>
      </c>
      <c r="D18" s="76">
        <v>0</v>
      </c>
      <c r="E18" s="14">
        <v>0</v>
      </c>
      <c r="F18" s="14">
        <v>0</v>
      </c>
      <c r="G18" s="6" t="s">
        <v>20</v>
      </c>
      <c r="H18" s="77" t="s">
        <v>20</v>
      </c>
      <c r="I18" s="78">
        <v>0</v>
      </c>
      <c r="J18" s="79">
        <v>0</v>
      </c>
      <c r="K18" s="79">
        <v>0</v>
      </c>
      <c r="L18" s="6" t="s">
        <v>20</v>
      </c>
      <c r="M18" s="77" t="s">
        <v>20</v>
      </c>
      <c r="N18" s="78">
        <v>0</v>
      </c>
      <c r="O18" s="79">
        <v>0</v>
      </c>
      <c r="P18" s="79">
        <v>0</v>
      </c>
      <c r="Q18" s="6" t="s">
        <v>20</v>
      </c>
      <c r="R18" s="77" t="s">
        <v>20</v>
      </c>
      <c r="S18" s="78">
        <v>0</v>
      </c>
      <c r="T18" s="79">
        <v>0</v>
      </c>
      <c r="U18" s="79">
        <v>0</v>
      </c>
      <c r="V18" s="6" t="s">
        <v>20</v>
      </c>
      <c r="W18" s="77" t="s">
        <v>20</v>
      </c>
      <c r="X18" s="78">
        <v>0</v>
      </c>
      <c r="Y18" s="79">
        <v>0</v>
      </c>
      <c r="Z18" s="79">
        <v>0</v>
      </c>
      <c r="AA18" s="6" t="s">
        <v>20</v>
      </c>
      <c r="AB18" s="80" t="s">
        <v>20</v>
      </c>
    </row>
    <row r="19" spans="1:28" x14ac:dyDescent="0.25">
      <c r="A19" s="69" t="s">
        <v>37</v>
      </c>
      <c r="B19" s="9">
        <v>130</v>
      </c>
      <c r="C19" s="59" t="s">
        <v>38</v>
      </c>
      <c r="D19" s="60">
        <v>159226361.08000001</v>
      </c>
      <c r="E19" s="7">
        <v>64024624.399999999</v>
      </c>
      <c r="F19" s="7">
        <v>0</v>
      </c>
      <c r="G19" s="12" t="s">
        <v>20</v>
      </c>
      <c r="H19" s="70" t="s">
        <v>20</v>
      </c>
      <c r="I19" s="71">
        <v>0</v>
      </c>
      <c r="J19" s="72">
        <v>0</v>
      </c>
      <c r="K19" s="72">
        <v>0</v>
      </c>
      <c r="L19" s="12" t="s">
        <v>20</v>
      </c>
      <c r="M19" s="70" t="s">
        <v>20</v>
      </c>
      <c r="N19" s="71">
        <v>0</v>
      </c>
      <c r="O19" s="72">
        <v>0</v>
      </c>
      <c r="P19" s="72">
        <v>0</v>
      </c>
      <c r="Q19" s="12" t="s">
        <v>20</v>
      </c>
      <c r="R19" s="70" t="s">
        <v>20</v>
      </c>
      <c r="S19" s="71">
        <v>5832413.2599999998</v>
      </c>
      <c r="T19" s="72">
        <v>2020063.48</v>
      </c>
      <c r="U19" s="72">
        <v>0</v>
      </c>
      <c r="V19" s="12" t="s">
        <v>20</v>
      </c>
      <c r="W19" s="70" t="s">
        <v>20</v>
      </c>
      <c r="X19" s="71">
        <v>153393947.81999999</v>
      </c>
      <c r="Y19" s="72">
        <v>62004560.920000002</v>
      </c>
      <c r="Z19" s="72">
        <v>0</v>
      </c>
      <c r="AA19" s="12" t="s">
        <v>20</v>
      </c>
      <c r="AB19" s="73" t="s">
        <v>20</v>
      </c>
    </row>
    <row r="20" spans="1:28" x14ac:dyDescent="0.25">
      <c r="A20" s="74" t="s">
        <v>39</v>
      </c>
      <c r="B20" s="13">
        <v>131</v>
      </c>
      <c r="C20" s="75">
        <v>131</v>
      </c>
      <c r="D20" s="76">
        <v>5327413.26</v>
      </c>
      <c r="E20" s="14">
        <v>1729088.91</v>
      </c>
      <c r="F20" s="14">
        <v>0</v>
      </c>
      <c r="G20" s="6" t="s">
        <v>20</v>
      </c>
      <c r="H20" s="77" t="s">
        <v>20</v>
      </c>
      <c r="I20" s="78">
        <v>0</v>
      </c>
      <c r="J20" s="79">
        <v>0</v>
      </c>
      <c r="K20" s="79">
        <v>0</v>
      </c>
      <c r="L20" s="6" t="s">
        <v>20</v>
      </c>
      <c r="M20" s="77" t="s">
        <v>20</v>
      </c>
      <c r="N20" s="78">
        <v>0</v>
      </c>
      <c r="O20" s="79">
        <v>0</v>
      </c>
      <c r="P20" s="79">
        <v>0</v>
      </c>
      <c r="Q20" s="6" t="s">
        <v>20</v>
      </c>
      <c r="R20" s="77" t="s">
        <v>20</v>
      </c>
      <c r="S20" s="78">
        <v>5327413.26</v>
      </c>
      <c r="T20" s="79">
        <v>1729088.91</v>
      </c>
      <c r="U20" s="79">
        <v>0</v>
      </c>
      <c r="V20" s="6" t="s">
        <v>20</v>
      </c>
      <c r="W20" s="77" t="s">
        <v>20</v>
      </c>
      <c r="X20" s="78">
        <v>0</v>
      </c>
      <c r="Y20" s="79">
        <v>0</v>
      </c>
      <c r="Z20" s="79">
        <v>0</v>
      </c>
      <c r="AA20" s="6" t="s">
        <v>20</v>
      </c>
      <c r="AB20" s="80" t="s">
        <v>20</v>
      </c>
    </row>
    <row r="21" spans="1:28" x14ac:dyDescent="0.25">
      <c r="A21" s="74" t="s">
        <v>40</v>
      </c>
      <c r="B21" s="13">
        <v>132</v>
      </c>
      <c r="C21" s="75">
        <v>132</v>
      </c>
      <c r="D21" s="76">
        <v>153798947.81999999</v>
      </c>
      <c r="E21" s="14">
        <v>62206560.920000002</v>
      </c>
      <c r="F21" s="14">
        <v>0</v>
      </c>
      <c r="G21" s="6" t="s">
        <v>20</v>
      </c>
      <c r="H21" s="77" t="s">
        <v>20</v>
      </c>
      <c r="I21" s="78">
        <v>0</v>
      </c>
      <c r="J21" s="79">
        <v>0</v>
      </c>
      <c r="K21" s="79">
        <v>0</v>
      </c>
      <c r="L21" s="6" t="s">
        <v>20</v>
      </c>
      <c r="M21" s="77" t="s">
        <v>20</v>
      </c>
      <c r="N21" s="78">
        <v>0</v>
      </c>
      <c r="O21" s="79">
        <v>0</v>
      </c>
      <c r="P21" s="79">
        <v>0</v>
      </c>
      <c r="Q21" s="6" t="s">
        <v>20</v>
      </c>
      <c r="R21" s="77" t="s">
        <v>20</v>
      </c>
      <c r="S21" s="78">
        <v>405000</v>
      </c>
      <c r="T21" s="79">
        <v>202000</v>
      </c>
      <c r="U21" s="79">
        <v>0</v>
      </c>
      <c r="V21" s="6" t="s">
        <v>20</v>
      </c>
      <c r="W21" s="77" t="s">
        <v>20</v>
      </c>
      <c r="X21" s="78">
        <v>153393947.81999999</v>
      </c>
      <c r="Y21" s="79">
        <v>62004560.920000002</v>
      </c>
      <c r="Z21" s="79">
        <v>0</v>
      </c>
      <c r="AA21" s="6" t="s">
        <v>20</v>
      </c>
      <c r="AB21" s="80" t="s">
        <v>20</v>
      </c>
    </row>
    <row r="22" spans="1:28" x14ac:dyDescent="0.25">
      <c r="A22" s="74" t="s">
        <v>41</v>
      </c>
      <c r="B22" s="13">
        <v>133</v>
      </c>
      <c r="C22" s="75">
        <v>133</v>
      </c>
      <c r="D22" s="76">
        <v>0</v>
      </c>
      <c r="E22" s="14">
        <v>0</v>
      </c>
      <c r="F22" s="14">
        <v>0</v>
      </c>
      <c r="G22" s="6" t="s">
        <v>20</v>
      </c>
      <c r="H22" s="77" t="s">
        <v>20</v>
      </c>
      <c r="I22" s="78">
        <v>0</v>
      </c>
      <c r="J22" s="79">
        <v>0</v>
      </c>
      <c r="K22" s="79">
        <v>0</v>
      </c>
      <c r="L22" s="6" t="s">
        <v>20</v>
      </c>
      <c r="M22" s="77" t="s">
        <v>20</v>
      </c>
      <c r="N22" s="78">
        <v>0</v>
      </c>
      <c r="O22" s="79">
        <v>0</v>
      </c>
      <c r="P22" s="79">
        <v>0</v>
      </c>
      <c r="Q22" s="6" t="s">
        <v>20</v>
      </c>
      <c r="R22" s="77" t="s">
        <v>20</v>
      </c>
      <c r="S22" s="78">
        <v>0</v>
      </c>
      <c r="T22" s="79">
        <v>0</v>
      </c>
      <c r="U22" s="79">
        <v>0</v>
      </c>
      <c r="V22" s="6" t="s">
        <v>20</v>
      </c>
      <c r="W22" s="77" t="s">
        <v>20</v>
      </c>
      <c r="X22" s="78">
        <v>0</v>
      </c>
      <c r="Y22" s="79">
        <v>0</v>
      </c>
      <c r="Z22" s="79">
        <v>0</v>
      </c>
      <c r="AA22" s="6" t="s">
        <v>20</v>
      </c>
      <c r="AB22" s="80" t="s">
        <v>20</v>
      </c>
    </row>
    <row r="23" spans="1:28" x14ac:dyDescent="0.25">
      <c r="A23" s="74" t="s">
        <v>42</v>
      </c>
      <c r="B23" s="13">
        <v>134</v>
      </c>
      <c r="C23" s="75">
        <v>134</v>
      </c>
      <c r="D23" s="76">
        <v>0</v>
      </c>
      <c r="E23" s="14">
        <v>0</v>
      </c>
      <c r="F23" s="14">
        <v>0</v>
      </c>
      <c r="G23" s="6" t="s">
        <v>20</v>
      </c>
      <c r="H23" s="77" t="s">
        <v>20</v>
      </c>
      <c r="I23" s="78">
        <v>0</v>
      </c>
      <c r="J23" s="79">
        <v>0</v>
      </c>
      <c r="K23" s="79">
        <v>0</v>
      </c>
      <c r="L23" s="6" t="s">
        <v>20</v>
      </c>
      <c r="M23" s="77" t="s">
        <v>20</v>
      </c>
      <c r="N23" s="78">
        <v>0</v>
      </c>
      <c r="O23" s="79">
        <v>0</v>
      </c>
      <c r="P23" s="79">
        <v>0</v>
      </c>
      <c r="Q23" s="6" t="s">
        <v>20</v>
      </c>
      <c r="R23" s="77" t="s">
        <v>20</v>
      </c>
      <c r="S23" s="78">
        <v>0</v>
      </c>
      <c r="T23" s="79">
        <v>0</v>
      </c>
      <c r="U23" s="79">
        <v>0</v>
      </c>
      <c r="V23" s="6" t="s">
        <v>20</v>
      </c>
      <c r="W23" s="77" t="s">
        <v>20</v>
      </c>
      <c r="X23" s="78">
        <v>0</v>
      </c>
      <c r="Y23" s="79">
        <v>0</v>
      </c>
      <c r="Z23" s="79">
        <v>0</v>
      </c>
      <c r="AA23" s="6" t="s">
        <v>20</v>
      </c>
      <c r="AB23" s="80" t="s">
        <v>20</v>
      </c>
    </row>
    <row r="24" spans="1:28" x14ac:dyDescent="0.25">
      <c r="A24" s="74" t="s">
        <v>43</v>
      </c>
      <c r="B24" s="13">
        <v>135</v>
      </c>
      <c r="C24" s="75">
        <v>135</v>
      </c>
      <c r="D24" s="76">
        <v>100000</v>
      </c>
      <c r="E24" s="14">
        <v>88974.57</v>
      </c>
      <c r="F24" s="14">
        <v>0</v>
      </c>
      <c r="G24" s="6" t="s">
        <v>20</v>
      </c>
      <c r="H24" s="77" t="s">
        <v>20</v>
      </c>
      <c r="I24" s="78">
        <v>0</v>
      </c>
      <c r="J24" s="79">
        <v>0</v>
      </c>
      <c r="K24" s="79">
        <v>0</v>
      </c>
      <c r="L24" s="6" t="s">
        <v>20</v>
      </c>
      <c r="M24" s="77" t="s">
        <v>20</v>
      </c>
      <c r="N24" s="78">
        <v>0</v>
      </c>
      <c r="O24" s="79">
        <v>0</v>
      </c>
      <c r="P24" s="79">
        <v>0</v>
      </c>
      <c r="Q24" s="6" t="s">
        <v>20</v>
      </c>
      <c r="R24" s="77" t="s">
        <v>20</v>
      </c>
      <c r="S24" s="78">
        <v>100000</v>
      </c>
      <c r="T24" s="79">
        <v>88974.57</v>
      </c>
      <c r="U24" s="79">
        <v>0</v>
      </c>
      <c r="V24" s="6" t="s">
        <v>20</v>
      </c>
      <c r="W24" s="77" t="s">
        <v>20</v>
      </c>
      <c r="X24" s="78">
        <v>0</v>
      </c>
      <c r="Y24" s="79">
        <v>0</v>
      </c>
      <c r="Z24" s="79">
        <v>0</v>
      </c>
      <c r="AA24" s="6" t="s">
        <v>20</v>
      </c>
      <c r="AB24" s="80" t="s">
        <v>20</v>
      </c>
    </row>
    <row r="25" spans="1:28" x14ac:dyDescent="0.25">
      <c r="A25" s="74" t="s">
        <v>44</v>
      </c>
      <c r="B25" s="13">
        <v>136</v>
      </c>
      <c r="C25" s="75">
        <v>136</v>
      </c>
      <c r="D25" s="76">
        <v>0</v>
      </c>
      <c r="E25" s="14">
        <v>0</v>
      </c>
      <c r="F25" s="14">
        <v>0</v>
      </c>
      <c r="G25" s="6" t="s">
        <v>20</v>
      </c>
      <c r="H25" s="77" t="s">
        <v>20</v>
      </c>
      <c r="I25" s="78">
        <v>0</v>
      </c>
      <c r="J25" s="79">
        <v>0</v>
      </c>
      <c r="K25" s="79">
        <v>0</v>
      </c>
      <c r="L25" s="6" t="s">
        <v>20</v>
      </c>
      <c r="M25" s="77" t="s">
        <v>20</v>
      </c>
      <c r="N25" s="78">
        <v>0</v>
      </c>
      <c r="O25" s="79">
        <v>0</v>
      </c>
      <c r="P25" s="79">
        <v>0</v>
      </c>
      <c r="Q25" s="6" t="s">
        <v>20</v>
      </c>
      <c r="R25" s="77" t="s">
        <v>20</v>
      </c>
      <c r="S25" s="78">
        <v>0</v>
      </c>
      <c r="T25" s="79">
        <v>0</v>
      </c>
      <c r="U25" s="79">
        <v>0</v>
      </c>
      <c r="V25" s="6" t="s">
        <v>20</v>
      </c>
      <c r="W25" s="77" t="s">
        <v>20</v>
      </c>
      <c r="X25" s="78">
        <v>0</v>
      </c>
      <c r="Y25" s="79">
        <v>0</v>
      </c>
      <c r="Z25" s="79">
        <v>0</v>
      </c>
      <c r="AA25" s="6" t="s">
        <v>20</v>
      </c>
      <c r="AB25" s="80" t="s">
        <v>20</v>
      </c>
    </row>
    <row r="26" spans="1:28" x14ac:dyDescent="0.25">
      <c r="A26" s="69" t="s">
        <v>45</v>
      </c>
      <c r="B26" s="9">
        <v>140</v>
      </c>
      <c r="C26" s="59" t="s">
        <v>46</v>
      </c>
      <c r="D26" s="60">
        <v>62300</v>
      </c>
      <c r="E26" s="7">
        <v>62300</v>
      </c>
      <c r="F26" s="7">
        <v>0</v>
      </c>
      <c r="G26" s="12" t="s">
        <v>20</v>
      </c>
      <c r="H26" s="70" t="s">
        <v>20</v>
      </c>
      <c r="I26" s="71">
        <v>0</v>
      </c>
      <c r="J26" s="72">
        <v>0</v>
      </c>
      <c r="K26" s="72">
        <v>0</v>
      </c>
      <c r="L26" s="12" t="s">
        <v>20</v>
      </c>
      <c r="M26" s="70" t="s">
        <v>20</v>
      </c>
      <c r="N26" s="71">
        <v>0</v>
      </c>
      <c r="O26" s="72">
        <v>0</v>
      </c>
      <c r="P26" s="72">
        <v>0</v>
      </c>
      <c r="Q26" s="12" t="s">
        <v>20</v>
      </c>
      <c r="R26" s="70" t="s">
        <v>20</v>
      </c>
      <c r="S26" s="71">
        <v>62300</v>
      </c>
      <c r="T26" s="72">
        <v>62300</v>
      </c>
      <c r="U26" s="72">
        <v>0</v>
      </c>
      <c r="V26" s="12" t="s">
        <v>20</v>
      </c>
      <c r="W26" s="70" t="s">
        <v>20</v>
      </c>
      <c r="X26" s="71">
        <v>0</v>
      </c>
      <c r="Y26" s="72">
        <v>0</v>
      </c>
      <c r="Z26" s="72">
        <v>0</v>
      </c>
      <c r="AA26" s="12" t="s">
        <v>20</v>
      </c>
      <c r="AB26" s="73" t="s">
        <v>20</v>
      </c>
    </row>
    <row r="27" spans="1:28" x14ac:dyDescent="0.25">
      <c r="A27" s="74" t="s">
        <v>47</v>
      </c>
      <c r="B27" s="13">
        <v>141</v>
      </c>
      <c r="C27" s="75">
        <v>141</v>
      </c>
      <c r="D27" s="76">
        <v>0</v>
      </c>
      <c r="E27" s="14">
        <v>0</v>
      </c>
      <c r="F27" s="14">
        <v>0</v>
      </c>
      <c r="G27" s="6" t="s">
        <v>20</v>
      </c>
      <c r="H27" s="77" t="s">
        <v>20</v>
      </c>
      <c r="I27" s="78">
        <v>0</v>
      </c>
      <c r="J27" s="79">
        <v>0</v>
      </c>
      <c r="K27" s="79">
        <v>0</v>
      </c>
      <c r="L27" s="6" t="s">
        <v>20</v>
      </c>
      <c r="M27" s="77" t="s">
        <v>20</v>
      </c>
      <c r="N27" s="78">
        <v>0</v>
      </c>
      <c r="O27" s="79">
        <v>0</v>
      </c>
      <c r="P27" s="79">
        <v>0</v>
      </c>
      <c r="Q27" s="6" t="s">
        <v>20</v>
      </c>
      <c r="R27" s="77" t="s">
        <v>20</v>
      </c>
      <c r="S27" s="78">
        <v>0</v>
      </c>
      <c r="T27" s="79">
        <v>0</v>
      </c>
      <c r="U27" s="79">
        <v>0</v>
      </c>
      <c r="V27" s="6" t="s">
        <v>20</v>
      </c>
      <c r="W27" s="77" t="s">
        <v>20</v>
      </c>
      <c r="X27" s="78">
        <v>0</v>
      </c>
      <c r="Y27" s="79">
        <v>0</v>
      </c>
      <c r="Z27" s="79">
        <v>0</v>
      </c>
      <c r="AA27" s="6" t="s">
        <v>20</v>
      </c>
      <c r="AB27" s="80" t="s">
        <v>20</v>
      </c>
    </row>
    <row r="28" spans="1:28" x14ac:dyDescent="0.25">
      <c r="A28" s="74" t="s">
        <v>48</v>
      </c>
      <c r="B28" s="13">
        <v>142</v>
      </c>
      <c r="C28" s="75">
        <v>142</v>
      </c>
      <c r="D28" s="76">
        <v>0</v>
      </c>
      <c r="E28" s="14">
        <v>0</v>
      </c>
      <c r="F28" s="14">
        <v>0</v>
      </c>
      <c r="G28" s="6" t="s">
        <v>20</v>
      </c>
      <c r="H28" s="77" t="s">
        <v>20</v>
      </c>
      <c r="I28" s="78">
        <v>0</v>
      </c>
      <c r="J28" s="79">
        <v>0</v>
      </c>
      <c r="K28" s="79">
        <v>0</v>
      </c>
      <c r="L28" s="6" t="s">
        <v>20</v>
      </c>
      <c r="M28" s="77" t="s">
        <v>20</v>
      </c>
      <c r="N28" s="78">
        <v>0</v>
      </c>
      <c r="O28" s="79">
        <v>0</v>
      </c>
      <c r="P28" s="79">
        <v>0</v>
      </c>
      <c r="Q28" s="6" t="s">
        <v>20</v>
      </c>
      <c r="R28" s="77" t="s">
        <v>20</v>
      </c>
      <c r="S28" s="78">
        <v>0</v>
      </c>
      <c r="T28" s="79">
        <v>0</v>
      </c>
      <c r="U28" s="79">
        <v>0</v>
      </c>
      <c r="V28" s="6" t="s">
        <v>20</v>
      </c>
      <c r="W28" s="77" t="s">
        <v>20</v>
      </c>
      <c r="X28" s="78">
        <v>0</v>
      </c>
      <c r="Y28" s="79">
        <v>0</v>
      </c>
      <c r="Z28" s="79">
        <v>0</v>
      </c>
      <c r="AA28" s="6" t="s">
        <v>20</v>
      </c>
      <c r="AB28" s="80" t="s">
        <v>20</v>
      </c>
    </row>
    <row r="29" spans="1:28" x14ac:dyDescent="0.25">
      <c r="A29" s="74" t="s">
        <v>49</v>
      </c>
      <c r="B29" s="13">
        <v>143</v>
      </c>
      <c r="C29" s="75">
        <v>143</v>
      </c>
      <c r="D29" s="76">
        <v>62300</v>
      </c>
      <c r="E29" s="14">
        <v>62300</v>
      </c>
      <c r="F29" s="14">
        <v>0</v>
      </c>
      <c r="G29" s="6" t="s">
        <v>20</v>
      </c>
      <c r="H29" s="77" t="s">
        <v>20</v>
      </c>
      <c r="I29" s="78">
        <v>0</v>
      </c>
      <c r="J29" s="79">
        <v>0</v>
      </c>
      <c r="K29" s="79">
        <v>0</v>
      </c>
      <c r="L29" s="6" t="s">
        <v>20</v>
      </c>
      <c r="M29" s="77" t="s">
        <v>20</v>
      </c>
      <c r="N29" s="78">
        <v>0</v>
      </c>
      <c r="O29" s="79">
        <v>0</v>
      </c>
      <c r="P29" s="79">
        <v>0</v>
      </c>
      <c r="Q29" s="6" t="s">
        <v>20</v>
      </c>
      <c r="R29" s="77" t="s">
        <v>20</v>
      </c>
      <c r="S29" s="78">
        <v>62300</v>
      </c>
      <c r="T29" s="79">
        <v>62300</v>
      </c>
      <c r="U29" s="79">
        <v>0</v>
      </c>
      <c r="V29" s="6" t="s">
        <v>20</v>
      </c>
      <c r="W29" s="77" t="s">
        <v>20</v>
      </c>
      <c r="X29" s="78">
        <v>0</v>
      </c>
      <c r="Y29" s="79">
        <v>0</v>
      </c>
      <c r="Z29" s="79">
        <v>0</v>
      </c>
      <c r="AA29" s="6" t="s">
        <v>20</v>
      </c>
      <c r="AB29" s="80" t="s">
        <v>20</v>
      </c>
    </row>
    <row r="30" spans="1:28" x14ac:dyDescent="0.25">
      <c r="A30" s="74" t="s">
        <v>50</v>
      </c>
      <c r="B30" s="13">
        <v>144</v>
      </c>
      <c r="C30" s="75">
        <v>144</v>
      </c>
      <c r="D30" s="76">
        <v>0</v>
      </c>
      <c r="E30" s="14">
        <v>0</v>
      </c>
      <c r="F30" s="14">
        <v>0</v>
      </c>
      <c r="G30" s="6" t="s">
        <v>20</v>
      </c>
      <c r="H30" s="77" t="s">
        <v>20</v>
      </c>
      <c r="I30" s="78">
        <v>0</v>
      </c>
      <c r="J30" s="79">
        <v>0</v>
      </c>
      <c r="K30" s="79">
        <v>0</v>
      </c>
      <c r="L30" s="6" t="s">
        <v>20</v>
      </c>
      <c r="M30" s="77" t="s">
        <v>20</v>
      </c>
      <c r="N30" s="78">
        <v>0</v>
      </c>
      <c r="O30" s="79">
        <v>0</v>
      </c>
      <c r="P30" s="79">
        <v>0</v>
      </c>
      <c r="Q30" s="6" t="s">
        <v>20</v>
      </c>
      <c r="R30" s="77" t="s">
        <v>20</v>
      </c>
      <c r="S30" s="78">
        <v>0</v>
      </c>
      <c r="T30" s="79">
        <v>0</v>
      </c>
      <c r="U30" s="79">
        <v>0</v>
      </c>
      <c r="V30" s="6" t="s">
        <v>20</v>
      </c>
      <c r="W30" s="77" t="s">
        <v>20</v>
      </c>
      <c r="X30" s="78">
        <v>0</v>
      </c>
      <c r="Y30" s="79">
        <v>0</v>
      </c>
      <c r="Z30" s="79">
        <v>0</v>
      </c>
      <c r="AA30" s="6" t="s">
        <v>20</v>
      </c>
      <c r="AB30" s="80" t="s">
        <v>20</v>
      </c>
    </row>
    <row r="31" spans="1:28" x14ac:dyDescent="0.25">
      <c r="A31" s="74" t="s">
        <v>51</v>
      </c>
      <c r="B31" s="13">
        <v>145</v>
      </c>
      <c r="C31" s="75">
        <v>145</v>
      </c>
      <c r="D31" s="76">
        <v>0</v>
      </c>
      <c r="E31" s="14">
        <v>0</v>
      </c>
      <c r="F31" s="14">
        <v>0</v>
      </c>
      <c r="G31" s="6" t="s">
        <v>20</v>
      </c>
      <c r="H31" s="77" t="s">
        <v>20</v>
      </c>
      <c r="I31" s="78">
        <v>0</v>
      </c>
      <c r="J31" s="79">
        <v>0</v>
      </c>
      <c r="K31" s="79">
        <v>0</v>
      </c>
      <c r="L31" s="6" t="s">
        <v>20</v>
      </c>
      <c r="M31" s="77" t="s">
        <v>20</v>
      </c>
      <c r="N31" s="78">
        <v>0</v>
      </c>
      <c r="O31" s="79">
        <v>0</v>
      </c>
      <c r="P31" s="79">
        <v>0</v>
      </c>
      <c r="Q31" s="6" t="s">
        <v>20</v>
      </c>
      <c r="R31" s="77" t="s">
        <v>20</v>
      </c>
      <c r="S31" s="78">
        <v>0</v>
      </c>
      <c r="T31" s="79">
        <v>0</v>
      </c>
      <c r="U31" s="79">
        <v>0</v>
      </c>
      <c r="V31" s="6" t="s">
        <v>20</v>
      </c>
      <c r="W31" s="77" t="s">
        <v>20</v>
      </c>
      <c r="X31" s="78">
        <v>0</v>
      </c>
      <c r="Y31" s="79">
        <v>0</v>
      </c>
      <c r="Z31" s="79">
        <v>0</v>
      </c>
      <c r="AA31" s="6" t="s">
        <v>20</v>
      </c>
      <c r="AB31" s="80" t="s">
        <v>20</v>
      </c>
    </row>
    <row r="32" spans="1:28" x14ac:dyDescent="0.25">
      <c r="A32" s="69" t="s">
        <v>52</v>
      </c>
      <c r="B32" s="9">
        <v>150</v>
      </c>
      <c r="C32" s="59" t="s">
        <v>53</v>
      </c>
      <c r="D32" s="60">
        <v>188581646.27000001</v>
      </c>
      <c r="E32" s="7">
        <v>100496616.83</v>
      </c>
      <c r="F32" s="7">
        <v>-9944.2199999999993</v>
      </c>
      <c r="G32" s="12" t="s">
        <v>20</v>
      </c>
      <c r="H32" s="70" t="s">
        <v>20</v>
      </c>
      <c r="I32" s="71">
        <v>0</v>
      </c>
      <c r="J32" s="72">
        <v>0</v>
      </c>
      <c r="K32" s="72">
        <v>0</v>
      </c>
      <c r="L32" s="12" t="s">
        <v>20</v>
      </c>
      <c r="M32" s="70" t="s">
        <v>20</v>
      </c>
      <c r="N32" s="71">
        <v>188581646.27000001</v>
      </c>
      <c r="O32" s="72">
        <v>100496616.83</v>
      </c>
      <c r="P32" s="72">
        <v>-9944.2199999999993</v>
      </c>
      <c r="Q32" s="12" t="s">
        <v>20</v>
      </c>
      <c r="R32" s="70" t="s">
        <v>20</v>
      </c>
      <c r="S32" s="71">
        <v>0</v>
      </c>
      <c r="T32" s="72">
        <v>0</v>
      </c>
      <c r="U32" s="72">
        <v>0</v>
      </c>
      <c r="V32" s="12" t="s">
        <v>20</v>
      </c>
      <c r="W32" s="70" t="s">
        <v>20</v>
      </c>
      <c r="X32" s="71">
        <v>0</v>
      </c>
      <c r="Y32" s="72">
        <v>0</v>
      </c>
      <c r="Z32" s="72">
        <v>0</v>
      </c>
      <c r="AA32" s="12" t="s">
        <v>20</v>
      </c>
      <c r="AB32" s="73" t="s">
        <v>20</v>
      </c>
    </row>
    <row r="33" spans="1:28" x14ac:dyDescent="0.25">
      <c r="A33" s="74" t="s">
        <v>54</v>
      </c>
      <c r="B33" s="13">
        <v>152</v>
      </c>
      <c r="C33" s="75">
        <v>152</v>
      </c>
      <c r="D33" s="76">
        <v>188581646.27000001</v>
      </c>
      <c r="E33" s="14">
        <v>100496616.83</v>
      </c>
      <c r="F33" s="14">
        <v>-9944.2199999999993</v>
      </c>
      <c r="G33" s="6" t="s">
        <v>20</v>
      </c>
      <c r="H33" s="77" t="s">
        <v>20</v>
      </c>
      <c r="I33" s="78">
        <v>0</v>
      </c>
      <c r="J33" s="79">
        <v>0</v>
      </c>
      <c r="K33" s="79">
        <v>0</v>
      </c>
      <c r="L33" s="6" t="s">
        <v>20</v>
      </c>
      <c r="M33" s="77" t="s">
        <v>20</v>
      </c>
      <c r="N33" s="78">
        <v>188581646.27000001</v>
      </c>
      <c r="O33" s="79">
        <v>100496616.83</v>
      </c>
      <c r="P33" s="79">
        <v>-9944.2199999999993</v>
      </c>
      <c r="Q33" s="6" t="s">
        <v>20</v>
      </c>
      <c r="R33" s="77" t="s">
        <v>20</v>
      </c>
      <c r="S33" s="78">
        <v>0</v>
      </c>
      <c r="T33" s="79">
        <v>0</v>
      </c>
      <c r="U33" s="79">
        <v>0</v>
      </c>
      <c r="V33" s="6" t="s">
        <v>20</v>
      </c>
      <c r="W33" s="77" t="s">
        <v>20</v>
      </c>
      <c r="X33" s="78">
        <v>0</v>
      </c>
      <c r="Y33" s="79">
        <v>0</v>
      </c>
      <c r="Z33" s="79">
        <v>0</v>
      </c>
      <c r="AA33" s="6" t="s">
        <v>20</v>
      </c>
      <c r="AB33" s="80" t="s">
        <v>20</v>
      </c>
    </row>
    <row r="34" spans="1:28" x14ac:dyDescent="0.25">
      <c r="A34" s="74" t="s">
        <v>55</v>
      </c>
      <c r="B34" s="13">
        <v>155</v>
      </c>
      <c r="C34" s="75">
        <v>155</v>
      </c>
      <c r="D34" s="76">
        <v>0</v>
      </c>
      <c r="E34" s="14">
        <v>0</v>
      </c>
      <c r="F34" s="14">
        <v>0</v>
      </c>
      <c r="G34" s="6" t="s">
        <v>20</v>
      </c>
      <c r="H34" s="77" t="s">
        <v>20</v>
      </c>
      <c r="I34" s="78">
        <v>0</v>
      </c>
      <c r="J34" s="79">
        <v>0</v>
      </c>
      <c r="K34" s="79">
        <v>0</v>
      </c>
      <c r="L34" s="6" t="s">
        <v>20</v>
      </c>
      <c r="M34" s="77" t="s">
        <v>20</v>
      </c>
      <c r="N34" s="78">
        <v>0</v>
      </c>
      <c r="O34" s="79">
        <v>0</v>
      </c>
      <c r="P34" s="79">
        <v>0</v>
      </c>
      <c r="Q34" s="6" t="s">
        <v>20</v>
      </c>
      <c r="R34" s="77" t="s">
        <v>20</v>
      </c>
      <c r="S34" s="78">
        <v>0</v>
      </c>
      <c r="T34" s="79">
        <v>0</v>
      </c>
      <c r="U34" s="79">
        <v>0</v>
      </c>
      <c r="V34" s="6" t="s">
        <v>20</v>
      </c>
      <c r="W34" s="77" t="s">
        <v>20</v>
      </c>
      <c r="X34" s="78">
        <v>0</v>
      </c>
      <c r="Y34" s="79">
        <v>0</v>
      </c>
      <c r="Z34" s="79">
        <v>0</v>
      </c>
      <c r="AA34" s="6" t="s">
        <v>20</v>
      </c>
      <c r="AB34" s="80" t="s">
        <v>20</v>
      </c>
    </row>
    <row r="35" spans="1:28" x14ac:dyDescent="0.25">
      <c r="A35" s="74" t="s">
        <v>56</v>
      </c>
      <c r="B35" s="81">
        <v>162</v>
      </c>
      <c r="C35" s="75" t="s">
        <v>57</v>
      </c>
      <c r="D35" s="76">
        <v>0</v>
      </c>
      <c r="E35" s="14">
        <v>0</v>
      </c>
      <c r="F35" s="14">
        <v>0</v>
      </c>
      <c r="G35" s="6" t="s">
        <v>20</v>
      </c>
      <c r="H35" s="77" t="s">
        <v>20</v>
      </c>
      <c r="I35" s="78">
        <v>0</v>
      </c>
      <c r="J35" s="79">
        <v>0</v>
      </c>
      <c r="K35" s="79">
        <v>0</v>
      </c>
      <c r="L35" s="6" t="s">
        <v>20</v>
      </c>
      <c r="M35" s="77" t="s">
        <v>20</v>
      </c>
      <c r="N35" s="78">
        <v>0</v>
      </c>
      <c r="O35" s="79">
        <v>0</v>
      </c>
      <c r="P35" s="79">
        <v>0</v>
      </c>
      <c r="Q35" s="6" t="s">
        <v>20</v>
      </c>
      <c r="R35" s="77" t="s">
        <v>20</v>
      </c>
      <c r="S35" s="78">
        <v>0</v>
      </c>
      <c r="T35" s="79">
        <v>0</v>
      </c>
      <c r="U35" s="79">
        <v>0</v>
      </c>
      <c r="V35" s="6" t="s">
        <v>20</v>
      </c>
      <c r="W35" s="77" t="s">
        <v>20</v>
      </c>
      <c r="X35" s="78">
        <v>0</v>
      </c>
      <c r="Y35" s="79">
        <v>0</v>
      </c>
      <c r="Z35" s="79">
        <v>0</v>
      </c>
      <c r="AA35" s="6" t="s">
        <v>20</v>
      </c>
      <c r="AB35" s="80" t="s">
        <v>20</v>
      </c>
    </row>
    <row r="36" spans="1:28" x14ac:dyDescent="0.25">
      <c r="A36" s="74" t="s">
        <v>58</v>
      </c>
      <c r="B36" s="81">
        <v>165</v>
      </c>
      <c r="C36" s="75" t="s">
        <v>59</v>
      </c>
      <c r="D36" s="76">
        <v>0</v>
      </c>
      <c r="E36" s="14">
        <v>0</v>
      </c>
      <c r="F36" s="14">
        <v>0</v>
      </c>
      <c r="G36" s="6" t="s">
        <v>20</v>
      </c>
      <c r="H36" s="77" t="s">
        <v>20</v>
      </c>
      <c r="I36" s="78">
        <v>0</v>
      </c>
      <c r="J36" s="79">
        <v>0</v>
      </c>
      <c r="K36" s="79">
        <v>0</v>
      </c>
      <c r="L36" s="6" t="s">
        <v>20</v>
      </c>
      <c r="M36" s="77" t="s">
        <v>20</v>
      </c>
      <c r="N36" s="78">
        <v>0</v>
      </c>
      <c r="O36" s="79">
        <v>0</v>
      </c>
      <c r="P36" s="79">
        <v>0</v>
      </c>
      <c r="Q36" s="6" t="s">
        <v>20</v>
      </c>
      <c r="R36" s="77" t="s">
        <v>20</v>
      </c>
      <c r="S36" s="78">
        <v>0</v>
      </c>
      <c r="T36" s="79">
        <v>0</v>
      </c>
      <c r="U36" s="79">
        <v>0</v>
      </c>
      <c r="V36" s="6" t="s">
        <v>20</v>
      </c>
      <c r="W36" s="77" t="s">
        <v>20</v>
      </c>
      <c r="X36" s="78">
        <v>0</v>
      </c>
      <c r="Y36" s="79">
        <v>0</v>
      </c>
      <c r="Z36" s="79">
        <v>0</v>
      </c>
      <c r="AA36" s="6" t="s">
        <v>20</v>
      </c>
      <c r="AB36" s="80" t="s">
        <v>20</v>
      </c>
    </row>
    <row r="37" spans="1:28" x14ac:dyDescent="0.25">
      <c r="A37" s="69" t="s">
        <v>60</v>
      </c>
      <c r="B37" s="9">
        <v>180</v>
      </c>
      <c r="C37" s="59" t="s">
        <v>61</v>
      </c>
      <c r="D37" s="60">
        <v>-55534.35</v>
      </c>
      <c r="E37" s="7">
        <v>-55534.35</v>
      </c>
      <c r="F37" s="7">
        <v>0</v>
      </c>
      <c r="G37" s="12" t="s">
        <v>20</v>
      </c>
      <c r="H37" s="70" t="s">
        <v>20</v>
      </c>
      <c r="I37" s="71">
        <v>0</v>
      </c>
      <c r="J37" s="72">
        <v>0</v>
      </c>
      <c r="K37" s="72">
        <v>0</v>
      </c>
      <c r="L37" s="12" t="s">
        <v>20</v>
      </c>
      <c r="M37" s="70" t="s">
        <v>20</v>
      </c>
      <c r="N37" s="71">
        <v>0</v>
      </c>
      <c r="O37" s="72">
        <v>0</v>
      </c>
      <c r="P37" s="72">
        <v>0</v>
      </c>
      <c r="Q37" s="12" t="s">
        <v>20</v>
      </c>
      <c r="R37" s="70" t="s">
        <v>20</v>
      </c>
      <c r="S37" s="71">
        <v>-55534.35</v>
      </c>
      <c r="T37" s="72">
        <v>-55534.35</v>
      </c>
      <c r="U37" s="72">
        <v>0</v>
      </c>
      <c r="V37" s="12" t="s">
        <v>20</v>
      </c>
      <c r="W37" s="70" t="s">
        <v>20</v>
      </c>
      <c r="X37" s="71">
        <v>0</v>
      </c>
      <c r="Y37" s="72">
        <v>0</v>
      </c>
      <c r="Z37" s="72">
        <v>0</v>
      </c>
      <c r="AA37" s="12" t="s">
        <v>20</v>
      </c>
      <c r="AB37" s="73" t="s">
        <v>20</v>
      </c>
    </row>
    <row r="38" spans="1:28" x14ac:dyDescent="0.25">
      <c r="A38" s="74" t="s">
        <v>62</v>
      </c>
      <c r="B38" s="13">
        <v>181</v>
      </c>
      <c r="C38" s="75">
        <v>181</v>
      </c>
      <c r="D38" s="76">
        <v>0</v>
      </c>
      <c r="E38" s="14">
        <v>0</v>
      </c>
      <c r="F38" s="14">
        <v>0</v>
      </c>
      <c r="G38" s="6" t="s">
        <v>20</v>
      </c>
      <c r="H38" s="77" t="s">
        <v>20</v>
      </c>
      <c r="I38" s="78">
        <v>0</v>
      </c>
      <c r="J38" s="79">
        <v>0</v>
      </c>
      <c r="K38" s="79">
        <v>0</v>
      </c>
      <c r="L38" s="6" t="s">
        <v>20</v>
      </c>
      <c r="M38" s="77" t="s">
        <v>20</v>
      </c>
      <c r="N38" s="78">
        <v>0</v>
      </c>
      <c r="O38" s="79">
        <v>0</v>
      </c>
      <c r="P38" s="79">
        <v>0</v>
      </c>
      <c r="Q38" s="6" t="s">
        <v>20</v>
      </c>
      <c r="R38" s="77" t="s">
        <v>20</v>
      </c>
      <c r="S38" s="78">
        <v>0</v>
      </c>
      <c r="T38" s="79">
        <v>0</v>
      </c>
      <c r="U38" s="79">
        <v>0</v>
      </c>
      <c r="V38" s="6" t="s">
        <v>20</v>
      </c>
      <c r="W38" s="77" t="s">
        <v>20</v>
      </c>
      <c r="X38" s="78">
        <v>0</v>
      </c>
      <c r="Y38" s="79">
        <v>0</v>
      </c>
      <c r="Z38" s="79">
        <v>0</v>
      </c>
      <c r="AA38" s="6" t="s">
        <v>20</v>
      </c>
      <c r="AB38" s="80" t="s">
        <v>20</v>
      </c>
    </row>
    <row r="39" spans="1:28" x14ac:dyDescent="0.25">
      <c r="A39" s="74" t="s">
        <v>63</v>
      </c>
      <c r="B39" s="13">
        <v>189</v>
      </c>
      <c r="C39" s="75">
        <v>189</v>
      </c>
      <c r="D39" s="76">
        <v>-55534.35</v>
      </c>
      <c r="E39" s="14">
        <v>-55534.35</v>
      </c>
      <c r="F39" s="14">
        <v>0</v>
      </c>
      <c r="G39" s="6" t="s">
        <v>20</v>
      </c>
      <c r="H39" s="77" t="s">
        <v>20</v>
      </c>
      <c r="I39" s="78">
        <v>0</v>
      </c>
      <c r="J39" s="79">
        <v>0</v>
      </c>
      <c r="K39" s="79">
        <v>0</v>
      </c>
      <c r="L39" s="6" t="s">
        <v>20</v>
      </c>
      <c r="M39" s="77" t="s">
        <v>20</v>
      </c>
      <c r="N39" s="78">
        <v>0</v>
      </c>
      <c r="O39" s="79">
        <v>0</v>
      </c>
      <c r="P39" s="79">
        <v>0</v>
      </c>
      <c r="Q39" s="6" t="s">
        <v>20</v>
      </c>
      <c r="R39" s="77" t="s">
        <v>20</v>
      </c>
      <c r="S39" s="78">
        <v>-55534.35</v>
      </c>
      <c r="T39" s="79">
        <v>-55534.35</v>
      </c>
      <c r="U39" s="79">
        <v>0</v>
      </c>
      <c r="V39" s="6" t="s">
        <v>20</v>
      </c>
      <c r="W39" s="77" t="s">
        <v>20</v>
      </c>
      <c r="X39" s="78">
        <v>0</v>
      </c>
      <c r="Y39" s="79">
        <v>0</v>
      </c>
      <c r="Z39" s="79">
        <v>0</v>
      </c>
      <c r="AA39" s="6" t="s">
        <v>20</v>
      </c>
      <c r="AB39" s="80" t="s">
        <v>20</v>
      </c>
    </row>
    <row r="40" spans="1:28" x14ac:dyDescent="0.25">
      <c r="A40" s="69" t="s">
        <v>64</v>
      </c>
      <c r="B40" s="9">
        <v>410</v>
      </c>
      <c r="C40" s="59">
        <v>410</v>
      </c>
      <c r="D40" s="60">
        <v>0</v>
      </c>
      <c r="E40" s="7">
        <v>0</v>
      </c>
      <c r="F40" s="7">
        <v>0</v>
      </c>
      <c r="G40" s="12" t="s">
        <v>20</v>
      </c>
      <c r="H40" s="70" t="s">
        <v>20</v>
      </c>
      <c r="I40" s="71">
        <v>0</v>
      </c>
      <c r="J40" s="72">
        <v>0</v>
      </c>
      <c r="K40" s="72">
        <v>0</v>
      </c>
      <c r="L40" s="12" t="s">
        <v>20</v>
      </c>
      <c r="M40" s="70" t="s">
        <v>20</v>
      </c>
      <c r="N40" s="71">
        <v>0</v>
      </c>
      <c r="O40" s="72">
        <v>0</v>
      </c>
      <c r="P40" s="72">
        <v>0</v>
      </c>
      <c r="Q40" s="12" t="s">
        <v>20</v>
      </c>
      <c r="R40" s="70" t="s">
        <v>20</v>
      </c>
      <c r="S40" s="71">
        <v>0</v>
      </c>
      <c r="T40" s="72">
        <v>0</v>
      </c>
      <c r="U40" s="72">
        <v>0</v>
      </c>
      <c r="V40" s="12" t="s">
        <v>20</v>
      </c>
      <c r="W40" s="70" t="s">
        <v>20</v>
      </c>
      <c r="X40" s="71">
        <v>0</v>
      </c>
      <c r="Y40" s="72">
        <v>0</v>
      </c>
      <c r="Z40" s="72">
        <v>0</v>
      </c>
      <c r="AA40" s="12" t="s">
        <v>20</v>
      </c>
      <c r="AB40" s="73" t="s">
        <v>20</v>
      </c>
    </row>
    <row r="41" spans="1:28" x14ac:dyDescent="0.25">
      <c r="A41" s="69" t="s">
        <v>65</v>
      </c>
      <c r="B41" s="9">
        <v>440</v>
      </c>
      <c r="C41" s="59" t="s">
        <v>66</v>
      </c>
      <c r="D41" s="60">
        <v>0</v>
      </c>
      <c r="E41" s="7">
        <v>0</v>
      </c>
      <c r="F41" s="7">
        <v>0</v>
      </c>
      <c r="G41" s="12" t="s">
        <v>20</v>
      </c>
      <c r="H41" s="70" t="s">
        <v>20</v>
      </c>
      <c r="I41" s="71">
        <v>0</v>
      </c>
      <c r="J41" s="72">
        <v>0</v>
      </c>
      <c r="K41" s="72">
        <v>0</v>
      </c>
      <c r="L41" s="12" t="s">
        <v>20</v>
      </c>
      <c r="M41" s="70" t="s">
        <v>20</v>
      </c>
      <c r="N41" s="71">
        <v>0</v>
      </c>
      <c r="O41" s="72">
        <v>0</v>
      </c>
      <c r="P41" s="72">
        <v>0</v>
      </c>
      <c r="Q41" s="12" t="s">
        <v>20</v>
      </c>
      <c r="R41" s="70" t="s">
        <v>20</v>
      </c>
      <c r="S41" s="71">
        <v>0</v>
      </c>
      <c r="T41" s="72">
        <v>0</v>
      </c>
      <c r="U41" s="72">
        <v>0</v>
      </c>
      <c r="V41" s="12" t="s">
        <v>20</v>
      </c>
      <c r="W41" s="70" t="s">
        <v>20</v>
      </c>
      <c r="X41" s="71">
        <v>0</v>
      </c>
      <c r="Y41" s="72">
        <v>0</v>
      </c>
      <c r="Z41" s="72">
        <v>0</v>
      </c>
      <c r="AA41" s="12" t="s">
        <v>20</v>
      </c>
      <c r="AB41" s="73" t="s">
        <v>20</v>
      </c>
    </row>
    <row r="42" spans="1:28" x14ac:dyDescent="0.25">
      <c r="A42" s="74" t="s">
        <v>67</v>
      </c>
      <c r="B42" s="13">
        <v>441</v>
      </c>
      <c r="C42" s="75">
        <v>441</v>
      </c>
      <c r="D42" s="76">
        <v>0</v>
      </c>
      <c r="E42" s="14">
        <v>0</v>
      </c>
      <c r="F42" s="14">
        <v>0</v>
      </c>
      <c r="G42" s="6" t="s">
        <v>20</v>
      </c>
      <c r="H42" s="77" t="s">
        <v>20</v>
      </c>
      <c r="I42" s="78">
        <v>0</v>
      </c>
      <c r="J42" s="79">
        <v>0</v>
      </c>
      <c r="K42" s="79">
        <v>0</v>
      </c>
      <c r="L42" s="6" t="s">
        <v>20</v>
      </c>
      <c r="M42" s="77" t="s">
        <v>20</v>
      </c>
      <c r="N42" s="78">
        <v>0</v>
      </c>
      <c r="O42" s="79">
        <v>0</v>
      </c>
      <c r="P42" s="79">
        <v>0</v>
      </c>
      <c r="Q42" s="6" t="s">
        <v>20</v>
      </c>
      <c r="R42" s="77" t="s">
        <v>20</v>
      </c>
      <c r="S42" s="78">
        <v>0</v>
      </c>
      <c r="T42" s="79">
        <v>0</v>
      </c>
      <c r="U42" s="79">
        <v>0</v>
      </c>
      <c r="V42" s="6" t="s">
        <v>20</v>
      </c>
      <c r="W42" s="77" t="s">
        <v>20</v>
      </c>
      <c r="X42" s="78">
        <v>0</v>
      </c>
      <c r="Y42" s="79">
        <v>0</v>
      </c>
      <c r="Z42" s="79">
        <v>0</v>
      </c>
      <c r="AA42" s="6" t="s">
        <v>20</v>
      </c>
      <c r="AB42" s="80" t="s">
        <v>20</v>
      </c>
    </row>
    <row r="43" spans="1:28" x14ac:dyDescent="0.25">
      <c r="A43" s="74" t="s">
        <v>68</v>
      </c>
      <c r="B43" s="13">
        <v>442</v>
      </c>
      <c r="C43" s="75">
        <v>442</v>
      </c>
      <c r="D43" s="76">
        <v>0</v>
      </c>
      <c r="E43" s="14">
        <v>0</v>
      </c>
      <c r="F43" s="14">
        <v>0</v>
      </c>
      <c r="G43" s="6" t="s">
        <v>20</v>
      </c>
      <c r="H43" s="77" t="s">
        <v>20</v>
      </c>
      <c r="I43" s="78">
        <v>0</v>
      </c>
      <c r="J43" s="79">
        <v>0</v>
      </c>
      <c r="K43" s="79">
        <v>0</v>
      </c>
      <c r="L43" s="6" t="s">
        <v>20</v>
      </c>
      <c r="M43" s="77" t="s">
        <v>20</v>
      </c>
      <c r="N43" s="78">
        <v>0</v>
      </c>
      <c r="O43" s="79">
        <v>0</v>
      </c>
      <c r="P43" s="79">
        <v>0</v>
      </c>
      <c r="Q43" s="6" t="s">
        <v>20</v>
      </c>
      <c r="R43" s="77" t="s">
        <v>20</v>
      </c>
      <c r="S43" s="78">
        <v>0</v>
      </c>
      <c r="T43" s="79">
        <v>0</v>
      </c>
      <c r="U43" s="79">
        <v>0</v>
      </c>
      <c r="V43" s="6" t="s">
        <v>20</v>
      </c>
      <c r="W43" s="77" t="s">
        <v>20</v>
      </c>
      <c r="X43" s="78">
        <v>0</v>
      </c>
      <c r="Y43" s="79">
        <v>0</v>
      </c>
      <c r="Z43" s="79">
        <v>0</v>
      </c>
      <c r="AA43" s="6" t="s">
        <v>20</v>
      </c>
      <c r="AB43" s="80" t="s">
        <v>20</v>
      </c>
    </row>
    <row r="44" spans="1:28" x14ac:dyDescent="0.25">
      <c r="A44" s="22" t="s">
        <v>69</v>
      </c>
      <c r="B44" s="81">
        <v>443</v>
      </c>
      <c r="C44" s="75">
        <v>443</v>
      </c>
      <c r="D44" s="76">
        <v>0</v>
      </c>
      <c r="E44" s="14">
        <v>0</v>
      </c>
      <c r="F44" s="14">
        <v>0</v>
      </c>
      <c r="G44" s="6" t="s">
        <v>20</v>
      </c>
      <c r="H44" s="77" t="s">
        <v>20</v>
      </c>
      <c r="I44" s="78">
        <v>0</v>
      </c>
      <c r="J44" s="79">
        <v>0</v>
      </c>
      <c r="K44" s="79">
        <v>0</v>
      </c>
      <c r="L44" s="6" t="s">
        <v>20</v>
      </c>
      <c r="M44" s="77" t="s">
        <v>20</v>
      </c>
      <c r="N44" s="78">
        <v>0</v>
      </c>
      <c r="O44" s="79">
        <v>0</v>
      </c>
      <c r="P44" s="79">
        <v>0</v>
      </c>
      <c r="Q44" s="6" t="s">
        <v>20</v>
      </c>
      <c r="R44" s="77" t="s">
        <v>20</v>
      </c>
      <c r="S44" s="78">
        <v>0</v>
      </c>
      <c r="T44" s="79">
        <v>0</v>
      </c>
      <c r="U44" s="79">
        <v>0</v>
      </c>
      <c r="V44" s="6" t="s">
        <v>20</v>
      </c>
      <c r="W44" s="77" t="s">
        <v>20</v>
      </c>
      <c r="X44" s="78">
        <v>0</v>
      </c>
      <c r="Y44" s="79">
        <v>0</v>
      </c>
      <c r="Z44" s="79">
        <v>0</v>
      </c>
      <c r="AA44" s="6" t="s">
        <v>20</v>
      </c>
      <c r="AB44" s="80" t="s">
        <v>20</v>
      </c>
    </row>
    <row r="45" spans="1:28" x14ac:dyDescent="0.25">
      <c r="A45" s="22" t="s">
        <v>70</v>
      </c>
      <c r="B45" s="81">
        <v>444</v>
      </c>
      <c r="C45" s="75">
        <v>444</v>
      </c>
      <c r="D45" s="76">
        <v>0</v>
      </c>
      <c r="E45" s="14">
        <v>0</v>
      </c>
      <c r="F45" s="14">
        <v>0</v>
      </c>
      <c r="G45" s="6" t="s">
        <v>20</v>
      </c>
      <c r="H45" s="77" t="s">
        <v>20</v>
      </c>
      <c r="I45" s="78">
        <v>0</v>
      </c>
      <c r="J45" s="79">
        <v>0</v>
      </c>
      <c r="K45" s="79">
        <v>0</v>
      </c>
      <c r="L45" s="6" t="s">
        <v>20</v>
      </c>
      <c r="M45" s="77" t="s">
        <v>20</v>
      </c>
      <c r="N45" s="78">
        <v>0</v>
      </c>
      <c r="O45" s="79">
        <v>0</v>
      </c>
      <c r="P45" s="79">
        <v>0</v>
      </c>
      <c r="Q45" s="6" t="s">
        <v>20</v>
      </c>
      <c r="R45" s="77" t="s">
        <v>20</v>
      </c>
      <c r="S45" s="78">
        <v>0</v>
      </c>
      <c r="T45" s="79">
        <v>0</v>
      </c>
      <c r="U45" s="79">
        <v>0</v>
      </c>
      <c r="V45" s="6" t="s">
        <v>20</v>
      </c>
      <c r="W45" s="77" t="s">
        <v>20</v>
      </c>
      <c r="X45" s="78">
        <v>0</v>
      </c>
      <c r="Y45" s="79">
        <v>0</v>
      </c>
      <c r="Z45" s="79">
        <v>0</v>
      </c>
      <c r="AA45" s="6" t="s">
        <v>20</v>
      </c>
      <c r="AB45" s="80" t="s">
        <v>20</v>
      </c>
    </row>
    <row r="46" spans="1:28" x14ac:dyDescent="0.25">
      <c r="A46" s="22" t="s">
        <v>71</v>
      </c>
      <c r="B46" s="81">
        <v>445</v>
      </c>
      <c r="C46" s="75">
        <v>445</v>
      </c>
      <c r="D46" s="76">
        <v>0</v>
      </c>
      <c r="E46" s="14">
        <v>0</v>
      </c>
      <c r="F46" s="14">
        <v>0</v>
      </c>
      <c r="G46" s="6" t="s">
        <v>20</v>
      </c>
      <c r="H46" s="77" t="s">
        <v>20</v>
      </c>
      <c r="I46" s="78">
        <v>0</v>
      </c>
      <c r="J46" s="79">
        <v>0</v>
      </c>
      <c r="K46" s="79">
        <v>0</v>
      </c>
      <c r="L46" s="6" t="s">
        <v>20</v>
      </c>
      <c r="M46" s="77" t="s">
        <v>20</v>
      </c>
      <c r="N46" s="78">
        <v>0</v>
      </c>
      <c r="O46" s="79">
        <v>0</v>
      </c>
      <c r="P46" s="79">
        <v>0</v>
      </c>
      <c r="Q46" s="6" t="s">
        <v>20</v>
      </c>
      <c r="R46" s="77" t="s">
        <v>20</v>
      </c>
      <c r="S46" s="78">
        <v>0</v>
      </c>
      <c r="T46" s="79">
        <v>0</v>
      </c>
      <c r="U46" s="79">
        <v>0</v>
      </c>
      <c r="V46" s="6" t="s">
        <v>20</v>
      </c>
      <c r="W46" s="77" t="s">
        <v>20</v>
      </c>
      <c r="X46" s="78">
        <v>0</v>
      </c>
      <c r="Y46" s="79">
        <v>0</v>
      </c>
      <c r="Z46" s="79">
        <v>0</v>
      </c>
      <c r="AA46" s="6" t="s">
        <v>20</v>
      </c>
      <c r="AB46" s="80" t="s">
        <v>20</v>
      </c>
    </row>
    <row r="47" spans="1:28" x14ac:dyDescent="0.25">
      <c r="A47" s="74" t="s">
        <v>72</v>
      </c>
      <c r="B47" s="13">
        <v>446</v>
      </c>
      <c r="C47" s="75">
        <v>446</v>
      </c>
      <c r="D47" s="76">
        <v>0</v>
      </c>
      <c r="E47" s="14">
        <v>0</v>
      </c>
      <c r="F47" s="14">
        <v>0</v>
      </c>
      <c r="G47" s="6" t="s">
        <v>20</v>
      </c>
      <c r="H47" s="77" t="s">
        <v>20</v>
      </c>
      <c r="I47" s="78">
        <v>0</v>
      </c>
      <c r="J47" s="79">
        <v>0</v>
      </c>
      <c r="K47" s="79">
        <v>0</v>
      </c>
      <c r="L47" s="6" t="s">
        <v>20</v>
      </c>
      <c r="M47" s="77" t="s">
        <v>20</v>
      </c>
      <c r="N47" s="78">
        <v>0</v>
      </c>
      <c r="O47" s="79">
        <v>0</v>
      </c>
      <c r="P47" s="79">
        <v>0</v>
      </c>
      <c r="Q47" s="6" t="s">
        <v>20</v>
      </c>
      <c r="R47" s="77" t="s">
        <v>20</v>
      </c>
      <c r="S47" s="78">
        <v>0</v>
      </c>
      <c r="T47" s="79">
        <v>0</v>
      </c>
      <c r="U47" s="79">
        <v>0</v>
      </c>
      <c r="V47" s="6" t="s">
        <v>20</v>
      </c>
      <c r="W47" s="77" t="s">
        <v>20</v>
      </c>
      <c r="X47" s="78">
        <v>0</v>
      </c>
      <c r="Y47" s="79">
        <v>0</v>
      </c>
      <c r="Z47" s="79">
        <v>0</v>
      </c>
      <c r="AA47" s="6" t="s">
        <v>20</v>
      </c>
      <c r="AB47" s="80" t="s">
        <v>20</v>
      </c>
    </row>
    <row r="48" spans="1:28" x14ac:dyDescent="0.25">
      <c r="A48" s="22" t="s">
        <v>73</v>
      </c>
      <c r="B48" s="81">
        <v>447</v>
      </c>
      <c r="C48" s="75">
        <v>447</v>
      </c>
      <c r="D48" s="76">
        <v>0</v>
      </c>
      <c r="E48" s="14">
        <v>0</v>
      </c>
      <c r="F48" s="14">
        <v>0</v>
      </c>
      <c r="G48" s="6" t="s">
        <v>20</v>
      </c>
      <c r="H48" s="77" t="s">
        <v>20</v>
      </c>
      <c r="I48" s="78">
        <v>0</v>
      </c>
      <c r="J48" s="79">
        <v>0</v>
      </c>
      <c r="K48" s="79">
        <v>0</v>
      </c>
      <c r="L48" s="6" t="s">
        <v>20</v>
      </c>
      <c r="M48" s="77" t="s">
        <v>20</v>
      </c>
      <c r="N48" s="78">
        <v>0</v>
      </c>
      <c r="O48" s="79">
        <v>0</v>
      </c>
      <c r="P48" s="79">
        <v>0</v>
      </c>
      <c r="Q48" s="6" t="s">
        <v>20</v>
      </c>
      <c r="R48" s="77" t="s">
        <v>20</v>
      </c>
      <c r="S48" s="78">
        <v>0</v>
      </c>
      <c r="T48" s="79">
        <v>0</v>
      </c>
      <c r="U48" s="79">
        <v>0</v>
      </c>
      <c r="V48" s="6" t="s">
        <v>20</v>
      </c>
      <c r="W48" s="77" t="s">
        <v>20</v>
      </c>
      <c r="X48" s="78">
        <v>0</v>
      </c>
      <c r="Y48" s="79">
        <v>0</v>
      </c>
      <c r="Z48" s="79">
        <v>0</v>
      </c>
      <c r="AA48" s="6" t="s">
        <v>20</v>
      </c>
      <c r="AB48" s="80" t="s">
        <v>20</v>
      </c>
    </row>
    <row r="49" spans="1:28" ht="16.5" thickBot="1" x14ac:dyDescent="0.3">
      <c r="A49" s="156" t="s">
        <v>74</v>
      </c>
      <c r="B49" s="157">
        <v>449</v>
      </c>
      <c r="C49" s="158" t="s">
        <v>75</v>
      </c>
      <c r="D49" s="159">
        <v>0</v>
      </c>
      <c r="E49" s="160">
        <v>0</v>
      </c>
      <c r="F49" s="160">
        <v>0</v>
      </c>
      <c r="G49" s="161" t="s">
        <v>20</v>
      </c>
      <c r="H49" s="162" t="s">
        <v>20</v>
      </c>
      <c r="I49" s="163">
        <v>0</v>
      </c>
      <c r="J49" s="164">
        <v>0</v>
      </c>
      <c r="K49" s="164">
        <v>0</v>
      </c>
      <c r="L49" s="161" t="s">
        <v>20</v>
      </c>
      <c r="M49" s="162" t="s">
        <v>20</v>
      </c>
      <c r="N49" s="163">
        <v>0</v>
      </c>
      <c r="O49" s="164">
        <v>0</v>
      </c>
      <c r="P49" s="164">
        <v>0</v>
      </c>
      <c r="Q49" s="161" t="s">
        <v>20</v>
      </c>
      <c r="R49" s="162" t="s">
        <v>20</v>
      </c>
      <c r="S49" s="163">
        <v>0</v>
      </c>
      <c r="T49" s="164">
        <v>0</v>
      </c>
      <c r="U49" s="164">
        <v>0</v>
      </c>
      <c r="V49" s="161" t="s">
        <v>20</v>
      </c>
      <c r="W49" s="162" t="s">
        <v>20</v>
      </c>
      <c r="X49" s="163">
        <v>0</v>
      </c>
      <c r="Y49" s="164">
        <v>0</v>
      </c>
      <c r="Z49" s="164">
        <v>0</v>
      </c>
      <c r="AA49" s="161" t="s">
        <v>20</v>
      </c>
      <c r="AB49" s="165" t="s">
        <v>20</v>
      </c>
    </row>
    <row r="50" spans="1:28" ht="16.5" thickBot="1" x14ac:dyDescent="0.3">
      <c r="A50" s="137" t="s">
        <v>76</v>
      </c>
      <c r="B50" s="166">
        <v>510</v>
      </c>
      <c r="C50" s="167" t="s">
        <v>77</v>
      </c>
      <c r="D50" s="168">
        <v>270203.87</v>
      </c>
      <c r="E50" s="169">
        <v>279060.57</v>
      </c>
      <c r="F50" s="170" t="s">
        <v>20</v>
      </c>
      <c r="G50" s="170" t="s">
        <v>20</v>
      </c>
      <c r="H50" s="171" t="s">
        <v>20</v>
      </c>
      <c r="I50" s="172">
        <v>0</v>
      </c>
      <c r="J50" s="173">
        <v>0</v>
      </c>
      <c r="K50" s="170" t="s">
        <v>20</v>
      </c>
      <c r="L50" s="170" t="s">
        <v>20</v>
      </c>
      <c r="M50" s="171" t="s">
        <v>20</v>
      </c>
      <c r="N50" s="172">
        <v>270203.87</v>
      </c>
      <c r="O50" s="173">
        <v>270203.87</v>
      </c>
      <c r="P50" s="170" t="s">
        <v>20</v>
      </c>
      <c r="Q50" s="170" t="s">
        <v>20</v>
      </c>
      <c r="R50" s="171" t="s">
        <v>20</v>
      </c>
      <c r="S50" s="172">
        <v>0</v>
      </c>
      <c r="T50" s="173">
        <v>8856.7000000000007</v>
      </c>
      <c r="U50" s="170" t="s">
        <v>20</v>
      </c>
      <c r="V50" s="170" t="s">
        <v>20</v>
      </c>
      <c r="W50" s="171" t="s">
        <v>20</v>
      </c>
      <c r="X50" s="172">
        <v>0</v>
      </c>
      <c r="Y50" s="173">
        <v>0</v>
      </c>
      <c r="Z50" s="170" t="s">
        <v>20</v>
      </c>
      <c r="AA50" s="170" t="s">
        <v>20</v>
      </c>
      <c r="AB50" s="174" t="s">
        <v>20</v>
      </c>
    </row>
    <row r="51" spans="1:28" x14ac:dyDescent="0.25">
      <c r="A51" s="19" t="s">
        <v>78</v>
      </c>
      <c r="B51" s="155" t="s">
        <v>20</v>
      </c>
      <c r="C51" s="53" t="s">
        <v>20</v>
      </c>
      <c r="D51" s="60">
        <v>355404794.70999998</v>
      </c>
      <c r="E51" s="7">
        <v>94839305.599999994</v>
      </c>
      <c r="F51" s="8" t="s">
        <v>20</v>
      </c>
      <c r="G51" s="8" t="s">
        <v>20</v>
      </c>
      <c r="H51" s="61" t="s">
        <v>20</v>
      </c>
      <c r="I51" s="60">
        <v>0</v>
      </c>
      <c r="J51" s="7">
        <v>0</v>
      </c>
      <c r="K51" s="8" t="s">
        <v>20</v>
      </c>
      <c r="L51" s="8" t="s">
        <v>20</v>
      </c>
      <c r="M51" s="61" t="s">
        <v>20</v>
      </c>
      <c r="N51" s="60">
        <v>189131998.22999999</v>
      </c>
      <c r="O51" s="7">
        <v>36212836.369999997</v>
      </c>
      <c r="P51" s="8" t="s">
        <v>20</v>
      </c>
      <c r="Q51" s="8" t="s">
        <v>20</v>
      </c>
      <c r="R51" s="61" t="s">
        <v>20</v>
      </c>
      <c r="S51" s="60">
        <v>7417912.96</v>
      </c>
      <c r="T51" s="7">
        <v>2597879.56</v>
      </c>
      <c r="U51" s="8" t="s">
        <v>20</v>
      </c>
      <c r="V51" s="8" t="s">
        <v>20</v>
      </c>
      <c r="W51" s="61" t="s">
        <v>20</v>
      </c>
      <c r="X51" s="60">
        <v>158854883.52000001</v>
      </c>
      <c r="Y51" s="7">
        <v>56028589.670000002</v>
      </c>
      <c r="Z51" s="8" t="s">
        <v>20</v>
      </c>
      <c r="AA51" s="8" t="s">
        <v>20</v>
      </c>
      <c r="AB51" s="61" t="s">
        <v>20</v>
      </c>
    </row>
    <row r="52" spans="1:28" x14ac:dyDescent="0.25">
      <c r="A52" s="175" t="s">
        <v>79</v>
      </c>
      <c r="B52" s="176" t="s">
        <v>20</v>
      </c>
      <c r="C52" s="177" t="s">
        <v>20</v>
      </c>
      <c r="D52" s="127">
        <v>355124646.62</v>
      </c>
      <c r="E52" s="128">
        <v>94553090.810000002</v>
      </c>
      <c r="F52" s="128">
        <v>-2790</v>
      </c>
      <c r="G52" s="128">
        <v>236836783.38999999</v>
      </c>
      <c r="H52" s="129">
        <v>122764061.52</v>
      </c>
      <c r="I52" s="127">
        <v>0</v>
      </c>
      <c r="J52" s="128">
        <v>0</v>
      </c>
      <c r="K52" s="128">
        <v>0</v>
      </c>
      <c r="L52" s="128">
        <v>0</v>
      </c>
      <c r="M52" s="129">
        <v>0</v>
      </c>
      <c r="N52" s="127">
        <v>188851850.13999999</v>
      </c>
      <c r="O52" s="128">
        <v>35932688.280000001</v>
      </c>
      <c r="P52" s="128">
        <v>0</v>
      </c>
      <c r="Q52" s="128">
        <v>98692582.959999993</v>
      </c>
      <c r="R52" s="130">
        <v>50574955.530000001</v>
      </c>
      <c r="S52" s="127">
        <v>7417912.96</v>
      </c>
      <c r="T52" s="128">
        <v>2591812.86</v>
      </c>
      <c r="U52" s="128">
        <v>-2790</v>
      </c>
      <c r="V52" s="128">
        <v>4707320</v>
      </c>
      <c r="W52" s="130">
        <v>3295427.57</v>
      </c>
      <c r="X52" s="131">
        <v>158854883.52000001</v>
      </c>
      <c r="Y52" s="128">
        <v>56028589.670000002</v>
      </c>
      <c r="Z52" s="128">
        <v>0</v>
      </c>
      <c r="AA52" s="128">
        <v>133436880.43000001</v>
      </c>
      <c r="AB52" s="130">
        <v>68893678.420000002</v>
      </c>
    </row>
    <row r="53" spans="1:28" x14ac:dyDescent="0.25">
      <c r="A53" s="20" t="s">
        <v>80</v>
      </c>
      <c r="B53" s="9">
        <v>111</v>
      </c>
      <c r="C53" s="59" t="s">
        <v>20</v>
      </c>
      <c r="D53" s="60">
        <v>128084832.73999999</v>
      </c>
      <c r="E53" s="7">
        <v>45160817.600000001</v>
      </c>
      <c r="F53" s="7">
        <v>0</v>
      </c>
      <c r="G53" s="7">
        <v>128084832.73999999</v>
      </c>
      <c r="H53" s="93">
        <v>59834315.280000001</v>
      </c>
      <c r="I53" s="60">
        <v>0</v>
      </c>
      <c r="J53" s="7">
        <v>0</v>
      </c>
      <c r="K53" s="7">
        <v>0</v>
      </c>
      <c r="L53" s="7">
        <v>0</v>
      </c>
      <c r="M53" s="93">
        <v>0</v>
      </c>
      <c r="N53" s="60">
        <v>23867617.449999999</v>
      </c>
      <c r="O53" s="7">
        <v>7624787.6900000004</v>
      </c>
      <c r="P53" s="7">
        <v>0</v>
      </c>
      <c r="Q53" s="7">
        <v>23867617.449999999</v>
      </c>
      <c r="R53" s="94">
        <v>14355995.609999999</v>
      </c>
      <c r="S53" s="60">
        <v>2229726.13</v>
      </c>
      <c r="T53" s="7">
        <v>1125304.47</v>
      </c>
      <c r="U53" s="7">
        <v>0</v>
      </c>
      <c r="V53" s="7">
        <v>2229726.13</v>
      </c>
      <c r="W53" s="94">
        <v>1177726.1499999999</v>
      </c>
      <c r="X53" s="63">
        <v>101987489.16</v>
      </c>
      <c r="Y53" s="7">
        <v>36410725.439999998</v>
      </c>
      <c r="Z53" s="7">
        <v>0</v>
      </c>
      <c r="AA53" s="7">
        <v>101987489.16</v>
      </c>
      <c r="AB53" s="94">
        <v>44300593.520000003</v>
      </c>
    </row>
    <row r="54" spans="1:28" ht="9" customHeight="1" x14ac:dyDescent="0.25">
      <c r="A54" s="21" t="s">
        <v>25</v>
      </c>
      <c r="B54" s="10" t="s">
        <v>20</v>
      </c>
      <c r="C54" s="64" t="s">
        <v>20</v>
      </c>
      <c r="D54" s="65" t="s">
        <v>20</v>
      </c>
      <c r="E54" s="11" t="s">
        <v>20</v>
      </c>
      <c r="F54" s="11" t="s">
        <v>20</v>
      </c>
      <c r="G54" s="11" t="s">
        <v>20</v>
      </c>
      <c r="H54" s="66" t="s">
        <v>20</v>
      </c>
      <c r="I54" s="65" t="s">
        <v>20</v>
      </c>
      <c r="J54" s="11" t="s">
        <v>20</v>
      </c>
      <c r="K54" s="11" t="s">
        <v>20</v>
      </c>
      <c r="L54" s="11" t="s">
        <v>20</v>
      </c>
      <c r="M54" s="66" t="s">
        <v>20</v>
      </c>
      <c r="N54" s="65" t="s">
        <v>20</v>
      </c>
      <c r="O54" s="11" t="s">
        <v>20</v>
      </c>
      <c r="P54" s="11" t="s">
        <v>20</v>
      </c>
      <c r="Q54" s="11" t="s">
        <v>20</v>
      </c>
      <c r="R54" s="67" t="s">
        <v>20</v>
      </c>
      <c r="S54" s="65" t="s">
        <v>20</v>
      </c>
      <c r="T54" s="11" t="s">
        <v>20</v>
      </c>
      <c r="U54" s="11" t="s">
        <v>20</v>
      </c>
      <c r="V54" s="11" t="s">
        <v>20</v>
      </c>
      <c r="W54" s="67" t="s">
        <v>20</v>
      </c>
      <c r="X54" s="68" t="s">
        <v>20</v>
      </c>
      <c r="Y54" s="11" t="s">
        <v>20</v>
      </c>
      <c r="Z54" s="11" t="s">
        <v>20</v>
      </c>
      <c r="AA54" s="11" t="s">
        <v>20</v>
      </c>
      <c r="AB54" s="67" t="s">
        <v>20</v>
      </c>
    </row>
    <row r="55" spans="1:28" x14ac:dyDescent="0.25">
      <c r="A55" s="23" t="s">
        <v>81</v>
      </c>
      <c r="B55" s="2">
        <v>211</v>
      </c>
      <c r="C55" s="59">
        <v>211</v>
      </c>
      <c r="D55" s="76">
        <v>127885225.87</v>
      </c>
      <c r="E55" s="14">
        <v>44995361.57</v>
      </c>
      <c r="F55" s="14">
        <v>0</v>
      </c>
      <c r="G55" s="14">
        <v>127885225.87</v>
      </c>
      <c r="H55" s="95">
        <v>59665831.32</v>
      </c>
      <c r="I55" s="76">
        <v>0</v>
      </c>
      <c r="J55" s="14">
        <v>0</v>
      </c>
      <c r="K55" s="14">
        <v>0</v>
      </c>
      <c r="L55" s="14">
        <v>0</v>
      </c>
      <c r="M55" s="95">
        <v>0</v>
      </c>
      <c r="N55" s="76">
        <v>23867617.449999999</v>
      </c>
      <c r="O55" s="14">
        <v>7624787.6900000004</v>
      </c>
      <c r="P55" s="14">
        <v>0</v>
      </c>
      <c r="Q55" s="14">
        <v>23867617.449999999</v>
      </c>
      <c r="R55" s="96">
        <v>14355995.609999999</v>
      </c>
      <c r="S55" s="76">
        <v>2222010</v>
      </c>
      <c r="T55" s="14">
        <v>1121981.58</v>
      </c>
      <c r="U55" s="14">
        <v>0</v>
      </c>
      <c r="V55" s="14">
        <v>2222010</v>
      </c>
      <c r="W55" s="96">
        <v>1174403.26</v>
      </c>
      <c r="X55" s="97">
        <v>101795598.42</v>
      </c>
      <c r="Y55" s="14">
        <v>36248592.299999997</v>
      </c>
      <c r="Z55" s="14">
        <v>0</v>
      </c>
      <c r="AA55" s="14">
        <v>101795598.42</v>
      </c>
      <c r="AB55" s="96">
        <v>44135432.450000003</v>
      </c>
    </row>
    <row r="56" spans="1:28" x14ac:dyDescent="0.25">
      <c r="A56" s="23" t="s">
        <v>82</v>
      </c>
      <c r="B56" s="2">
        <v>211001</v>
      </c>
      <c r="C56" s="53">
        <v>211</v>
      </c>
      <c r="D56" s="76">
        <v>6081495.3200000003</v>
      </c>
      <c r="E56" s="14">
        <v>0</v>
      </c>
      <c r="F56" s="14">
        <v>0</v>
      </c>
      <c r="G56" s="14">
        <v>6081495.3200000003</v>
      </c>
      <c r="H56" s="95">
        <v>0</v>
      </c>
      <c r="I56" s="76">
        <v>0</v>
      </c>
      <c r="J56" s="14">
        <v>0</v>
      </c>
      <c r="K56" s="14">
        <v>0</v>
      </c>
      <c r="L56" s="14">
        <v>0</v>
      </c>
      <c r="M56" s="95">
        <v>0</v>
      </c>
      <c r="N56" s="76">
        <v>5881197.6799999997</v>
      </c>
      <c r="O56" s="14">
        <v>0</v>
      </c>
      <c r="P56" s="14">
        <v>0</v>
      </c>
      <c r="Q56" s="14">
        <v>5881197.6799999997</v>
      </c>
      <c r="R56" s="96">
        <v>0</v>
      </c>
      <c r="S56" s="76">
        <v>3577.93</v>
      </c>
      <c r="T56" s="14">
        <v>0</v>
      </c>
      <c r="U56" s="14">
        <v>0</v>
      </c>
      <c r="V56" s="14">
        <v>3577.93</v>
      </c>
      <c r="W56" s="96">
        <v>0</v>
      </c>
      <c r="X56" s="97">
        <v>196719.71</v>
      </c>
      <c r="Y56" s="14">
        <v>0</v>
      </c>
      <c r="Z56" s="14">
        <v>0</v>
      </c>
      <c r="AA56" s="14">
        <v>196719.71</v>
      </c>
      <c r="AB56" s="96">
        <v>0</v>
      </c>
    </row>
    <row r="57" spans="1:28" x14ac:dyDescent="0.25">
      <c r="A57" s="23" t="s">
        <v>83</v>
      </c>
      <c r="B57" s="2">
        <v>266111</v>
      </c>
      <c r="C57" s="53">
        <v>266</v>
      </c>
      <c r="D57" s="76">
        <v>199606.87</v>
      </c>
      <c r="E57" s="14">
        <v>165456.03</v>
      </c>
      <c r="F57" s="14">
        <v>0</v>
      </c>
      <c r="G57" s="14">
        <v>199606.87</v>
      </c>
      <c r="H57" s="95">
        <v>168483.96</v>
      </c>
      <c r="I57" s="76">
        <v>0</v>
      </c>
      <c r="J57" s="14">
        <v>0</v>
      </c>
      <c r="K57" s="14">
        <v>0</v>
      </c>
      <c r="L57" s="14">
        <v>0</v>
      </c>
      <c r="M57" s="95">
        <v>0</v>
      </c>
      <c r="N57" s="76">
        <v>0</v>
      </c>
      <c r="O57" s="14">
        <v>0</v>
      </c>
      <c r="P57" s="14">
        <v>0</v>
      </c>
      <c r="Q57" s="14">
        <v>0</v>
      </c>
      <c r="R57" s="96">
        <v>0</v>
      </c>
      <c r="S57" s="76">
        <v>7716.13</v>
      </c>
      <c r="T57" s="14">
        <v>3322.89</v>
      </c>
      <c r="U57" s="14">
        <v>0</v>
      </c>
      <c r="V57" s="14">
        <v>7716.13</v>
      </c>
      <c r="W57" s="96">
        <v>3322.89</v>
      </c>
      <c r="X57" s="97">
        <v>191890.74</v>
      </c>
      <c r="Y57" s="14">
        <v>162133.14000000001</v>
      </c>
      <c r="Z57" s="14">
        <v>0</v>
      </c>
      <c r="AA57" s="14">
        <v>191890.74</v>
      </c>
      <c r="AB57" s="96">
        <v>165161.07</v>
      </c>
    </row>
    <row r="58" spans="1:28" x14ac:dyDescent="0.25">
      <c r="A58" s="20" t="s">
        <v>84</v>
      </c>
      <c r="B58" s="9">
        <v>112</v>
      </c>
      <c r="C58" s="59" t="s">
        <v>20</v>
      </c>
      <c r="D58" s="60">
        <v>340175.35</v>
      </c>
      <c r="E58" s="7">
        <v>107891.67</v>
      </c>
      <c r="F58" s="7">
        <v>0</v>
      </c>
      <c r="G58" s="7">
        <v>107891.67</v>
      </c>
      <c r="H58" s="93">
        <v>107891.67</v>
      </c>
      <c r="I58" s="60">
        <v>0</v>
      </c>
      <c r="J58" s="7">
        <v>0</v>
      </c>
      <c r="K58" s="7">
        <v>0</v>
      </c>
      <c r="L58" s="7">
        <v>0</v>
      </c>
      <c r="M58" s="93">
        <v>0</v>
      </c>
      <c r="N58" s="60">
        <v>0</v>
      </c>
      <c r="O58" s="7">
        <v>0</v>
      </c>
      <c r="P58" s="7">
        <v>0</v>
      </c>
      <c r="Q58" s="7">
        <v>0</v>
      </c>
      <c r="R58" s="94">
        <v>0</v>
      </c>
      <c r="S58" s="60">
        <v>96822.87</v>
      </c>
      <c r="T58" s="7">
        <v>9222.8700000000008</v>
      </c>
      <c r="U58" s="7">
        <v>0</v>
      </c>
      <c r="V58" s="7">
        <v>9222.8700000000008</v>
      </c>
      <c r="W58" s="94">
        <v>9222.8700000000008</v>
      </c>
      <c r="X58" s="63">
        <v>243352.48</v>
      </c>
      <c r="Y58" s="7">
        <v>98668.800000000003</v>
      </c>
      <c r="Z58" s="7">
        <v>0</v>
      </c>
      <c r="AA58" s="7">
        <v>98668.800000000003</v>
      </c>
      <c r="AB58" s="94">
        <v>98668.800000000003</v>
      </c>
    </row>
    <row r="59" spans="1:28" ht="9.75" customHeight="1" x14ac:dyDescent="0.25">
      <c r="A59" s="21" t="s">
        <v>25</v>
      </c>
      <c r="B59" s="10" t="s">
        <v>20</v>
      </c>
      <c r="C59" s="64" t="s">
        <v>20</v>
      </c>
      <c r="D59" s="65" t="s">
        <v>20</v>
      </c>
      <c r="E59" s="11" t="s">
        <v>20</v>
      </c>
      <c r="F59" s="11" t="s">
        <v>20</v>
      </c>
      <c r="G59" s="11" t="s">
        <v>20</v>
      </c>
      <c r="H59" s="66" t="s">
        <v>20</v>
      </c>
      <c r="I59" s="65" t="s">
        <v>20</v>
      </c>
      <c r="J59" s="11" t="s">
        <v>20</v>
      </c>
      <c r="K59" s="11" t="s">
        <v>20</v>
      </c>
      <c r="L59" s="11" t="s">
        <v>20</v>
      </c>
      <c r="M59" s="66" t="s">
        <v>20</v>
      </c>
      <c r="N59" s="65" t="s">
        <v>20</v>
      </c>
      <c r="O59" s="11" t="s">
        <v>20</v>
      </c>
      <c r="P59" s="11" t="s">
        <v>20</v>
      </c>
      <c r="Q59" s="11" t="s">
        <v>20</v>
      </c>
      <c r="R59" s="67" t="s">
        <v>20</v>
      </c>
      <c r="S59" s="65" t="s">
        <v>20</v>
      </c>
      <c r="T59" s="11" t="s">
        <v>20</v>
      </c>
      <c r="U59" s="11" t="s">
        <v>20</v>
      </c>
      <c r="V59" s="11" t="s">
        <v>20</v>
      </c>
      <c r="W59" s="67" t="s">
        <v>20</v>
      </c>
      <c r="X59" s="68" t="s">
        <v>20</v>
      </c>
      <c r="Y59" s="11" t="s">
        <v>20</v>
      </c>
      <c r="Z59" s="11" t="s">
        <v>20</v>
      </c>
      <c r="AA59" s="11" t="s">
        <v>20</v>
      </c>
      <c r="AB59" s="67" t="s">
        <v>20</v>
      </c>
    </row>
    <row r="60" spans="1:28" x14ac:dyDescent="0.25">
      <c r="A60" s="23" t="s">
        <v>85</v>
      </c>
      <c r="B60" s="2">
        <v>212</v>
      </c>
      <c r="C60" s="59">
        <v>212</v>
      </c>
      <c r="D60" s="76">
        <v>90400</v>
      </c>
      <c r="E60" s="14">
        <v>2800</v>
      </c>
      <c r="F60" s="14">
        <v>0</v>
      </c>
      <c r="G60" s="14">
        <v>2800</v>
      </c>
      <c r="H60" s="95">
        <v>2800</v>
      </c>
      <c r="I60" s="76">
        <v>0</v>
      </c>
      <c r="J60" s="14">
        <v>0</v>
      </c>
      <c r="K60" s="14">
        <v>0</v>
      </c>
      <c r="L60" s="14">
        <v>0</v>
      </c>
      <c r="M60" s="95">
        <v>0</v>
      </c>
      <c r="N60" s="76">
        <v>0</v>
      </c>
      <c r="O60" s="14">
        <v>0</v>
      </c>
      <c r="P60" s="14">
        <v>0</v>
      </c>
      <c r="Q60" s="14">
        <v>0</v>
      </c>
      <c r="R60" s="96">
        <v>0</v>
      </c>
      <c r="S60" s="76">
        <v>90400</v>
      </c>
      <c r="T60" s="14">
        <v>2800</v>
      </c>
      <c r="U60" s="14">
        <v>0</v>
      </c>
      <c r="V60" s="14">
        <v>2800</v>
      </c>
      <c r="W60" s="96">
        <v>2800</v>
      </c>
      <c r="X60" s="97">
        <v>0</v>
      </c>
      <c r="Y60" s="14">
        <v>0</v>
      </c>
      <c r="Z60" s="14">
        <v>0</v>
      </c>
      <c r="AA60" s="14">
        <v>0</v>
      </c>
      <c r="AB60" s="96">
        <v>0</v>
      </c>
    </row>
    <row r="61" spans="1:28" x14ac:dyDescent="0.25">
      <c r="A61" s="222" t="s">
        <v>86</v>
      </c>
      <c r="B61" s="2">
        <v>214112</v>
      </c>
      <c r="C61" s="59">
        <v>214</v>
      </c>
      <c r="D61" s="76">
        <v>243352.48</v>
      </c>
      <c r="E61" s="14">
        <v>98668.800000000003</v>
      </c>
      <c r="F61" s="14">
        <v>0</v>
      </c>
      <c r="G61" s="14">
        <v>98668.800000000003</v>
      </c>
      <c r="H61" s="95">
        <v>98668.800000000003</v>
      </c>
      <c r="I61" s="76">
        <v>0</v>
      </c>
      <c r="J61" s="14">
        <v>0</v>
      </c>
      <c r="K61" s="14">
        <v>0</v>
      </c>
      <c r="L61" s="14">
        <v>0</v>
      </c>
      <c r="M61" s="95">
        <v>0</v>
      </c>
      <c r="N61" s="76">
        <v>0</v>
      </c>
      <c r="O61" s="14">
        <v>0</v>
      </c>
      <c r="P61" s="14">
        <v>0</v>
      </c>
      <c r="Q61" s="14">
        <v>0</v>
      </c>
      <c r="R61" s="96">
        <v>0</v>
      </c>
      <c r="S61" s="76">
        <v>0</v>
      </c>
      <c r="T61" s="14">
        <v>0</v>
      </c>
      <c r="U61" s="14">
        <v>0</v>
      </c>
      <c r="V61" s="14">
        <v>0</v>
      </c>
      <c r="W61" s="96">
        <v>0</v>
      </c>
      <c r="X61" s="97">
        <v>243352.48</v>
      </c>
      <c r="Y61" s="14">
        <v>98668.800000000003</v>
      </c>
      <c r="Z61" s="14">
        <v>0</v>
      </c>
      <c r="AA61" s="14">
        <v>98668.800000000003</v>
      </c>
      <c r="AB61" s="96">
        <v>98668.800000000003</v>
      </c>
    </row>
    <row r="62" spans="1:28" x14ac:dyDescent="0.25">
      <c r="A62" s="222" t="s">
        <v>87</v>
      </c>
      <c r="B62" s="2">
        <v>222112</v>
      </c>
      <c r="C62" s="53">
        <v>222</v>
      </c>
      <c r="D62" s="76">
        <v>0</v>
      </c>
      <c r="E62" s="14">
        <v>0</v>
      </c>
      <c r="F62" s="14">
        <v>0</v>
      </c>
      <c r="G62" s="14">
        <v>0</v>
      </c>
      <c r="H62" s="95">
        <v>0</v>
      </c>
      <c r="I62" s="76">
        <v>0</v>
      </c>
      <c r="J62" s="14">
        <v>0</v>
      </c>
      <c r="K62" s="14">
        <v>0</v>
      </c>
      <c r="L62" s="14">
        <v>0</v>
      </c>
      <c r="M62" s="95">
        <v>0</v>
      </c>
      <c r="N62" s="76">
        <v>0</v>
      </c>
      <c r="O62" s="14">
        <v>0</v>
      </c>
      <c r="P62" s="14">
        <v>0</v>
      </c>
      <c r="Q62" s="14">
        <v>0</v>
      </c>
      <c r="R62" s="96">
        <v>0</v>
      </c>
      <c r="S62" s="76">
        <v>0</v>
      </c>
      <c r="T62" s="14">
        <v>0</v>
      </c>
      <c r="U62" s="14">
        <v>0</v>
      </c>
      <c r="V62" s="14">
        <v>0</v>
      </c>
      <c r="W62" s="96">
        <v>0</v>
      </c>
      <c r="X62" s="97">
        <v>0</v>
      </c>
      <c r="Y62" s="14">
        <v>0</v>
      </c>
      <c r="Z62" s="14">
        <v>0</v>
      </c>
      <c r="AA62" s="14">
        <v>0</v>
      </c>
      <c r="AB62" s="96">
        <v>0</v>
      </c>
    </row>
    <row r="63" spans="1:28" x14ac:dyDescent="0.25">
      <c r="A63" s="222" t="s">
        <v>88</v>
      </c>
      <c r="B63" s="2">
        <v>226112</v>
      </c>
      <c r="C63" s="53">
        <v>226</v>
      </c>
      <c r="D63" s="76">
        <v>6139</v>
      </c>
      <c r="E63" s="14">
        <v>6139</v>
      </c>
      <c r="F63" s="14">
        <v>0</v>
      </c>
      <c r="G63" s="14">
        <v>6139</v>
      </c>
      <c r="H63" s="95">
        <v>6139</v>
      </c>
      <c r="I63" s="76">
        <v>0</v>
      </c>
      <c r="J63" s="14">
        <v>0</v>
      </c>
      <c r="K63" s="14">
        <v>0</v>
      </c>
      <c r="L63" s="14">
        <v>0</v>
      </c>
      <c r="M63" s="95">
        <v>0</v>
      </c>
      <c r="N63" s="76">
        <v>0</v>
      </c>
      <c r="O63" s="14">
        <v>0</v>
      </c>
      <c r="P63" s="14">
        <v>0</v>
      </c>
      <c r="Q63" s="14">
        <v>0</v>
      </c>
      <c r="R63" s="96">
        <v>0</v>
      </c>
      <c r="S63" s="76">
        <v>6139</v>
      </c>
      <c r="T63" s="14">
        <v>6139</v>
      </c>
      <c r="U63" s="14">
        <v>0</v>
      </c>
      <c r="V63" s="14">
        <v>6139</v>
      </c>
      <c r="W63" s="96">
        <v>6139</v>
      </c>
      <c r="X63" s="97">
        <v>0</v>
      </c>
      <c r="Y63" s="14">
        <v>0</v>
      </c>
      <c r="Z63" s="14">
        <v>0</v>
      </c>
      <c r="AA63" s="14">
        <v>0</v>
      </c>
      <c r="AB63" s="96">
        <v>0</v>
      </c>
    </row>
    <row r="64" spans="1:28" x14ac:dyDescent="0.25">
      <c r="A64" s="222" t="s">
        <v>89</v>
      </c>
      <c r="B64" s="2">
        <v>266112</v>
      </c>
      <c r="C64" s="53">
        <v>266</v>
      </c>
      <c r="D64" s="76">
        <v>283.87</v>
      </c>
      <c r="E64" s="14">
        <v>283.87</v>
      </c>
      <c r="F64" s="14">
        <v>0</v>
      </c>
      <c r="G64" s="14">
        <v>283.87</v>
      </c>
      <c r="H64" s="95">
        <v>283.87</v>
      </c>
      <c r="I64" s="76">
        <v>0</v>
      </c>
      <c r="J64" s="14">
        <v>0</v>
      </c>
      <c r="K64" s="14">
        <v>0</v>
      </c>
      <c r="L64" s="14">
        <v>0</v>
      </c>
      <c r="M64" s="95">
        <v>0</v>
      </c>
      <c r="N64" s="76">
        <v>0</v>
      </c>
      <c r="O64" s="14">
        <v>0</v>
      </c>
      <c r="P64" s="14">
        <v>0</v>
      </c>
      <c r="Q64" s="14">
        <v>0</v>
      </c>
      <c r="R64" s="96">
        <v>0</v>
      </c>
      <c r="S64" s="76">
        <v>283.87</v>
      </c>
      <c r="T64" s="14">
        <v>283.87</v>
      </c>
      <c r="U64" s="14">
        <v>0</v>
      </c>
      <c r="V64" s="14">
        <v>283.87</v>
      </c>
      <c r="W64" s="96">
        <v>283.87</v>
      </c>
      <c r="X64" s="97">
        <v>0</v>
      </c>
      <c r="Y64" s="14">
        <v>0</v>
      </c>
      <c r="Z64" s="14">
        <v>0</v>
      </c>
      <c r="AA64" s="14">
        <v>0</v>
      </c>
      <c r="AB64" s="96">
        <v>0</v>
      </c>
    </row>
    <row r="65" spans="1:28" x14ac:dyDescent="0.25">
      <c r="A65" s="222" t="s">
        <v>90</v>
      </c>
      <c r="B65" s="2">
        <v>267112</v>
      </c>
      <c r="C65" s="53" t="s">
        <v>91</v>
      </c>
      <c r="D65" s="76">
        <v>0</v>
      </c>
      <c r="E65" s="14">
        <v>0</v>
      </c>
      <c r="F65" s="14">
        <v>0</v>
      </c>
      <c r="G65" s="14">
        <v>0</v>
      </c>
      <c r="H65" s="95">
        <v>0</v>
      </c>
      <c r="I65" s="76">
        <v>0</v>
      </c>
      <c r="J65" s="14">
        <v>0</v>
      </c>
      <c r="K65" s="14">
        <v>0</v>
      </c>
      <c r="L65" s="14">
        <v>0</v>
      </c>
      <c r="M65" s="95">
        <v>0</v>
      </c>
      <c r="N65" s="76">
        <v>0</v>
      </c>
      <c r="O65" s="14">
        <v>0</v>
      </c>
      <c r="P65" s="14">
        <v>0</v>
      </c>
      <c r="Q65" s="14">
        <v>0</v>
      </c>
      <c r="R65" s="96">
        <v>0</v>
      </c>
      <c r="S65" s="76">
        <v>0</v>
      </c>
      <c r="T65" s="14">
        <v>0</v>
      </c>
      <c r="U65" s="14">
        <v>0</v>
      </c>
      <c r="V65" s="14">
        <v>0</v>
      </c>
      <c r="W65" s="96">
        <v>0</v>
      </c>
      <c r="X65" s="97">
        <v>0</v>
      </c>
      <c r="Y65" s="14">
        <v>0</v>
      </c>
      <c r="Z65" s="14">
        <v>0</v>
      </c>
      <c r="AA65" s="14">
        <v>0</v>
      </c>
      <c r="AB65" s="96">
        <v>0</v>
      </c>
    </row>
    <row r="66" spans="1:28" x14ac:dyDescent="0.25">
      <c r="A66" s="20" t="s">
        <v>92</v>
      </c>
      <c r="B66" s="9">
        <v>113</v>
      </c>
      <c r="C66" s="59" t="s">
        <v>20</v>
      </c>
      <c r="D66" s="60">
        <v>0</v>
      </c>
      <c r="E66" s="7">
        <v>0</v>
      </c>
      <c r="F66" s="7">
        <v>0</v>
      </c>
      <c r="G66" s="7">
        <v>0</v>
      </c>
      <c r="H66" s="93">
        <v>0</v>
      </c>
      <c r="I66" s="60">
        <v>0</v>
      </c>
      <c r="J66" s="7">
        <v>0</v>
      </c>
      <c r="K66" s="7">
        <v>0</v>
      </c>
      <c r="L66" s="7">
        <v>0</v>
      </c>
      <c r="M66" s="93">
        <v>0</v>
      </c>
      <c r="N66" s="60">
        <v>0</v>
      </c>
      <c r="O66" s="7">
        <v>0</v>
      </c>
      <c r="P66" s="7">
        <v>0</v>
      </c>
      <c r="Q66" s="7">
        <v>0</v>
      </c>
      <c r="R66" s="94">
        <v>0</v>
      </c>
      <c r="S66" s="60">
        <v>0</v>
      </c>
      <c r="T66" s="7">
        <v>0</v>
      </c>
      <c r="U66" s="7">
        <v>0</v>
      </c>
      <c r="V66" s="7">
        <v>0</v>
      </c>
      <c r="W66" s="94">
        <v>0</v>
      </c>
      <c r="X66" s="63">
        <v>0</v>
      </c>
      <c r="Y66" s="7">
        <v>0</v>
      </c>
      <c r="Z66" s="7">
        <v>0</v>
      </c>
      <c r="AA66" s="7">
        <v>0</v>
      </c>
      <c r="AB66" s="94">
        <v>0</v>
      </c>
    </row>
    <row r="67" spans="1:28" ht="9" customHeight="1" x14ac:dyDescent="0.25">
      <c r="A67" s="21" t="s">
        <v>25</v>
      </c>
      <c r="B67" s="10" t="s">
        <v>20</v>
      </c>
      <c r="C67" s="64" t="s">
        <v>20</v>
      </c>
      <c r="D67" s="65" t="s">
        <v>20</v>
      </c>
      <c r="E67" s="11" t="s">
        <v>20</v>
      </c>
      <c r="F67" s="11" t="s">
        <v>20</v>
      </c>
      <c r="G67" s="11" t="s">
        <v>20</v>
      </c>
      <c r="H67" s="66" t="s">
        <v>20</v>
      </c>
      <c r="I67" s="65" t="s">
        <v>20</v>
      </c>
      <c r="J67" s="11" t="s">
        <v>20</v>
      </c>
      <c r="K67" s="11" t="s">
        <v>20</v>
      </c>
      <c r="L67" s="11" t="s">
        <v>20</v>
      </c>
      <c r="M67" s="66" t="s">
        <v>20</v>
      </c>
      <c r="N67" s="65" t="s">
        <v>20</v>
      </c>
      <c r="O67" s="11" t="s">
        <v>20</v>
      </c>
      <c r="P67" s="11" t="s">
        <v>20</v>
      </c>
      <c r="Q67" s="11" t="s">
        <v>20</v>
      </c>
      <c r="R67" s="67" t="s">
        <v>20</v>
      </c>
      <c r="S67" s="65" t="s">
        <v>20</v>
      </c>
      <c r="T67" s="11" t="s">
        <v>20</v>
      </c>
      <c r="U67" s="11" t="s">
        <v>20</v>
      </c>
      <c r="V67" s="11" t="s">
        <v>20</v>
      </c>
      <c r="W67" s="67" t="s">
        <v>20</v>
      </c>
      <c r="X67" s="68" t="s">
        <v>20</v>
      </c>
      <c r="Y67" s="11" t="s">
        <v>20</v>
      </c>
      <c r="Z67" s="11" t="s">
        <v>20</v>
      </c>
      <c r="AA67" s="11" t="s">
        <v>20</v>
      </c>
      <c r="AB67" s="67" t="s">
        <v>20</v>
      </c>
    </row>
    <row r="68" spans="1:28" x14ac:dyDescent="0.25">
      <c r="A68" s="23" t="s">
        <v>93</v>
      </c>
      <c r="B68" s="2">
        <v>226113</v>
      </c>
      <c r="C68" s="53" t="s">
        <v>94</v>
      </c>
      <c r="D68" s="76">
        <v>0</v>
      </c>
      <c r="E68" s="14">
        <v>0</v>
      </c>
      <c r="F68" s="14">
        <v>0</v>
      </c>
      <c r="G68" s="14">
        <v>0</v>
      </c>
      <c r="H68" s="95">
        <v>0</v>
      </c>
      <c r="I68" s="76">
        <v>0</v>
      </c>
      <c r="J68" s="14">
        <v>0</v>
      </c>
      <c r="K68" s="14">
        <v>0</v>
      </c>
      <c r="L68" s="14">
        <v>0</v>
      </c>
      <c r="M68" s="95">
        <v>0</v>
      </c>
      <c r="N68" s="76">
        <v>0</v>
      </c>
      <c r="O68" s="14">
        <v>0</v>
      </c>
      <c r="P68" s="14">
        <v>0</v>
      </c>
      <c r="Q68" s="14">
        <v>0</v>
      </c>
      <c r="R68" s="96">
        <v>0</v>
      </c>
      <c r="S68" s="76">
        <v>0</v>
      </c>
      <c r="T68" s="14">
        <v>0</v>
      </c>
      <c r="U68" s="14">
        <v>0</v>
      </c>
      <c r="V68" s="14">
        <v>0</v>
      </c>
      <c r="W68" s="96">
        <v>0</v>
      </c>
      <c r="X68" s="97">
        <v>0</v>
      </c>
      <c r="Y68" s="14">
        <v>0</v>
      </c>
      <c r="Z68" s="14">
        <v>0</v>
      </c>
      <c r="AA68" s="14">
        <v>0</v>
      </c>
      <c r="AB68" s="96">
        <v>0</v>
      </c>
    </row>
    <row r="69" spans="1:28" x14ac:dyDescent="0.25">
      <c r="A69" s="23" t="s">
        <v>95</v>
      </c>
      <c r="B69" s="2">
        <v>290010</v>
      </c>
      <c r="C69" s="53">
        <v>296</v>
      </c>
      <c r="D69" s="76">
        <v>0</v>
      </c>
      <c r="E69" s="14">
        <v>0</v>
      </c>
      <c r="F69" s="14">
        <v>0</v>
      </c>
      <c r="G69" s="14">
        <v>0</v>
      </c>
      <c r="H69" s="95">
        <v>0</v>
      </c>
      <c r="I69" s="76">
        <v>0</v>
      </c>
      <c r="J69" s="14">
        <v>0</v>
      </c>
      <c r="K69" s="14">
        <v>0</v>
      </c>
      <c r="L69" s="14">
        <v>0</v>
      </c>
      <c r="M69" s="95">
        <v>0</v>
      </c>
      <c r="N69" s="76">
        <v>0</v>
      </c>
      <c r="O69" s="14">
        <v>0</v>
      </c>
      <c r="P69" s="14">
        <v>0</v>
      </c>
      <c r="Q69" s="14">
        <v>0</v>
      </c>
      <c r="R69" s="96">
        <v>0</v>
      </c>
      <c r="S69" s="76">
        <v>0</v>
      </c>
      <c r="T69" s="14">
        <v>0</v>
      </c>
      <c r="U69" s="14">
        <v>0</v>
      </c>
      <c r="V69" s="14">
        <v>0</v>
      </c>
      <c r="W69" s="96">
        <v>0</v>
      </c>
      <c r="X69" s="97">
        <v>0</v>
      </c>
      <c r="Y69" s="14">
        <v>0</v>
      </c>
      <c r="Z69" s="14">
        <v>0</v>
      </c>
      <c r="AA69" s="14">
        <v>0</v>
      </c>
      <c r="AB69" s="96">
        <v>0</v>
      </c>
    </row>
    <row r="70" spans="1:28" x14ac:dyDescent="0.25">
      <c r="A70" s="20" t="s">
        <v>96</v>
      </c>
      <c r="B70" s="9">
        <v>119</v>
      </c>
      <c r="C70" s="59" t="s">
        <v>20</v>
      </c>
      <c r="D70" s="60">
        <v>38920535.030000001</v>
      </c>
      <c r="E70" s="7">
        <v>12398988.619999999</v>
      </c>
      <c r="F70" s="7">
        <v>0</v>
      </c>
      <c r="G70" s="7">
        <v>19557556.809999999</v>
      </c>
      <c r="H70" s="93">
        <v>19557556.010000002</v>
      </c>
      <c r="I70" s="60">
        <v>0</v>
      </c>
      <c r="J70" s="7">
        <v>0</v>
      </c>
      <c r="K70" s="7">
        <v>0</v>
      </c>
      <c r="L70" s="7">
        <v>0</v>
      </c>
      <c r="M70" s="93">
        <v>0</v>
      </c>
      <c r="N70" s="60">
        <v>7476100.8899999997</v>
      </c>
      <c r="O70" s="7">
        <v>2046257.97</v>
      </c>
      <c r="P70" s="7">
        <v>0</v>
      </c>
      <c r="Q70" s="7">
        <v>4884503.62</v>
      </c>
      <c r="R70" s="94">
        <v>4884503.62</v>
      </c>
      <c r="S70" s="60">
        <v>671624.74</v>
      </c>
      <c r="T70" s="7">
        <v>333791.24</v>
      </c>
      <c r="U70" s="7">
        <v>0</v>
      </c>
      <c r="V70" s="7">
        <v>366722.12</v>
      </c>
      <c r="W70" s="94">
        <v>366721.32</v>
      </c>
      <c r="X70" s="63">
        <v>30772809.399999999</v>
      </c>
      <c r="Y70" s="7">
        <v>10018939.41</v>
      </c>
      <c r="Z70" s="7">
        <v>0</v>
      </c>
      <c r="AA70" s="7">
        <v>14306331.07</v>
      </c>
      <c r="AB70" s="94">
        <v>14306331.07</v>
      </c>
    </row>
    <row r="71" spans="1:28" ht="9" customHeight="1" x14ac:dyDescent="0.25">
      <c r="A71" s="21" t="s">
        <v>25</v>
      </c>
      <c r="B71" s="10" t="s">
        <v>20</v>
      </c>
      <c r="C71" s="64" t="s">
        <v>20</v>
      </c>
      <c r="D71" s="65" t="s">
        <v>20</v>
      </c>
      <c r="E71" s="11" t="s">
        <v>20</v>
      </c>
      <c r="F71" s="11" t="s">
        <v>20</v>
      </c>
      <c r="G71" s="11" t="s">
        <v>20</v>
      </c>
      <c r="H71" s="66" t="s">
        <v>20</v>
      </c>
      <c r="I71" s="65" t="s">
        <v>20</v>
      </c>
      <c r="J71" s="11" t="s">
        <v>20</v>
      </c>
      <c r="K71" s="11" t="s">
        <v>20</v>
      </c>
      <c r="L71" s="11" t="s">
        <v>20</v>
      </c>
      <c r="M71" s="66" t="s">
        <v>20</v>
      </c>
      <c r="N71" s="65" t="s">
        <v>20</v>
      </c>
      <c r="O71" s="11" t="s">
        <v>20</v>
      </c>
      <c r="P71" s="11" t="s">
        <v>20</v>
      </c>
      <c r="Q71" s="11" t="s">
        <v>20</v>
      </c>
      <c r="R71" s="67" t="s">
        <v>20</v>
      </c>
      <c r="S71" s="65" t="s">
        <v>20</v>
      </c>
      <c r="T71" s="11" t="s">
        <v>20</v>
      </c>
      <c r="U71" s="11" t="s">
        <v>20</v>
      </c>
      <c r="V71" s="11" t="s">
        <v>20</v>
      </c>
      <c r="W71" s="67" t="s">
        <v>20</v>
      </c>
      <c r="X71" s="68" t="s">
        <v>20</v>
      </c>
      <c r="Y71" s="11" t="s">
        <v>20</v>
      </c>
      <c r="Z71" s="11" t="s">
        <v>20</v>
      </c>
      <c r="AA71" s="11" t="s">
        <v>20</v>
      </c>
      <c r="AB71" s="67" t="s">
        <v>20</v>
      </c>
    </row>
    <row r="72" spans="1:28" x14ac:dyDescent="0.25">
      <c r="A72" s="23" t="s">
        <v>97</v>
      </c>
      <c r="B72" s="2">
        <v>213</v>
      </c>
      <c r="C72" s="53">
        <v>213</v>
      </c>
      <c r="D72" s="76">
        <v>38920535.030000001</v>
      </c>
      <c r="E72" s="14">
        <v>12398988.619999999</v>
      </c>
      <c r="F72" s="14">
        <v>0</v>
      </c>
      <c r="G72" s="14">
        <v>19557556.809999999</v>
      </c>
      <c r="H72" s="95">
        <v>19557556.010000002</v>
      </c>
      <c r="I72" s="76">
        <v>0</v>
      </c>
      <c r="J72" s="14">
        <v>0</v>
      </c>
      <c r="K72" s="14">
        <v>0</v>
      </c>
      <c r="L72" s="14">
        <v>0</v>
      </c>
      <c r="M72" s="95">
        <v>0</v>
      </c>
      <c r="N72" s="76">
        <v>7476100.8899999997</v>
      </c>
      <c r="O72" s="14">
        <v>2046257.97</v>
      </c>
      <c r="P72" s="14">
        <v>0</v>
      </c>
      <c r="Q72" s="14">
        <v>4884503.62</v>
      </c>
      <c r="R72" s="96">
        <v>4884503.62</v>
      </c>
      <c r="S72" s="76">
        <v>671624.74</v>
      </c>
      <c r="T72" s="14">
        <v>333791.24</v>
      </c>
      <c r="U72" s="14">
        <v>0</v>
      </c>
      <c r="V72" s="14">
        <v>366722.12</v>
      </c>
      <c r="W72" s="96">
        <v>366721.32</v>
      </c>
      <c r="X72" s="97">
        <v>30772809.399999999</v>
      </c>
      <c r="Y72" s="14">
        <v>10018939.41</v>
      </c>
      <c r="Z72" s="14">
        <v>0</v>
      </c>
      <c r="AA72" s="14">
        <v>14306331.07</v>
      </c>
      <c r="AB72" s="96">
        <v>14306331.07</v>
      </c>
    </row>
    <row r="73" spans="1:28" x14ac:dyDescent="0.25">
      <c r="A73" s="23" t="s">
        <v>98</v>
      </c>
      <c r="B73" s="2">
        <v>226009</v>
      </c>
      <c r="C73" s="53">
        <v>226</v>
      </c>
      <c r="D73" s="76">
        <v>0</v>
      </c>
      <c r="E73" s="14">
        <v>0</v>
      </c>
      <c r="F73" s="14">
        <v>0</v>
      </c>
      <c r="G73" s="14">
        <v>0</v>
      </c>
      <c r="H73" s="95">
        <v>0</v>
      </c>
      <c r="I73" s="76">
        <v>0</v>
      </c>
      <c r="J73" s="14">
        <v>0</v>
      </c>
      <c r="K73" s="14">
        <v>0</v>
      </c>
      <c r="L73" s="14">
        <v>0</v>
      </c>
      <c r="M73" s="95">
        <v>0</v>
      </c>
      <c r="N73" s="76">
        <v>0</v>
      </c>
      <c r="O73" s="14">
        <v>0</v>
      </c>
      <c r="P73" s="14">
        <v>0</v>
      </c>
      <c r="Q73" s="14">
        <v>0</v>
      </c>
      <c r="R73" s="96">
        <v>0</v>
      </c>
      <c r="S73" s="76">
        <v>0</v>
      </c>
      <c r="T73" s="14">
        <v>0</v>
      </c>
      <c r="U73" s="14">
        <v>0</v>
      </c>
      <c r="V73" s="14">
        <v>0</v>
      </c>
      <c r="W73" s="96">
        <v>0</v>
      </c>
      <c r="X73" s="97">
        <v>0</v>
      </c>
      <c r="Y73" s="14">
        <v>0</v>
      </c>
      <c r="Z73" s="14">
        <v>0</v>
      </c>
      <c r="AA73" s="14">
        <v>0</v>
      </c>
      <c r="AB73" s="96">
        <v>0</v>
      </c>
    </row>
    <row r="74" spans="1:28" x14ac:dyDescent="0.25">
      <c r="A74" s="23" t="s">
        <v>99</v>
      </c>
      <c r="B74" s="2">
        <v>266119</v>
      </c>
      <c r="C74" s="53">
        <v>266</v>
      </c>
      <c r="D74" s="76">
        <v>0</v>
      </c>
      <c r="E74" s="14">
        <v>0</v>
      </c>
      <c r="F74" s="14">
        <v>0</v>
      </c>
      <c r="G74" s="14">
        <v>0</v>
      </c>
      <c r="H74" s="95">
        <v>0</v>
      </c>
      <c r="I74" s="76">
        <v>0</v>
      </c>
      <c r="J74" s="14">
        <v>0</v>
      </c>
      <c r="K74" s="14">
        <v>0</v>
      </c>
      <c r="L74" s="14">
        <v>0</v>
      </c>
      <c r="M74" s="95">
        <v>0</v>
      </c>
      <c r="N74" s="76">
        <v>0</v>
      </c>
      <c r="O74" s="14">
        <v>0</v>
      </c>
      <c r="P74" s="14">
        <v>0</v>
      </c>
      <c r="Q74" s="14">
        <v>0</v>
      </c>
      <c r="R74" s="96">
        <v>0</v>
      </c>
      <c r="S74" s="76">
        <v>0</v>
      </c>
      <c r="T74" s="14">
        <v>0</v>
      </c>
      <c r="U74" s="14">
        <v>0</v>
      </c>
      <c r="V74" s="14">
        <v>0</v>
      </c>
      <c r="W74" s="96">
        <v>0</v>
      </c>
      <c r="X74" s="97">
        <v>0</v>
      </c>
      <c r="Y74" s="14">
        <v>0</v>
      </c>
      <c r="Z74" s="14">
        <v>0</v>
      </c>
      <c r="AA74" s="14">
        <v>0</v>
      </c>
      <c r="AB74" s="96">
        <v>0</v>
      </c>
    </row>
    <row r="75" spans="1:28" x14ac:dyDescent="0.25">
      <c r="A75" s="23" t="s">
        <v>100</v>
      </c>
      <c r="B75" s="2">
        <v>340009</v>
      </c>
      <c r="C75" s="53">
        <v>346</v>
      </c>
      <c r="D75" s="76">
        <v>0</v>
      </c>
      <c r="E75" s="14">
        <v>0</v>
      </c>
      <c r="F75" s="14">
        <v>0</v>
      </c>
      <c r="G75" s="14">
        <v>0</v>
      </c>
      <c r="H75" s="95">
        <v>0</v>
      </c>
      <c r="I75" s="76">
        <v>0</v>
      </c>
      <c r="J75" s="14">
        <v>0</v>
      </c>
      <c r="K75" s="14">
        <v>0</v>
      </c>
      <c r="L75" s="14">
        <v>0</v>
      </c>
      <c r="M75" s="95">
        <v>0</v>
      </c>
      <c r="N75" s="76">
        <v>0</v>
      </c>
      <c r="O75" s="14">
        <v>0</v>
      </c>
      <c r="P75" s="14">
        <v>0</v>
      </c>
      <c r="Q75" s="14">
        <v>0</v>
      </c>
      <c r="R75" s="96">
        <v>0</v>
      </c>
      <c r="S75" s="76">
        <v>0</v>
      </c>
      <c r="T75" s="14">
        <v>0</v>
      </c>
      <c r="U75" s="14">
        <v>0</v>
      </c>
      <c r="V75" s="14">
        <v>0</v>
      </c>
      <c r="W75" s="96">
        <v>0</v>
      </c>
      <c r="X75" s="97">
        <v>0</v>
      </c>
      <c r="Y75" s="14">
        <v>0</v>
      </c>
      <c r="Z75" s="14">
        <v>0</v>
      </c>
      <c r="AA75" s="14">
        <v>0</v>
      </c>
      <c r="AB75" s="96">
        <v>0</v>
      </c>
    </row>
    <row r="76" spans="1:28" x14ac:dyDescent="0.25">
      <c r="A76" s="23" t="s">
        <v>101</v>
      </c>
      <c r="B76" s="98">
        <v>340013</v>
      </c>
      <c r="C76" s="53" t="s">
        <v>102</v>
      </c>
      <c r="D76" s="76">
        <v>0</v>
      </c>
      <c r="E76" s="14">
        <v>0</v>
      </c>
      <c r="F76" s="14">
        <v>0</v>
      </c>
      <c r="G76" s="14">
        <v>0</v>
      </c>
      <c r="H76" s="95">
        <v>0</v>
      </c>
      <c r="I76" s="76">
        <v>0</v>
      </c>
      <c r="J76" s="14">
        <v>0</v>
      </c>
      <c r="K76" s="14">
        <v>0</v>
      </c>
      <c r="L76" s="14">
        <v>0</v>
      </c>
      <c r="M76" s="95">
        <v>0</v>
      </c>
      <c r="N76" s="76">
        <v>0</v>
      </c>
      <c r="O76" s="14">
        <v>0</v>
      </c>
      <c r="P76" s="14">
        <v>0</v>
      </c>
      <c r="Q76" s="14">
        <v>0</v>
      </c>
      <c r="R76" s="96">
        <v>0</v>
      </c>
      <c r="S76" s="76">
        <v>0</v>
      </c>
      <c r="T76" s="14">
        <v>0</v>
      </c>
      <c r="U76" s="14">
        <v>0</v>
      </c>
      <c r="V76" s="14">
        <v>0</v>
      </c>
      <c r="W76" s="96">
        <v>0</v>
      </c>
      <c r="X76" s="97">
        <v>0</v>
      </c>
      <c r="Y76" s="14">
        <v>0</v>
      </c>
      <c r="Z76" s="14">
        <v>0</v>
      </c>
      <c r="AA76" s="14">
        <v>0</v>
      </c>
      <c r="AB76" s="96">
        <v>0</v>
      </c>
    </row>
    <row r="77" spans="1:28" x14ac:dyDescent="0.25">
      <c r="A77" s="23" t="s">
        <v>103</v>
      </c>
      <c r="B77" s="2">
        <v>310119</v>
      </c>
      <c r="C77" s="53">
        <v>310</v>
      </c>
      <c r="D77" s="76">
        <v>0</v>
      </c>
      <c r="E77" s="14">
        <v>0</v>
      </c>
      <c r="F77" s="14">
        <v>0</v>
      </c>
      <c r="G77" s="14">
        <v>0</v>
      </c>
      <c r="H77" s="95">
        <v>0</v>
      </c>
      <c r="I77" s="76">
        <v>0</v>
      </c>
      <c r="J77" s="14">
        <v>0</v>
      </c>
      <c r="K77" s="14">
        <v>0</v>
      </c>
      <c r="L77" s="14">
        <v>0</v>
      </c>
      <c r="M77" s="95">
        <v>0</v>
      </c>
      <c r="N77" s="76">
        <v>0</v>
      </c>
      <c r="O77" s="14">
        <v>0</v>
      </c>
      <c r="P77" s="14">
        <v>0</v>
      </c>
      <c r="Q77" s="14">
        <v>0</v>
      </c>
      <c r="R77" s="96">
        <v>0</v>
      </c>
      <c r="S77" s="76">
        <v>0</v>
      </c>
      <c r="T77" s="14">
        <v>0</v>
      </c>
      <c r="U77" s="14">
        <v>0</v>
      </c>
      <c r="V77" s="14">
        <v>0</v>
      </c>
      <c r="W77" s="96">
        <v>0</v>
      </c>
      <c r="X77" s="97">
        <v>0</v>
      </c>
      <c r="Y77" s="14">
        <v>0</v>
      </c>
      <c r="Z77" s="14">
        <v>0</v>
      </c>
      <c r="AA77" s="14">
        <v>0</v>
      </c>
      <c r="AB77" s="96">
        <v>0</v>
      </c>
    </row>
    <row r="78" spans="1:28" x14ac:dyDescent="0.25">
      <c r="A78" s="20" t="s">
        <v>104</v>
      </c>
      <c r="B78" s="9">
        <v>243</v>
      </c>
      <c r="C78" s="59" t="s">
        <v>20</v>
      </c>
      <c r="D78" s="60">
        <v>0</v>
      </c>
      <c r="E78" s="7">
        <v>0</v>
      </c>
      <c r="F78" s="7">
        <v>0</v>
      </c>
      <c r="G78" s="7">
        <v>0</v>
      </c>
      <c r="H78" s="93">
        <v>0</v>
      </c>
      <c r="I78" s="60">
        <v>0</v>
      </c>
      <c r="J78" s="7">
        <v>0</v>
      </c>
      <c r="K78" s="7">
        <v>0</v>
      </c>
      <c r="L78" s="7">
        <v>0</v>
      </c>
      <c r="M78" s="93">
        <v>0</v>
      </c>
      <c r="N78" s="60">
        <v>0</v>
      </c>
      <c r="O78" s="7">
        <v>0</v>
      </c>
      <c r="P78" s="7">
        <v>0</v>
      </c>
      <c r="Q78" s="7">
        <v>0</v>
      </c>
      <c r="R78" s="94">
        <v>0</v>
      </c>
      <c r="S78" s="60">
        <v>0</v>
      </c>
      <c r="T78" s="7">
        <v>0</v>
      </c>
      <c r="U78" s="7">
        <v>0</v>
      </c>
      <c r="V78" s="7">
        <v>0</v>
      </c>
      <c r="W78" s="94">
        <v>0</v>
      </c>
      <c r="X78" s="63">
        <v>0</v>
      </c>
      <c r="Y78" s="7">
        <v>0</v>
      </c>
      <c r="Z78" s="7">
        <v>0</v>
      </c>
      <c r="AA78" s="7">
        <v>0</v>
      </c>
      <c r="AB78" s="94">
        <v>0</v>
      </c>
    </row>
    <row r="79" spans="1:28" ht="7.5" customHeight="1" x14ac:dyDescent="0.25">
      <c r="A79" s="21" t="s">
        <v>25</v>
      </c>
      <c r="B79" s="10" t="s">
        <v>20</v>
      </c>
      <c r="C79" s="64" t="s">
        <v>20</v>
      </c>
      <c r="D79" s="65" t="s">
        <v>20</v>
      </c>
      <c r="E79" s="11" t="s">
        <v>20</v>
      </c>
      <c r="F79" s="11" t="s">
        <v>20</v>
      </c>
      <c r="G79" s="11" t="s">
        <v>20</v>
      </c>
      <c r="H79" s="66" t="s">
        <v>20</v>
      </c>
      <c r="I79" s="65" t="s">
        <v>20</v>
      </c>
      <c r="J79" s="11" t="s">
        <v>20</v>
      </c>
      <c r="K79" s="11" t="s">
        <v>20</v>
      </c>
      <c r="L79" s="11" t="s">
        <v>20</v>
      </c>
      <c r="M79" s="66" t="s">
        <v>20</v>
      </c>
      <c r="N79" s="65" t="s">
        <v>20</v>
      </c>
      <c r="O79" s="11" t="s">
        <v>20</v>
      </c>
      <c r="P79" s="11" t="s">
        <v>20</v>
      </c>
      <c r="Q79" s="11" t="s">
        <v>20</v>
      </c>
      <c r="R79" s="67" t="s">
        <v>20</v>
      </c>
      <c r="S79" s="65" t="s">
        <v>20</v>
      </c>
      <c r="T79" s="11" t="s">
        <v>20</v>
      </c>
      <c r="U79" s="11" t="s">
        <v>20</v>
      </c>
      <c r="V79" s="11" t="s">
        <v>20</v>
      </c>
      <c r="W79" s="67" t="s">
        <v>20</v>
      </c>
      <c r="X79" s="68" t="s">
        <v>20</v>
      </c>
      <c r="Y79" s="11" t="s">
        <v>20</v>
      </c>
      <c r="Z79" s="11" t="s">
        <v>20</v>
      </c>
      <c r="AA79" s="11" t="s">
        <v>20</v>
      </c>
      <c r="AB79" s="67" t="s">
        <v>20</v>
      </c>
    </row>
    <row r="80" spans="1:28" x14ac:dyDescent="0.25">
      <c r="A80" s="23" t="s">
        <v>105</v>
      </c>
      <c r="B80" s="2">
        <v>225001</v>
      </c>
      <c r="C80" s="53">
        <v>225</v>
      </c>
      <c r="D80" s="76">
        <v>0</v>
      </c>
      <c r="E80" s="14">
        <v>0</v>
      </c>
      <c r="F80" s="14">
        <v>0</v>
      </c>
      <c r="G80" s="14">
        <v>0</v>
      </c>
      <c r="H80" s="95">
        <v>0</v>
      </c>
      <c r="I80" s="76">
        <v>0</v>
      </c>
      <c r="J80" s="14">
        <v>0</v>
      </c>
      <c r="K80" s="14">
        <v>0</v>
      </c>
      <c r="L80" s="14">
        <v>0</v>
      </c>
      <c r="M80" s="95">
        <v>0</v>
      </c>
      <c r="N80" s="76">
        <v>0</v>
      </c>
      <c r="O80" s="14">
        <v>0</v>
      </c>
      <c r="P80" s="14">
        <v>0</v>
      </c>
      <c r="Q80" s="14">
        <v>0</v>
      </c>
      <c r="R80" s="96">
        <v>0</v>
      </c>
      <c r="S80" s="76">
        <v>0</v>
      </c>
      <c r="T80" s="14">
        <v>0</v>
      </c>
      <c r="U80" s="14">
        <v>0</v>
      </c>
      <c r="V80" s="14">
        <v>0</v>
      </c>
      <c r="W80" s="96">
        <v>0</v>
      </c>
      <c r="X80" s="97">
        <v>0</v>
      </c>
      <c r="Y80" s="14">
        <v>0</v>
      </c>
      <c r="Z80" s="14">
        <v>0</v>
      </c>
      <c r="AA80" s="14">
        <v>0</v>
      </c>
      <c r="AB80" s="96">
        <v>0</v>
      </c>
    </row>
    <row r="81" spans="1:28" x14ac:dyDescent="0.25">
      <c r="A81" s="23" t="s">
        <v>106</v>
      </c>
      <c r="B81" s="2">
        <v>226008</v>
      </c>
      <c r="C81" s="53">
        <v>226</v>
      </c>
      <c r="D81" s="76">
        <v>0</v>
      </c>
      <c r="E81" s="14">
        <v>0</v>
      </c>
      <c r="F81" s="14">
        <v>0</v>
      </c>
      <c r="G81" s="14">
        <v>0</v>
      </c>
      <c r="H81" s="95">
        <v>0</v>
      </c>
      <c r="I81" s="76">
        <v>0</v>
      </c>
      <c r="J81" s="14">
        <v>0</v>
      </c>
      <c r="K81" s="14">
        <v>0</v>
      </c>
      <c r="L81" s="14">
        <v>0</v>
      </c>
      <c r="M81" s="95">
        <v>0</v>
      </c>
      <c r="N81" s="76">
        <v>0</v>
      </c>
      <c r="O81" s="14">
        <v>0</v>
      </c>
      <c r="P81" s="14">
        <v>0</v>
      </c>
      <c r="Q81" s="14">
        <v>0</v>
      </c>
      <c r="R81" s="96">
        <v>0</v>
      </c>
      <c r="S81" s="76">
        <v>0</v>
      </c>
      <c r="T81" s="14">
        <v>0</v>
      </c>
      <c r="U81" s="14">
        <v>0</v>
      </c>
      <c r="V81" s="14">
        <v>0</v>
      </c>
      <c r="W81" s="96">
        <v>0</v>
      </c>
      <c r="X81" s="97">
        <v>0</v>
      </c>
      <c r="Y81" s="14">
        <v>0</v>
      </c>
      <c r="Z81" s="14">
        <v>0</v>
      </c>
      <c r="AA81" s="14">
        <v>0</v>
      </c>
      <c r="AB81" s="96">
        <v>0</v>
      </c>
    </row>
    <row r="82" spans="1:28" x14ac:dyDescent="0.25">
      <c r="A82" s="23" t="s">
        <v>107</v>
      </c>
      <c r="B82" s="2">
        <v>228243</v>
      </c>
      <c r="C82" s="53" t="s">
        <v>108</v>
      </c>
      <c r="D82" s="76">
        <v>0</v>
      </c>
      <c r="E82" s="14">
        <v>0</v>
      </c>
      <c r="F82" s="14">
        <v>0</v>
      </c>
      <c r="G82" s="14">
        <v>0</v>
      </c>
      <c r="H82" s="95">
        <v>0</v>
      </c>
      <c r="I82" s="76">
        <v>0</v>
      </c>
      <c r="J82" s="14">
        <v>0</v>
      </c>
      <c r="K82" s="14">
        <v>0</v>
      </c>
      <c r="L82" s="14">
        <v>0</v>
      </c>
      <c r="M82" s="95">
        <v>0</v>
      </c>
      <c r="N82" s="76">
        <v>0</v>
      </c>
      <c r="O82" s="14">
        <v>0</v>
      </c>
      <c r="P82" s="14">
        <v>0</v>
      </c>
      <c r="Q82" s="14">
        <v>0</v>
      </c>
      <c r="R82" s="96">
        <v>0</v>
      </c>
      <c r="S82" s="76">
        <v>0</v>
      </c>
      <c r="T82" s="14">
        <v>0</v>
      </c>
      <c r="U82" s="14">
        <v>0</v>
      </c>
      <c r="V82" s="14">
        <v>0</v>
      </c>
      <c r="W82" s="96">
        <v>0</v>
      </c>
      <c r="X82" s="97">
        <v>0</v>
      </c>
      <c r="Y82" s="14">
        <v>0</v>
      </c>
      <c r="Z82" s="14">
        <v>0</v>
      </c>
      <c r="AA82" s="14">
        <v>0</v>
      </c>
      <c r="AB82" s="96">
        <v>0</v>
      </c>
    </row>
    <row r="83" spans="1:28" x14ac:dyDescent="0.25">
      <c r="A83" s="23" t="s">
        <v>109</v>
      </c>
      <c r="B83" s="2">
        <v>310243</v>
      </c>
      <c r="C83" s="53" t="s">
        <v>110</v>
      </c>
      <c r="D83" s="76">
        <v>0</v>
      </c>
      <c r="E83" s="14">
        <v>0</v>
      </c>
      <c r="F83" s="14">
        <v>0</v>
      </c>
      <c r="G83" s="14">
        <v>0</v>
      </c>
      <c r="H83" s="95">
        <v>0</v>
      </c>
      <c r="I83" s="76">
        <v>0</v>
      </c>
      <c r="J83" s="14">
        <v>0</v>
      </c>
      <c r="K83" s="14">
        <v>0</v>
      </c>
      <c r="L83" s="14">
        <v>0</v>
      </c>
      <c r="M83" s="95">
        <v>0</v>
      </c>
      <c r="N83" s="76">
        <v>0</v>
      </c>
      <c r="O83" s="14">
        <v>0</v>
      </c>
      <c r="P83" s="14">
        <v>0</v>
      </c>
      <c r="Q83" s="14">
        <v>0</v>
      </c>
      <c r="R83" s="96">
        <v>0</v>
      </c>
      <c r="S83" s="76">
        <v>0</v>
      </c>
      <c r="T83" s="14">
        <v>0</v>
      </c>
      <c r="U83" s="14">
        <v>0</v>
      </c>
      <c r="V83" s="14">
        <v>0</v>
      </c>
      <c r="W83" s="96">
        <v>0</v>
      </c>
      <c r="X83" s="97">
        <v>0</v>
      </c>
      <c r="Y83" s="14">
        <v>0</v>
      </c>
      <c r="Z83" s="14">
        <v>0</v>
      </c>
      <c r="AA83" s="14">
        <v>0</v>
      </c>
      <c r="AB83" s="96">
        <v>0</v>
      </c>
    </row>
    <row r="84" spans="1:28" x14ac:dyDescent="0.25">
      <c r="A84" s="23" t="s">
        <v>111</v>
      </c>
      <c r="B84" s="98">
        <v>340015</v>
      </c>
      <c r="C84" s="53" t="s">
        <v>112</v>
      </c>
      <c r="D84" s="76">
        <v>0</v>
      </c>
      <c r="E84" s="14">
        <v>0</v>
      </c>
      <c r="F84" s="14">
        <v>0</v>
      </c>
      <c r="G84" s="14">
        <v>0</v>
      </c>
      <c r="H84" s="95">
        <v>0</v>
      </c>
      <c r="I84" s="76">
        <v>0</v>
      </c>
      <c r="J84" s="14">
        <v>0</v>
      </c>
      <c r="K84" s="14">
        <v>0</v>
      </c>
      <c r="L84" s="14">
        <v>0</v>
      </c>
      <c r="M84" s="95">
        <v>0</v>
      </c>
      <c r="N84" s="76">
        <v>0</v>
      </c>
      <c r="O84" s="14">
        <v>0</v>
      </c>
      <c r="P84" s="14">
        <v>0</v>
      </c>
      <c r="Q84" s="14">
        <v>0</v>
      </c>
      <c r="R84" s="96">
        <v>0</v>
      </c>
      <c r="S84" s="76">
        <v>0</v>
      </c>
      <c r="T84" s="14">
        <v>0</v>
      </c>
      <c r="U84" s="14">
        <v>0</v>
      </c>
      <c r="V84" s="14">
        <v>0</v>
      </c>
      <c r="W84" s="96">
        <v>0</v>
      </c>
      <c r="X84" s="97">
        <v>0</v>
      </c>
      <c r="Y84" s="14">
        <v>0</v>
      </c>
      <c r="Z84" s="14">
        <v>0</v>
      </c>
      <c r="AA84" s="14">
        <v>0</v>
      </c>
      <c r="AB84" s="96">
        <v>0</v>
      </c>
    </row>
    <row r="85" spans="1:28" x14ac:dyDescent="0.25">
      <c r="A85" s="23" t="s">
        <v>113</v>
      </c>
      <c r="B85" s="2">
        <v>340011</v>
      </c>
      <c r="C85" s="53" t="s">
        <v>114</v>
      </c>
      <c r="D85" s="76">
        <v>0</v>
      </c>
      <c r="E85" s="14">
        <v>0</v>
      </c>
      <c r="F85" s="14">
        <v>0</v>
      </c>
      <c r="G85" s="14">
        <v>0</v>
      </c>
      <c r="H85" s="95">
        <v>0</v>
      </c>
      <c r="I85" s="76">
        <v>0</v>
      </c>
      <c r="J85" s="14">
        <v>0</v>
      </c>
      <c r="K85" s="14">
        <v>0</v>
      </c>
      <c r="L85" s="14">
        <v>0</v>
      </c>
      <c r="M85" s="95">
        <v>0</v>
      </c>
      <c r="N85" s="76">
        <v>0</v>
      </c>
      <c r="O85" s="14">
        <v>0</v>
      </c>
      <c r="P85" s="14">
        <v>0</v>
      </c>
      <c r="Q85" s="14">
        <v>0</v>
      </c>
      <c r="R85" s="96">
        <v>0</v>
      </c>
      <c r="S85" s="76">
        <v>0</v>
      </c>
      <c r="T85" s="14">
        <v>0</v>
      </c>
      <c r="U85" s="14">
        <v>0</v>
      </c>
      <c r="V85" s="14">
        <v>0</v>
      </c>
      <c r="W85" s="96">
        <v>0</v>
      </c>
      <c r="X85" s="97">
        <v>0</v>
      </c>
      <c r="Y85" s="14">
        <v>0</v>
      </c>
      <c r="Z85" s="14">
        <v>0</v>
      </c>
      <c r="AA85" s="14">
        <v>0</v>
      </c>
      <c r="AB85" s="96">
        <v>0</v>
      </c>
    </row>
    <row r="86" spans="1:28" x14ac:dyDescent="0.25">
      <c r="A86" s="20" t="s">
        <v>115</v>
      </c>
      <c r="B86" s="9">
        <v>244</v>
      </c>
      <c r="C86" s="59" t="s">
        <v>20</v>
      </c>
      <c r="D86" s="60">
        <v>186441378.08000001</v>
      </c>
      <c r="E86" s="7">
        <v>36223311.090000004</v>
      </c>
      <c r="F86" s="7">
        <v>-2790</v>
      </c>
      <c r="G86" s="7">
        <v>88318641.340000004</v>
      </c>
      <c r="H86" s="93">
        <v>42537216.729999997</v>
      </c>
      <c r="I86" s="60">
        <v>0</v>
      </c>
      <c r="J86" s="7">
        <v>0</v>
      </c>
      <c r="K86" s="7">
        <v>0</v>
      </c>
      <c r="L86" s="7">
        <v>0</v>
      </c>
      <c r="M86" s="93">
        <v>0</v>
      </c>
      <c r="N86" s="60">
        <v>157508131.80000001</v>
      </c>
      <c r="O86" s="7">
        <v>26261642.620000001</v>
      </c>
      <c r="P86" s="7">
        <v>0</v>
      </c>
      <c r="Q86" s="7">
        <v>69940461.890000001</v>
      </c>
      <c r="R86" s="94">
        <v>31334456.300000001</v>
      </c>
      <c r="S86" s="60">
        <v>3865006.46</v>
      </c>
      <c r="T86" s="7">
        <v>767313.69</v>
      </c>
      <c r="U86" s="7">
        <v>-2790</v>
      </c>
      <c r="V86" s="7">
        <v>1680468.29</v>
      </c>
      <c r="W86" s="94">
        <v>1320576.6399999999</v>
      </c>
      <c r="X86" s="63">
        <v>25068239.82</v>
      </c>
      <c r="Y86" s="7">
        <v>9194354.7799999993</v>
      </c>
      <c r="Z86" s="7">
        <v>0</v>
      </c>
      <c r="AA86" s="7">
        <v>16697711.16</v>
      </c>
      <c r="AB86" s="94">
        <v>9882183.7899999991</v>
      </c>
    </row>
    <row r="87" spans="1:28" ht="8.25" customHeight="1" x14ac:dyDescent="0.25">
      <c r="A87" s="21" t="s">
        <v>25</v>
      </c>
      <c r="B87" s="10" t="s">
        <v>20</v>
      </c>
      <c r="C87" s="64" t="s">
        <v>20</v>
      </c>
      <c r="D87" s="65" t="s">
        <v>20</v>
      </c>
      <c r="E87" s="11" t="s">
        <v>20</v>
      </c>
      <c r="F87" s="11" t="s">
        <v>20</v>
      </c>
      <c r="G87" s="11" t="s">
        <v>20</v>
      </c>
      <c r="H87" s="66" t="s">
        <v>20</v>
      </c>
      <c r="I87" s="65" t="s">
        <v>20</v>
      </c>
      <c r="J87" s="11" t="s">
        <v>20</v>
      </c>
      <c r="K87" s="11" t="s">
        <v>20</v>
      </c>
      <c r="L87" s="11" t="s">
        <v>20</v>
      </c>
      <c r="M87" s="66" t="s">
        <v>20</v>
      </c>
      <c r="N87" s="65" t="s">
        <v>20</v>
      </c>
      <c r="O87" s="11" t="s">
        <v>20</v>
      </c>
      <c r="P87" s="11" t="s">
        <v>20</v>
      </c>
      <c r="Q87" s="11" t="s">
        <v>20</v>
      </c>
      <c r="R87" s="67" t="s">
        <v>20</v>
      </c>
      <c r="S87" s="65" t="s">
        <v>20</v>
      </c>
      <c r="T87" s="11" t="s">
        <v>20</v>
      </c>
      <c r="U87" s="11" t="s">
        <v>20</v>
      </c>
      <c r="V87" s="11" t="s">
        <v>20</v>
      </c>
      <c r="W87" s="67" t="s">
        <v>20</v>
      </c>
      <c r="X87" s="68" t="s">
        <v>20</v>
      </c>
      <c r="Y87" s="11" t="s">
        <v>20</v>
      </c>
      <c r="Z87" s="11" t="s">
        <v>20</v>
      </c>
      <c r="AA87" s="11" t="s">
        <v>20</v>
      </c>
      <c r="AB87" s="67" t="s">
        <v>20</v>
      </c>
    </row>
    <row r="88" spans="1:28" x14ac:dyDescent="0.25">
      <c r="A88" s="23" t="s">
        <v>116</v>
      </c>
      <c r="B88" s="99" t="s">
        <v>117</v>
      </c>
      <c r="C88" s="59" t="s">
        <v>118</v>
      </c>
      <c r="D88" s="76">
        <v>0</v>
      </c>
      <c r="E88" s="14">
        <v>0</v>
      </c>
      <c r="F88" s="14">
        <v>0</v>
      </c>
      <c r="G88" s="14">
        <v>0</v>
      </c>
      <c r="H88" s="95">
        <v>0</v>
      </c>
      <c r="I88" s="76">
        <v>0</v>
      </c>
      <c r="J88" s="14">
        <v>0</v>
      </c>
      <c r="K88" s="14">
        <v>0</v>
      </c>
      <c r="L88" s="14">
        <v>0</v>
      </c>
      <c r="M88" s="95">
        <v>0</v>
      </c>
      <c r="N88" s="76">
        <v>0</v>
      </c>
      <c r="O88" s="14">
        <v>0</v>
      </c>
      <c r="P88" s="14">
        <v>0</v>
      </c>
      <c r="Q88" s="14">
        <v>0</v>
      </c>
      <c r="R88" s="96">
        <v>0</v>
      </c>
      <c r="S88" s="76">
        <v>0</v>
      </c>
      <c r="T88" s="14">
        <v>0</v>
      </c>
      <c r="U88" s="14">
        <v>0</v>
      </c>
      <c r="V88" s="14">
        <v>0</v>
      </c>
      <c r="W88" s="96">
        <v>0</v>
      </c>
      <c r="X88" s="97">
        <v>0</v>
      </c>
      <c r="Y88" s="14">
        <v>0</v>
      </c>
      <c r="Z88" s="14">
        <v>0</v>
      </c>
      <c r="AA88" s="14">
        <v>0</v>
      </c>
      <c r="AB88" s="96">
        <v>0</v>
      </c>
    </row>
    <row r="89" spans="1:28" x14ac:dyDescent="0.25">
      <c r="A89" s="23" t="s">
        <v>119</v>
      </c>
      <c r="B89" s="2">
        <v>221</v>
      </c>
      <c r="C89" s="59">
        <v>221</v>
      </c>
      <c r="D89" s="76">
        <v>413129.59</v>
      </c>
      <c r="E89" s="14">
        <v>182207.7</v>
      </c>
      <c r="F89" s="14">
        <v>0</v>
      </c>
      <c r="G89" s="14">
        <v>365472.22</v>
      </c>
      <c r="H89" s="95">
        <v>183730.07</v>
      </c>
      <c r="I89" s="76">
        <v>0</v>
      </c>
      <c r="J89" s="14">
        <v>0</v>
      </c>
      <c r="K89" s="14">
        <v>0</v>
      </c>
      <c r="L89" s="14">
        <v>0</v>
      </c>
      <c r="M89" s="95">
        <v>0</v>
      </c>
      <c r="N89" s="76">
        <v>0</v>
      </c>
      <c r="O89" s="14">
        <v>0</v>
      </c>
      <c r="P89" s="14">
        <v>0</v>
      </c>
      <c r="Q89" s="14">
        <v>0</v>
      </c>
      <c r="R89" s="96">
        <v>0</v>
      </c>
      <c r="S89" s="76">
        <v>10000</v>
      </c>
      <c r="T89" s="14">
        <v>0</v>
      </c>
      <c r="U89" s="14">
        <v>0</v>
      </c>
      <c r="V89" s="14">
        <v>0</v>
      </c>
      <c r="W89" s="96">
        <v>0</v>
      </c>
      <c r="X89" s="97">
        <v>403129.59</v>
      </c>
      <c r="Y89" s="14">
        <v>182207.7</v>
      </c>
      <c r="Z89" s="14">
        <v>0</v>
      </c>
      <c r="AA89" s="14">
        <v>365472.22</v>
      </c>
      <c r="AB89" s="96">
        <v>183730.07</v>
      </c>
    </row>
    <row r="90" spans="1:28" x14ac:dyDescent="0.25">
      <c r="A90" s="23" t="s">
        <v>120</v>
      </c>
      <c r="B90" s="2">
        <v>222</v>
      </c>
      <c r="C90" s="53">
        <v>222</v>
      </c>
      <c r="D90" s="76">
        <v>79247.960000000006</v>
      </c>
      <c r="E90" s="14">
        <v>11161.8</v>
      </c>
      <c r="F90" s="14">
        <v>0</v>
      </c>
      <c r="G90" s="14">
        <v>74196</v>
      </c>
      <c r="H90" s="95">
        <v>11161.8</v>
      </c>
      <c r="I90" s="76">
        <v>0</v>
      </c>
      <c r="J90" s="14">
        <v>0</v>
      </c>
      <c r="K90" s="14">
        <v>0</v>
      </c>
      <c r="L90" s="14">
        <v>0</v>
      </c>
      <c r="M90" s="95">
        <v>0</v>
      </c>
      <c r="N90" s="76">
        <v>68671.8</v>
      </c>
      <c r="O90" s="14">
        <v>5524.2</v>
      </c>
      <c r="P90" s="14">
        <v>0</v>
      </c>
      <c r="Q90" s="14">
        <v>68558.399999999994</v>
      </c>
      <c r="R90" s="96">
        <v>5524.2</v>
      </c>
      <c r="S90" s="76">
        <v>10576.16</v>
      </c>
      <c r="T90" s="14">
        <v>5637.6</v>
      </c>
      <c r="U90" s="14">
        <v>0</v>
      </c>
      <c r="V90" s="14">
        <v>5637.6</v>
      </c>
      <c r="W90" s="96">
        <v>5637.6</v>
      </c>
      <c r="X90" s="97">
        <v>0</v>
      </c>
      <c r="Y90" s="14">
        <v>0</v>
      </c>
      <c r="Z90" s="14">
        <v>0</v>
      </c>
      <c r="AA90" s="14">
        <v>0</v>
      </c>
      <c r="AB90" s="96">
        <v>0</v>
      </c>
    </row>
    <row r="91" spans="1:28" x14ac:dyDescent="0.25">
      <c r="A91" s="23" t="s">
        <v>121</v>
      </c>
      <c r="B91" s="2">
        <v>223</v>
      </c>
      <c r="C91" s="59">
        <v>223</v>
      </c>
      <c r="D91" s="76">
        <v>8428595.9000000004</v>
      </c>
      <c r="E91" s="14">
        <v>3348389.37</v>
      </c>
      <c r="F91" s="14">
        <v>0</v>
      </c>
      <c r="G91" s="14">
        <v>7928595.2599999998</v>
      </c>
      <c r="H91" s="95">
        <v>3367134.39</v>
      </c>
      <c r="I91" s="76">
        <v>0</v>
      </c>
      <c r="J91" s="14">
        <v>0</v>
      </c>
      <c r="K91" s="14">
        <v>0</v>
      </c>
      <c r="L91" s="14">
        <v>0</v>
      </c>
      <c r="M91" s="95">
        <v>0</v>
      </c>
      <c r="N91" s="76">
        <v>0</v>
      </c>
      <c r="O91" s="14">
        <v>0</v>
      </c>
      <c r="P91" s="14">
        <v>0</v>
      </c>
      <c r="Q91" s="14">
        <v>0</v>
      </c>
      <c r="R91" s="96">
        <v>0</v>
      </c>
      <c r="S91" s="76">
        <v>9809.64</v>
      </c>
      <c r="T91" s="14">
        <v>0</v>
      </c>
      <c r="U91" s="14">
        <v>0</v>
      </c>
      <c r="V91" s="14">
        <v>9809</v>
      </c>
      <c r="W91" s="96">
        <v>4087.35</v>
      </c>
      <c r="X91" s="97">
        <v>8418786.2599999998</v>
      </c>
      <c r="Y91" s="14">
        <v>3348389.37</v>
      </c>
      <c r="Z91" s="14">
        <v>0</v>
      </c>
      <c r="AA91" s="14">
        <v>7918786.2599999998</v>
      </c>
      <c r="AB91" s="96">
        <v>3363047.04</v>
      </c>
    </row>
    <row r="92" spans="1:28" ht="9.75" customHeight="1" x14ac:dyDescent="0.25">
      <c r="A92" s="21" t="s">
        <v>25</v>
      </c>
      <c r="B92" s="10" t="s">
        <v>20</v>
      </c>
      <c r="C92" s="64" t="s">
        <v>20</v>
      </c>
      <c r="D92" s="65" t="s">
        <v>20</v>
      </c>
      <c r="E92" s="11" t="s">
        <v>20</v>
      </c>
      <c r="F92" s="11" t="s">
        <v>20</v>
      </c>
      <c r="G92" s="11" t="s">
        <v>20</v>
      </c>
      <c r="H92" s="66" t="s">
        <v>20</v>
      </c>
      <c r="I92" s="65" t="s">
        <v>20</v>
      </c>
      <c r="J92" s="11" t="s">
        <v>20</v>
      </c>
      <c r="K92" s="11" t="s">
        <v>20</v>
      </c>
      <c r="L92" s="11" t="s">
        <v>20</v>
      </c>
      <c r="M92" s="66" t="s">
        <v>20</v>
      </c>
      <c r="N92" s="65" t="s">
        <v>20</v>
      </c>
      <c r="O92" s="11" t="s">
        <v>20</v>
      </c>
      <c r="P92" s="11" t="s">
        <v>20</v>
      </c>
      <c r="Q92" s="11" t="s">
        <v>20</v>
      </c>
      <c r="R92" s="67" t="s">
        <v>20</v>
      </c>
      <c r="S92" s="65" t="s">
        <v>20</v>
      </c>
      <c r="T92" s="11" t="s">
        <v>20</v>
      </c>
      <c r="U92" s="11" t="s">
        <v>20</v>
      </c>
      <c r="V92" s="11" t="s">
        <v>20</v>
      </c>
      <c r="W92" s="67" t="s">
        <v>20</v>
      </c>
      <c r="X92" s="68" t="s">
        <v>20</v>
      </c>
      <c r="Y92" s="11" t="s">
        <v>20</v>
      </c>
      <c r="Z92" s="11" t="s">
        <v>20</v>
      </c>
      <c r="AA92" s="11" t="s">
        <v>20</v>
      </c>
      <c r="AB92" s="67" t="s">
        <v>20</v>
      </c>
    </row>
    <row r="93" spans="1:28" x14ac:dyDescent="0.25">
      <c r="A93" s="23" t="s">
        <v>122</v>
      </c>
      <c r="B93" s="2">
        <v>223001</v>
      </c>
      <c r="C93" s="53">
        <v>223</v>
      </c>
      <c r="D93" s="76">
        <v>4026641.86</v>
      </c>
      <c r="E93" s="14">
        <v>1748455.42</v>
      </c>
      <c r="F93" s="14">
        <v>0</v>
      </c>
      <c r="G93" s="14">
        <v>3323911.58</v>
      </c>
      <c r="H93" s="95">
        <v>1748455.42</v>
      </c>
      <c r="I93" s="76">
        <v>0</v>
      </c>
      <c r="J93" s="14">
        <v>0</v>
      </c>
      <c r="K93" s="14">
        <v>0</v>
      </c>
      <c r="L93" s="14">
        <v>0</v>
      </c>
      <c r="M93" s="95">
        <v>0</v>
      </c>
      <c r="N93" s="76">
        <v>0</v>
      </c>
      <c r="O93" s="14">
        <v>0</v>
      </c>
      <c r="P93" s="14">
        <v>0</v>
      </c>
      <c r="Q93" s="14">
        <v>0</v>
      </c>
      <c r="R93" s="96">
        <v>0</v>
      </c>
      <c r="S93" s="76">
        <v>0</v>
      </c>
      <c r="T93" s="14">
        <v>0</v>
      </c>
      <c r="U93" s="14">
        <v>0</v>
      </c>
      <c r="V93" s="14">
        <v>0</v>
      </c>
      <c r="W93" s="96">
        <v>0</v>
      </c>
      <c r="X93" s="97">
        <v>4026641.86</v>
      </c>
      <c r="Y93" s="14">
        <v>1748455.42</v>
      </c>
      <c r="Z93" s="14">
        <v>0</v>
      </c>
      <c r="AA93" s="14">
        <v>3323911.58</v>
      </c>
      <c r="AB93" s="96">
        <v>1748455.42</v>
      </c>
    </row>
    <row r="94" spans="1:28" x14ac:dyDescent="0.25">
      <c r="A94" s="23" t="s">
        <v>123</v>
      </c>
      <c r="B94" s="2">
        <v>223002</v>
      </c>
      <c r="C94" s="53">
        <v>223</v>
      </c>
      <c r="D94" s="76">
        <v>0</v>
      </c>
      <c r="E94" s="14">
        <v>0</v>
      </c>
      <c r="F94" s="14">
        <v>0</v>
      </c>
      <c r="G94" s="14">
        <v>0</v>
      </c>
      <c r="H94" s="95">
        <v>0</v>
      </c>
      <c r="I94" s="76">
        <v>0</v>
      </c>
      <c r="J94" s="14">
        <v>0</v>
      </c>
      <c r="K94" s="14">
        <v>0</v>
      </c>
      <c r="L94" s="14">
        <v>0</v>
      </c>
      <c r="M94" s="95">
        <v>0</v>
      </c>
      <c r="N94" s="76">
        <v>0</v>
      </c>
      <c r="O94" s="14">
        <v>0</v>
      </c>
      <c r="P94" s="14">
        <v>0</v>
      </c>
      <c r="Q94" s="14">
        <v>0</v>
      </c>
      <c r="R94" s="96">
        <v>0</v>
      </c>
      <c r="S94" s="76">
        <v>0</v>
      </c>
      <c r="T94" s="14">
        <v>0</v>
      </c>
      <c r="U94" s="14">
        <v>0</v>
      </c>
      <c r="V94" s="14">
        <v>0</v>
      </c>
      <c r="W94" s="96">
        <v>0</v>
      </c>
      <c r="X94" s="97">
        <v>0</v>
      </c>
      <c r="Y94" s="14">
        <v>0</v>
      </c>
      <c r="Z94" s="14">
        <v>0</v>
      </c>
      <c r="AA94" s="14">
        <v>0</v>
      </c>
      <c r="AB94" s="96">
        <v>0</v>
      </c>
    </row>
    <row r="95" spans="1:28" x14ac:dyDescent="0.25">
      <c r="A95" s="23" t="s">
        <v>124</v>
      </c>
      <c r="B95" s="2">
        <v>223003</v>
      </c>
      <c r="C95" s="53">
        <v>223</v>
      </c>
      <c r="D95" s="76">
        <v>3839418.72</v>
      </c>
      <c r="E95" s="14">
        <v>1261962.6599999999</v>
      </c>
      <c r="F95" s="14">
        <v>0</v>
      </c>
      <c r="G95" s="14">
        <v>3772211.16</v>
      </c>
      <c r="H95" s="95">
        <v>1261962.6599999999</v>
      </c>
      <c r="I95" s="76">
        <v>0</v>
      </c>
      <c r="J95" s="14">
        <v>0</v>
      </c>
      <c r="K95" s="14">
        <v>0</v>
      </c>
      <c r="L95" s="14">
        <v>0</v>
      </c>
      <c r="M95" s="95">
        <v>0</v>
      </c>
      <c r="N95" s="76">
        <v>0</v>
      </c>
      <c r="O95" s="14">
        <v>0</v>
      </c>
      <c r="P95" s="14">
        <v>0</v>
      </c>
      <c r="Q95" s="14">
        <v>0</v>
      </c>
      <c r="R95" s="96">
        <v>0</v>
      </c>
      <c r="S95" s="76">
        <v>0</v>
      </c>
      <c r="T95" s="14">
        <v>0</v>
      </c>
      <c r="U95" s="14">
        <v>0</v>
      </c>
      <c r="V95" s="14">
        <v>0</v>
      </c>
      <c r="W95" s="96">
        <v>0</v>
      </c>
      <c r="X95" s="97">
        <v>3839418.72</v>
      </c>
      <c r="Y95" s="14">
        <v>1261962.6599999999</v>
      </c>
      <c r="Z95" s="14">
        <v>0</v>
      </c>
      <c r="AA95" s="14">
        <v>3772211.16</v>
      </c>
      <c r="AB95" s="96">
        <v>1261962.6599999999</v>
      </c>
    </row>
    <row r="96" spans="1:28" x14ac:dyDescent="0.25">
      <c r="A96" s="23" t="s">
        <v>125</v>
      </c>
      <c r="B96" s="2">
        <v>223004</v>
      </c>
      <c r="C96" s="53">
        <v>223</v>
      </c>
      <c r="D96" s="76">
        <v>552725.68000000005</v>
      </c>
      <c r="E96" s="14">
        <v>239084.45</v>
      </c>
      <c r="F96" s="14">
        <v>0</v>
      </c>
      <c r="G96" s="14">
        <v>586717.97</v>
      </c>
      <c r="H96" s="95">
        <v>253742.12</v>
      </c>
      <c r="I96" s="76">
        <v>0</v>
      </c>
      <c r="J96" s="14">
        <v>0</v>
      </c>
      <c r="K96" s="14">
        <v>0</v>
      </c>
      <c r="L96" s="14">
        <v>0</v>
      </c>
      <c r="M96" s="95">
        <v>0</v>
      </c>
      <c r="N96" s="76">
        <v>0</v>
      </c>
      <c r="O96" s="14">
        <v>0</v>
      </c>
      <c r="P96" s="14">
        <v>0</v>
      </c>
      <c r="Q96" s="14">
        <v>0</v>
      </c>
      <c r="R96" s="96">
        <v>0</v>
      </c>
      <c r="S96" s="76">
        <v>0</v>
      </c>
      <c r="T96" s="14">
        <v>0</v>
      </c>
      <c r="U96" s="14">
        <v>0</v>
      </c>
      <c r="V96" s="14">
        <v>0</v>
      </c>
      <c r="W96" s="96">
        <v>0</v>
      </c>
      <c r="X96" s="97">
        <v>552725.68000000005</v>
      </c>
      <c r="Y96" s="14">
        <v>239084.45</v>
      </c>
      <c r="Z96" s="14">
        <v>0</v>
      </c>
      <c r="AA96" s="14">
        <v>586717.97</v>
      </c>
      <c r="AB96" s="96">
        <v>253742.12</v>
      </c>
    </row>
    <row r="97" spans="1:28" x14ac:dyDescent="0.25">
      <c r="A97" s="23" t="s">
        <v>126</v>
      </c>
      <c r="B97" s="2">
        <v>223006</v>
      </c>
      <c r="C97" s="53">
        <v>223</v>
      </c>
      <c r="D97" s="76">
        <v>0</v>
      </c>
      <c r="E97" s="14">
        <v>0</v>
      </c>
      <c r="F97" s="14">
        <v>0</v>
      </c>
      <c r="G97" s="14">
        <v>0</v>
      </c>
      <c r="H97" s="95">
        <v>0</v>
      </c>
      <c r="I97" s="76">
        <v>0</v>
      </c>
      <c r="J97" s="14">
        <v>0</v>
      </c>
      <c r="K97" s="14">
        <v>0</v>
      </c>
      <c r="L97" s="14">
        <v>0</v>
      </c>
      <c r="M97" s="95">
        <v>0</v>
      </c>
      <c r="N97" s="76">
        <v>0</v>
      </c>
      <c r="O97" s="14">
        <v>0</v>
      </c>
      <c r="P97" s="14">
        <v>0</v>
      </c>
      <c r="Q97" s="14">
        <v>0</v>
      </c>
      <c r="R97" s="96">
        <v>0</v>
      </c>
      <c r="S97" s="76">
        <v>0</v>
      </c>
      <c r="T97" s="14">
        <v>0</v>
      </c>
      <c r="U97" s="14">
        <v>0</v>
      </c>
      <c r="V97" s="14">
        <v>0</v>
      </c>
      <c r="W97" s="96">
        <v>0</v>
      </c>
      <c r="X97" s="97">
        <v>0</v>
      </c>
      <c r="Y97" s="14">
        <v>0</v>
      </c>
      <c r="Z97" s="14">
        <v>0</v>
      </c>
      <c r="AA97" s="14">
        <v>0</v>
      </c>
      <c r="AB97" s="96">
        <v>0</v>
      </c>
    </row>
    <row r="98" spans="1:28" x14ac:dyDescent="0.25">
      <c r="A98" s="23" t="s">
        <v>127</v>
      </c>
      <c r="B98" s="2">
        <v>223005</v>
      </c>
      <c r="C98" s="53">
        <v>223</v>
      </c>
      <c r="D98" s="76">
        <v>9809.64</v>
      </c>
      <c r="E98" s="14">
        <v>98886.84</v>
      </c>
      <c r="F98" s="14">
        <v>0</v>
      </c>
      <c r="G98" s="14">
        <v>245754.55</v>
      </c>
      <c r="H98" s="95">
        <v>102974.19</v>
      </c>
      <c r="I98" s="76">
        <v>0</v>
      </c>
      <c r="J98" s="14">
        <v>0</v>
      </c>
      <c r="K98" s="14">
        <v>0</v>
      </c>
      <c r="L98" s="14">
        <v>0</v>
      </c>
      <c r="M98" s="95">
        <v>0</v>
      </c>
      <c r="N98" s="76">
        <v>0</v>
      </c>
      <c r="O98" s="14">
        <v>0</v>
      </c>
      <c r="P98" s="14">
        <v>0</v>
      </c>
      <c r="Q98" s="14">
        <v>0</v>
      </c>
      <c r="R98" s="96">
        <v>0</v>
      </c>
      <c r="S98" s="76">
        <v>9809.64</v>
      </c>
      <c r="T98" s="14">
        <v>0</v>
      </c>
      <c r="U98" s="14">
        <v>0</v>
      </c>
      <c r="V98" s="14">
        <v>9809</v>
      </c>
      <c r="W98" s="96">
        <v>4087.35</v>
      </c>
      <c r="X98" s="97">
        <v>0</v>
      </c>
      <c r="Y98" s="14">
        <v>98886.84</v>
      </c>
      <c r="Z98" s="14">
        <v>0</v>
      </c>
      <c r="AA98" s="14">
        <v>235945.55</v>
      </c>
      <c r="AB98" s="96">
        <v>98886.84</v>
      </c>
    </row>
    <row r="99" spans="1:28" x14ac:dyDescent="0.25">
      <c r="A99" s="23" t="s">
        <v>128</v>
      </c>
      <c r="B99" s="2">
        <v>223007</v>
      </c>
      <c r="C99" s="53">
        <v>223</v>
      </c>
      <c r="D99" s="76">
        <v>0</v>
      </c>
      <c r="E99" s="14">
        <v>0</v>
      </c>
      <c r="F99" s="14">
        <v>0</v>
      </c>
      <c r="G99" s="14">
        <v>0</v>
      </c>
      <c r="H99" s="95">
        <v>0</v>
      </c>
      <c r="I99" s="76">
        <v>0</v>
      </c>
      <c r="J99" s="14">
        <v>0</v>
      </c>
      <c r="K99" s="14">
        <v>0</v>
      </c>
      <c r="L99" s="14">
        <v>0</v>
      </c>
      <c r="M99" s="95">
        <v>0</v>
      </c>
      <c r="N99" s="76">
        <v>0</v>
      </c>
      <c r="O99" s="14">
        <v>0</v>
      </c>
      <c r="P99" s="14">
        <v>0</v>
      </c>
      <c r="Q99" s="14">
        <v>0</v>
      </c>
      <c r="R99" s="96">
        <v>0</v>
      </c>
      <c r="S99" s="76">
        <v>0</v>
      </c>
      <c r="T99" s="14">
        <v>0</v>
      </c>
      <c r="U99" s="14">
        <v>0</v>
      </c>
      <c r="V99" s="14">
        <v>0</v>
      </c>
      <c r="W99" s="96">
        <v>0</v>
      </c>
      <c r="X99" s="97">
        <v>0</v>
      </c>
      <c r="Y99" s="14">
        <v>0</v>
      </c>
      <c r="Z99" s="14">
        <v>0</v>
      </c>
      <c r="AA99" s="14">
        <v>0</v>
      </c>
      <c r="AB99" s="96">
        <v>0</v>
      </c>
    </row>
    <row r="100" spans="1:28" x14ac:dyDescent="0.25">
      <c r="A100" s="23" t="s">
        <v>129</v>
      </c>
      <c r="B100" s="2">
        <v>224</v>
      </c>
      <c r="C100" s="59">
        <v>224</v>
      </c>
      <c r="D100" s="76">
        <v>0</v>
      </c>
      <c r="E100" s="14">
        <v>0</v>
      </c>
      <c r="F100" s="14">
        <v>0</v>
      </c>
      <c r="G100" s="14">
        <v>0</v>
      </c>
      <c r="H100" s="95">
        <v>0</v>
      </c>
      <c r="I100" s="76">
        <v>0</v>
      </c>
      <c r="J100" s="14">
        <v>0</v>
      </c>
      <c r="K100" s="14">
        <v>0</v>
      </c>
      <c r="L100" s="14">
        <v>0</v>
      </c>
      <c r="M100" s="95">
        <v>0</v>
      </c>
      <c r="N100" s="76">
        <v>0</v>
      </c>
      <c r="O100" s="14">
        <v>0</v>
      </c>
      <c r="P100" s="14">
        <v>0</v>
      </c>
      <c r="Q100" s="14">
        <v>0</v>
      </c>
      <c r="R100" s="96">
        <v>0</v>
      </c>
      <c r="S100" s="76">
        <v>0</v>
      </c>
      <c r="T100" s="14">
        <v>0</v>
      </c>
      <c r="U100" s="14">
        <v>0</v>
      </c>
      <c r="V100" s="14">
        <v>0</v>
      </c>
      <c r="W100" s="96">
        <v>0</v>
      </c>
      <c r="X100" s="97">
        <v>0</v>
      </c>
      <c r="Y100" s="14">
        <v>0</v>
      </c>
      <c r="Z100" s="14">
        <v>0</v>
      </c>
      <c r="AA100" s="14">
        <v>0</v>
      </c>
      <c r="AB100" s="96">
        <v>0</v>
      </c>
    </row>
    <row r="101" spans="1:28" x14ac:dyDescent="0.25">
      <c r="A101" s="23" t="s">
        <v>130</v>
      </c>
      <c r="B101" s="2">
        <v>225</v>
      </c>
      <c r="C101" s="53">
        <v>225</v>
      </c>
      <c r="D101" s="76">
        <v>4706174.0599999996</v>
      </c>
      <c r="E101" s="14">
        <v>436590.06</v>
      </c>
      <c r="F101" s="14">
        <v>0</v>
      </c>
      <c r="G101" s="14">
        <v>1772454.14</v>
      </c>
      <c r="H101" s="95">
        <v>1091837.18</v>
      </c>
      <c r="I101" s="76">
        <v>0</v>
      </c>
      <c r="J101" s="14">
        <v>0</v>
      </c>
      <c r="K101" s="14">
        <v>0</v>
      </c>
      <c r="L101" s="14">
        <v>0</v>
      </c>
      <c r="M101" s="95">
        <v>0</v>
      </c>
      <c r="N101" s="76">
        <v>2499975</v>
      </c>
      <c r="O101" s="14">
        <v>0</v>
      </c>
      <c r="P101" s="14">
        <v>0</v>
      </c>
      <c r="Q101" s="14">
        <v>1075590</v>
      </c>
      <c r="R101" s="96">
        <v>551096</v>
      </c>
      <c r="S101" s="76">
        <v>605681.1</v>
      </c>
      <c r="T101" s="14">
        <v>28278.5</v>
      </c>
      <c r="U101" s="14">
        <v>0</v>
      </c>
      <c r="V101" s="14">
        <v>139485</v>
      </c>
      <c r="W101" s="96">
        <v>105643</v>
      </c>
      <c r="X101" s="97">
        <v>1600517.96</v>
      </c>
      <c r="Y101" s="14">
        <v>408311.56</v>
      </c>
      <c r="Z101" s="14">
        <v>0</v>
      </c>
      <c r="AA101" s="14">
        <v>557379.14</v>
      </c>
      <c r="AB101" s="96">
        <v>435098.18</v>
      </c>
    </row>
    <row r="102" spans="1:28" ht="9" customHeight="1" x14ac:dyDescent="0.25">
      <c r="A102" s="21" t="s">
        <v>25</v>
      </c>
      <c r="B102" s="10" t="s">
        <v>20</v>
      </c>
      <c r="C102" s="64" t="s">
        <v>20</v>
      </c>
      <c r="D102" s="65" t="s">
        <v>20</v>
      </c>
      <c r="E102" s="11" t="s">
        <v>20</v>
      </c>
      <c r="F102" s="11" t="s">
        <v>20</v>
      </c>
      <c r="G102" s="11" t="s">
        <v>20</v>
      </c>
      <c r="H102" s="66" t="s">
        <v>20</v>
      </c>
      <c r="I102" s="65" t="s">
        <v>20</v>
      </c>
      <c r="J102" s="11" t="s">
        <v>20</v>
      </c>
      <c r="K102" s="11" t="s">
        <v>20</v>
      </c>
      <c r="L102" s="11" t="s">
        <v>20</v>
      </c>
      <c r="M102" s="66" t="s">
        <v>20</v>
      </c>
      <c r="N102" s="65" t="s">
        <v>20</v>
      </c>
      <c r="O102" s="11" t="s">
        <v>20</v>
      </c>
      <c r="P102" s="11" t="s">
        <v>20</v>
      </c>
      <c r="Q102" s="11" t="s">
        <v>20</v>
      </c>
      <c r="R102" s="67" t="s">
        <v>20</v>
      </c>
      <c r="S102" s="65" t="s">
        <v>20</v>
      </c>
      <c r="T102" s="11" t="s">
        <v>20</v>
      </c>
      <c r="U102" s="11" t="s">
        <v>20</v>
      </c>
      <c r="V102" s="11" t="s">
        <v>20</v>
      </c>
      <c r="W102" s="67" t="s">
        <v>20</v>
      </c>
      <c r="X102" s="68" t="s">
        <v>20</v>
      </c>
      <c r="Y102" s="11" t="s">
        <v>20</v>
      </c>
      <c r="Z102" s="11" t="s">
        <v>20</v>
      </c>
      <c r="AA102" s="11" t="s">
        <v>20</v>
      </c>
      <c r="AB102" s="67" t="s">
        <v>20</v>
      </c>
    </row>
    <row r="103" spans="1:28" x14ac:dyDescent="0.25">
      <c r="A103" s="23" t="s">
        <v>131</v>
      </c>
      <c r="B103" s="2">
        <v>225002</v>
      </c>
      <c r="C103" s="53">
        <v>225</v>
      </c>
      <c r="D103" s="76">
        <v>0</v>
      </c>
      <c r="E103" s="14">
        <v>0</v>
      </c>
      <c r="F103" s="14">
        <v>0</v>
      </c>
      <c r="G103" s="14">
        <v>0</v>
      </c>
      <c r="H103" s="95">
        <v>0</v>
      </c>
      <c r="I103" s="76">
        <v>0</v>
      </c>
      <c r="J103" s="14">
        <v>0</v>
      </c>
      <c r="K103" s="14">
        <v>0</v>
      </c>
      <c r="L103" s="14">
        <v>0</v>
      </c>
      <c r="M103" s="95">
        <v>0</v>
      </c>
      <c r="N103" s="76">
        <v>0</v>
      </c>
      <c r="O103" s="14">
        <v>0</v>
      </c>
      <c r="P103" s="14">
        <v>0</v>
      </c>
      <c r="Q103" s="14">
        <v>0</v>
      </c>
      <c r="R103" s="96">
        <v>0</v>
      </c>
      <c r="S103" s="76">
        <v>0</v>
      </c>
      <c r="T103" s="14">
        <v>0</v>
      </c>
      <c r="U103" s="14">
        <v>0</v>
      </c>
      <c r="V103" s="14">
        <v>0</v>
      </c>
      <c r="W103" s="96">
        <v>0</v>
      </c>
      <c r="X103" s="97">
        <v>0</v>
      </c>
      <c r="Y103" s="14">
        <v>0</v>
      </c>
      <c r="Z103" s="14">
        <v>0</v>
      </c>
      <c r="AA103" s="14">
        <v>0</v>
      </c>
      <c r="AB103" s="96">
        <v>0</v>
      </c>
    </row>
    <row r="104" spans="1:28" x14ac:dyDescent="0.25">
      <c r="A104" s="23" t="s">
        <v>132</v>
      </c>
      <c r="B104" s="2">
        <v>225003</v>
      </c>
      <c r="C104" s="53">
        <v>225</v>
      </c>
      <c r="D104" s="76">
        <v>0</v>
      </c>
      <c r="E104" s="14">
        <v>0</v>
      </c>
      <c r="F104" s="14">
        <v>0</v>
      </c>
      <c r="G104" s="14">
        <v>0</v>
      </c>
      <c r="H104" s="95">
        <v>0</v>
      </c>
      <c r="I104" s="76">
        <v>0</v>
      </c>
      <c r="J104" s="14">
        <v>0</v>
      </c>
      <c r="K104" s="14">
        <v>0</v>
      </c>
      <c r="L104" s="14">
        <v>0</v>
      </c>
      <c r="M104" s="95">
        <v>0</v>
      </c>
      <c r="N104" s="76">
        <v>0</v>
      </c>
      <c r="O104" s="14">
        <v>0</v>
      </c>
      <c r="P104" s="14">
        <v>0</v>
      </c>
      <c r="Q104" s="14">
        <v>0</v>
      </c>
      <c r="R104" s="96">
        <v>0</v>
      </c>
      <c r="S104" s="76">
        <v>0</v>
      </c>
      <c r="T104" s="14">
        <v>0</v>
      </c>
      <c r="U104" s="14">
        <v>0</v>
      </c>
      <c r="V104" s="14">
        <v>0</v>
      </c>
      <c r="W104" s="96">
        <v>0</v>
      </c>
      <c r="X104" s="97">
        <v>0</v>
      </c>
      <c r="Y104" s="14">
        <v>0</v>
      </c>
      <c r="Z104" s="14">
        <v>0</v>
      </c>
      <c r="AA104" s="14">
        <v>0</v>
      </c>
      <c r="AB104" s="96">
        <v>0</v>
      </c>
    </row>
    <row r="105" spans="1:28" x14ac:dyDescent="0.25">
      <c r="A105" s="23" t="s">
        <v>133</v>
      </c>
      <c r="B105" s="2">
        <v>225004</v>
      </c>
      <c r="C105" s="53">
        <v>225</v>
      </c>
      <c r="D105" s="76">
        <v>0</v>
      </c>
      <c r="E105" s="14">
        <v>0</v>
      </c>
      <c r="F105" s="14">
        <v>0</v>
      </c>
      <c r="G105" s="14">
        <v>0</v>
      </c>
      <c r="H105" s="95">
        <v>0</v>
      </c>
      <c r="I105" s="76">
        <v>0</v>
      </c>
      <c r="J105" s="14">
        <v>0</v>
      </c>
      <c r="K105" s="14">
        <v>0</v>
      </c>
      <c r="L105" s="14">
        <v>0</v>
      </c>
      <c r="M105" s="95">
        <v>0</v>
      </c>
      <c r="N105" s="76">
        <v>0</v>
      </c>
      <c r="O105" s="14">
        <v>0</v>
      </c>
      <c r="P105" s="14">
        <v>0</v>
      </c>
      <c r="Q105" s="14">
        <v>0</v>
      </c>
      <c r="R105" s="96">
        <v>0</v>
      </c>
      <c r="S105" s="76">
        <v>0</v>
      </c>
      <c r="T105" s="14">
        <v>0</v>
      </c>
      <c r="U105" s="14">
        <v>0</v>
      </c>
      <c r="V105" s="14">
        <v>0</v>
      </c>
      <c r="W105" s="96">
        <v>0</v>
      </c>
      <c r="X105" s="97">
        <v>0</v>
      </c>
      <c r="Y105" s="14">
        <v>0</v>
      </c>
      <c r="Z105" s="14">
        <v>0</v>
      </c>
      <c r="AA105" s="14">
        <v>0</v>
      </c>
      <c r="AB105" s="96">
        <v>0</v>
      </c>
    </row>
    <row r="106" spans="1:28" x14ac:dyDescent="0.25">
      <c r="A106" s="23" t="s">
        <v>134</v>
      </c>
      <c r="B106" s="2">
        <v>225005</v>
      </c>
      <c r="C106" s="53">
        <v>225</v>
      </c>
      <c r="D106" s="76">
        <v>0</v>
      </c>
      <c r="E106" s="14">
        <v>0</v>
      </c>
      <c r="F106" s="14">
        <v>0</v>
      </c>
      <c r="G106" s="14">
        <v>0</v>
      </c>
      <c r="H106" s="95">
        <v>0</v>
      </c>
      <c r="I106" s="76">
        <v>0</v>
      </c>
      <c r="J106" s="14">
        <v>0</v>
      </c>
      <c r="K106" s="14">
        <v>0</v>
      </c>
      <c r="L106" s="14">
        <v>0</v>
      </c>
      <c r="M106" s="95">
        <v>0</v>
      </c>
      <c r="N106" s="76">
        <v>0</v>
      </c>
      <c r="O106" s="14">
        <v>0</v>
      </c>
      <c r="P106" s="14">
        <v>0</v>
      </c>
      <c r="Q106" s="14">
        <v>0</v>
      </c>
      <c r="R106" s="96">
        <v>0</v>
      </c>
      <c r="S106" s="76">
        <v>0</v>
      </c>
      <c r="T106" s="14">
        <v>0</v>
      </c>
      <c r="U106" s="14">
        <v>0</v>
      </c>
      <c r="V106" s="14">
        <v>0</v>
      </c>
      <c r="W106" s="96">
        <v>0</v>
      </c>
      <c r="X106" s="97">
        <v>0</v>
      </c>
      <c r="Y106" s="14">
        <v>0</v>
      </c>
      <c r="Z106" s="14">
        <v>0</v>
      </c>
      <c r="AA106" s="14">
        <v>0</v>
      </c>
      <c r="AB106" s="96">
        <v>0</v>
      </c>
    </row>
    <row r="107" spans="1:28" x14ac:dyDescent="0.25">
      <c r="A107" s="23" t="s">
        <v>127</v>
      </c>
      <c r="B107" s="2">
        <v>225006</v>
      </c>
      <c r="C107" s="53">
        <v>225</v>
      </c>
      <c r="D107" s="76">
        <v>4706174.0599999996</v>
      </c>
      <c r="E107" s="14">
        <v>436590.06</v>
      </c>
      <c r="F107" s="14">
        <v>0</v>
      </c>
      <c r="G107" s="14">
        <v>1772454.14</v>
      </c>
      <c r="H107" s="95">
        <v>1091837.18</v>
      </c>
      <c r="I107" s="76">
        <v>0</v>
      </c>
      <c r="J107" s="14">
        <v>0</v>
      </c>
      <c r="K107" s="14">
        <v>0</v>
      </c>
      <c r="L107" s="14">
        <v>0</v>
      </c>
      <c r="M107" s="95">
        <v>0</v>
      </c>
      <c r="N107" s="76">
        <v>2499975</v>
      </c>
      <c r="O107" s="14">
        <v>0</v>
      </c>
      <c r="P107" s="14">
        <v>0</v>
      </c>
      <c r="Q107" s="14">
        <v>1075590</v>
      </c>
      <c r="R107" s="96">
        <v>551096</v>
      </c>
      <c r="S107" s="76">
        <v>605681.1</v>
      </c>
      <c r="T107" s="14">
        <v>28278.5</v>
      </c>
      <c r="U107" s="14">
        <v>0</v>
      </c>
      <c r="V107" s="14">
        <v>139485</v>
      </c>
      <c r="W107" s="96">
        <v>105643</v>
      </c>
      <c r="X107" s="97">
        <v>1600517.96</v>
      </c>
      <c r="Y107" s="14">
        <v>408311.56</v>
      </c>
      <c r="Z107" s="14">
        <v>0</v>
      </c>
      <c r="AA107" s="14">
        <v>557379.14</v>
      </c>
      <c r="AB107" s="96">
        <v>435098.18</v>
      </c>
    </row>
    <row r="108" spans="1:28" x14ac:dyDescent="0.25">
      <c r="A108" s="23" t="s">
        <v>135</v>
      </c>
      <c r="B108" s="2">
        <v>225007</v>
      </c>
      <c r="C108" s="53">
        <v>225</v>
      </c>
      <c r="D108" s="76">
        <v>0</v>
      </c>
      <c r="E108" s="14">
        <v>0</v>
      </c>
      <c r="F108" s="14">
        <v>0</v>
      </c>
      <c r="G108" s="14">
        <v>0</v>
      </c>
      <c r="H108" s="95">
        <v>0</v>
      </c>
      <c r="I108" s="76">
        <v>0</v>
      </c>
      <c r="J108" s="14">
        <v>0</v>
      </c>
      <c r="K108" s="14">
        <v>0</v>
      </c>
      <c r="L108" s="14">
        <v>0</v>
      </c>
      <c r="M108" s="95">
        <v>0</v>
      </c>
      <c r="N108" s="76">
        <v>0</v>
      </c>
      <c r="O108" s="14">
        <v>0</v>
      </c>
      <c r="P108" s="14">
        <v>0</v>
      </c>
      <c r="Q108" s="14">
        <v>0</v>
      </c>
      <c r="R108" s="96">
        <v>0</v>
      </c>
      <c r="S108" s="76">
        <v>0</v>
      </c>
      <c r="T108" s="14">
        <v>0</v>
      </c>
      <c r="U108" s="14">
        <v>0</v>
      </c>
      <c r="V108" s="14">
        <v>0</v>
      </c>
      <c r="W108" s="96">
        <v>0</v>
      </c>
      <c r="X108" s="97">
        <v>0</v>
      </c>
      <c r="Y108" s="14">
        <v>0</v>
      </c>
      <c r="Z108" s="14">
        <v>0</v>
      </c>
      <c r="AA108" s="14">
        <v>0</v>
      </c>
      <c r="AB108" s="96">
        <v>0</v>
      </c>
    </row>
    <row r="109" spans="1:28" x14ac:dyDescent="0.25">
      <c r="A109" s="23" t="s">
        <v>136</v>
      </c>
      <c r="B109" s="2">
        <v>226</v>
      </c>
      <c r="C109" s="53">
        <v>226</v>
      </c>
      <c r="D109" s="76">
        <v>3412406.2</v>
      </c>
      <c r="E109" s="14">
        <v>1139278.97</v>
      </c>
      <c r="F109" s="14">
        <v>-2790</v>
      </c>
      <c r="G109" s="14">
        <v>2318411.4500000002</v>
      </c>
      <c r="H109" s="95">
        <v>1330516.18</v>
      </c>
      <c r="I109" s="76">
        <v>0</v>
      </c>
      <c r="J109" s="14">
        <v>0</v>
      </c>
      <c r="K109" s="14">
        <v>0</v>
      </c>
      <c r="L109" s="14">
        <v>0</v>
      </c>
      <c r="M109" s="95">
        <v>0</v>
      </c>
      <c r="N109" s="76">
        <v>472160.2</v>
      </c>
      <c r="O109" s="14">
        <v>263494</v>
      </c>
      <c r="P109" s="14">
        <v>0</v>
      </c>
      <c r="Q109" s="14">
        <v>333727</v>
      </c>
      <c r="R109" s="96">
        <v>296589.28000000003</v>
      </c>
      <c r="S109" s="76">
        <v>640076.65</v>
      </c>
      <c r="T109" s="14">
        <v>210058.36</v>
      </c>
      <c r="U109" s="14">
        <v>-2790</v>
      </c>
      <c r="V109" s="14">
        <v>546975.36</v>
      </c>
      <c r="W109" s="96">
        <v>292107.36</v>
      </c>
      <c r="X109" s="97">
        <v>2300169.35</v>
      </c>
      <c r="Y109" s="14">
        <v>665726.61</v>
      </c>
      <c r="Z109" s="14">
        <v>0</v>
      </c>
      <c r="AA109" s="14">
        <v>1437709.09</v>
      </c>
      <c r="AB109" s="96">
        <v>741819.54</v>
      </c>
    </row>
    <row r="110" spans="1:28" ht="9" customHeight="1" x14ac:dyDescent="0.25">
      <c r="A110" s="21" t="s">
        <v>25</v>
      </c>
      <c r="B110" s="10" t="s">
        <v>20</v>
      </c>
      <c r="C110" s="64" t="s">
        <v>20</v>
      </c>
      <c r="D110" s="65" t="s">
        <v>20</v>
      </c>
      <c r="E110" s="11" t="s">
        <v>20</v>
      </c>
      <c r="F110" s="11" t="s">
        <v>20</v>
      </c>
      <c r="G110" s="11" t="s">
        <v>20</v>
      </c>
      <c r="H110" s="66" t="s">
        <v>20</v>
      </c>
      <c r="I110" s="65" t="s">
        <v>20</v>
      </c>
      <c r="J110" s="11" t="s">
        <v>20</v>
      </c>
      <c r="K110" s="11" t="s">
        <v>20</v>
      </c>
      <c r="L110" s="11" t="s">
        <v>20</v>
      </c>
      <c r="M110" s="66" t="s">
        <v>20</v>
      </c>
      <c r="N110" s="65" t="s">
        <v>20</v>
      </c>
      <c r="O110" s="11" t="s">
        <v>20</v>
      </c>
      <c r="P110" s="11" t="s">
        <v>20</v>
      </c>
      <c r="Q110" s="11" t="s">
        <v>20</v>
      </c>
      <c r="R110" s="67" t="s">
        <v>20</v>
      </c>
      <c r="S110" s="65" t="s">
        <v>20</v>
      </c>
      <c r="T110" s="11" t="s">
        <v>20</v>
      </c>
      <c r="U110" s="11" t="s">
        <v>20</v>
      </c>
      <c r="V110" s="11" t="s">
        <v>20</v>
      </c>
      <c r="W110" s="67" t="s">
        <v>20</v>
      </c>
      <c r="X110" s="68" t="s">
        <v>20</v>
      </c>
      <c r="Y110" s="11" t="s">
        <v>20</v>
      </c>
      <c r="Z110" s="11" t="s">
        <v>20</v>
      </c>
      <c r="AA110" s="11" t="s">
        <v>20</v>
      </c>
      <c r="AB110" s="67" t="s">
        <v>20</v>
      </c>
    </row>
    <row r="111" spans="1:28" x14ac:dyDescent="0.25">
      <c r="A111" s="23" t="s">
        <v>137</v>
      </c>
      <c r="B111" s="2">
        <v>226001</v>
      </c>
      <c r="C111" s="53">
        <v>226</v>
      </c>
      <c r="D111" s="76">
        <v>0</v>
      </c>
      <c r="E111" s="14">
        <v>0</v>
      </c>
      <c r="F111" s="14">
        <v>0</v>
      </c>
      <c r="G111" s="14">
        <v>0</v>
      </c>
      <c r="H111" s="95">
        <v>0</v>
      </c>
      <c r="I111" s="76">
        <v>0</v>
      </c>
      <c r="J111" s="14">
        <v>0</v>
      </c>
      <c r="K111" s="14">
        <v>0</v>
      </c>
      <c r="L111" s="14">
        <v>0</v>
      </c>
      <c r="M111" s="95">
        <v>0</v>
      </c>
      <c r="N111" s="76">
        <v>0</v>
      </c>
      <c r="O111" s="14">
        <v>0</v>
      </c>
      <c r="P111" s="14">
        <v>0</v>
      </c>
      <c r="Q111" s="14">
        <v>0</v>
      </c>
      <c r="R111" s="96">
        <v>0</v>
      </c>
      <c r="S111" s="76">
        <v>0</v>
      </c>
      <c r="T111" s="14">
        <v>0</v>
      </c>
      <c r="U111" s="14">
        <v>0</v>
      </c>
      <c r="V111" s="14">
        <v>0</v>
      </c>
      <c r="W111" s="96">
        <v>0</v>
      </c>
      <c r="X111" s="97">
        <v>0</v>
      </c>
      <c r="Y111" s="14">
        <v>0</v>
      </c>
      <c r="Z111" s="14">
        <v>0</v>
      </c>
      <c r="AA111" s="14">
        <v>0</v>
      </c>
      <c r="AB111" s="96">
        <v>0</v>
      </c>
    </row>
    <row r="112" spans="1:28" x14ac:dyDescent="0.25">
      <c r="A112" s="23" t="s">
        <v>138</v>
      </c>
      <c r="B112" s="2">
        <v>226002</v>
      </c>
      <c r="C112" s="53">
        <v>226</v>
      </c>
      <c r="D112" s="76">
        <v>0</v>
      </c>
      <c r="E112" s="14">
        <v>0</v>
      </c>
      <c r="F112" s="14">
        <v>0</v>
      </c>
      <c r="G112" s="14">
        <v>0</v>
      </c>
      <c r="H112" s="95">
        <v>0</v>
      </c>
      <c r="I112" s="76">
        <v>0</v>
      </c>
      <c r="J112" s="14">
        <v>0</v>
      </c>
      <c r="K112" s="14">
        <v>0</v>
      </c>
      <c r="L112" s="14">
        <v>0</v>
      </c>
      <c r="M112" s="95">
        <v>0</v>
      </c>
      <c r="N112" s="76">
        <v>0</v>
      </c>
      <c r="O112" s="14">
        <v>0</v>
      </c>
      <c r="P112" s="14">
        <v>0</v>
      </c>
      <c r="Q112" s="14">
        <v>0</v>
      </c>
      <c r="R112" s="96">
        <v>0</v>
      </c>
      <c r="S112" s="76">
        <v>0</v>
      </c>
      <c r="T112" s="14">
        <v>0</v>
      </c>
      <c r="U112" s="14">
        <v>0</v>
      </c>
      <c r="V112" s="14">
        <v>0</v>
      </c>
      <c r="W112" s="96">
        <v>0</v>
      </c>
      <c r="X112" s="97">
        <v>0</v>
      </c>
      <c r="Y112" s="14">
        <v>0</v>
      </c>
      <c r="Z112" s="14">
        <v>0</v>
      </c>
      <c r="AA112" s="14">
        <v>0</v>
      </c>
      <c r="AB112" s="96">
        <v>0</v>
      </c>
    </row>
    <row r="113" spans="1:28" x14ac:dyDescent="0.25">
      <c r="A113" s="23" t="s">
        <v>139</v>
      </c>
      <c r="B113" s="2">
        <v>226003</v>
      </c>
      <c r="C113" s="53">
        <v>226</v>
      </c>
      <c r="D113" s="76">
        <v>20000</v>
      </c>
      <c r="E113" s="14">
        <v>0</v>
      </c>
      <c r="F113" s="14">
        <v>0</v>
      </c>
      <c r="G113" s="14">
        <v>0</v>
      </c>
      <c r="H113" s="95">
        <v>0</v>
      </c>
      <c r="I113" s="76">
        <v>0</v>
      </c>
      <c r="J113" s="14">
        <v>0</v>
      </c>
      <c r="K113" s="14">
        <v>0</v>
      </c>
      <c r="L113" s="14">
        <v>0</v>
      </c>
      <c r="M113" s="95">
        <v>0</v>
      </c>
      <c r="N113" s="76">
        <v>0</v>
      </c>
      <c r="O113" s="14">
        <v>0</v>
      </c>
      <c r="P113" s="14">
        <v>0</v>
      </c>
      <c r="Q113" s="14">
        <v>0</v>
      </c>
      <c r="R113" s="96">
        <v>0</v>
      </c>
      <c r="S113" s="76">
        <v>20000</v>
      </c>
      <c r="T113" s="14">
        <v>0</v>
      </c>
      <c r="U113" s="14">
        <v>0</v>
      </c>
      <c r="V113" s="14">
        <v>0</v>
      </c>
      <c r="W113" s="96">
        <v>0</v>
      </c>
      <c r="X113" s="97">
        <v>0</v>
      </c>
      <c r="Y113" s="14">
        <v>0</v>
      </c>
      <c r="Z113" s="14">
        <v>0</v>
      </c>
      <c r="AA113" s="14">
        <v>0</v>
      </c>
      <c r="AB113" s="96">
        <v>0</v>
      </c>
    </row>
    <row r="114" spans="1:28" x14ac:dyDescent="0.25">
      <c r="A114" s="23" t="s">
        <v>140</v>
      </c>
      <c r="B114" s="2">
        <v>226004</v>
      </c>
      <c r="C114" s="53">
        <v>226</v>
      </c>
      <c r="D114" s="76">
        <v>660000</v>
      </c>
      <c r="E114" s="14">
        <v>265980.63</v>
      </c>
      <c r="F114" s="14">
        <v>0</v>
      </c>
      <c r="G114" s="14">
        <v>659007.48</v>
      </c>
      <c r="H114" s="95">
        <v>321743.56</v>
      </c>
      <c r="I114" s="76">
        <v>0</v>
      </c>
      <c r="J114" s="14">
        <v>0</v>
      </c>
      <c r="K114" s="14">
        <v>0</v>
      </c>
      <c r="L114" s="14">
        <v>0</v>
      </c>
      <c r="M114" s="95">
        <v>0</v>
      </c>
      <c r="N114" s="76">
        <v>0</v>
      </c>
      <c r="O114" s="14">
        <v>0</v>
      </c>
      <c r="P114" s="14">
        <v>0</v>
      </c>
      <c r="Q114" s="14">
        <v>0</v>
      </c>
      <c r="R114" s="96">
        <v>0</v>
      </c>
      <c r="S114" s="76">
        <v>0</v>
      </c>
      <c r="T114" s="14">
        <v>0</v>
      </c>
      <c r="U114" s="14">
        <v>0</v>
      </c>
      <c r="V114" s="14">
        <v>0</v>
      </c>
      <c r="W114" s="96">
        <v>0</v>
      </c>
      <c r="X114" s="97">
        <v>660000</v>
      </c>
      <c r="Y114" s="14">
        <v>265980.63</v>
      </c>
      <c r="Z114" s="14">
        <v>0</v>
      </c>
      <c r="AA114" s="14">
        <v>659007.48</v>
      </c>
      <c r="AB114" s="96">
        <v>321743.56</v>
      </c>
    </row>
    <row r="115" spans="1:28" x14ac:dyDescent="0.25">
      <c r="A115" s="23" t="s">
        <v>141</v>
      </c>
      <c r="B115" s="2">
        <v>226005</v>
      </c>
      <c r="C115" s="53">
        <v>226</v>
      </c>
      <c r="D115" s="76">
        <v>0</v>
      </c>
      <c r="E115" s="14">
        <v>0</v>
      </c>
      <c r="F115" s="14">
        <v>0</v>
      </c>
      <c r="G115" s="14">
        <v>0</v>
      </c>
      <c r="H115" s="95">
        <v>0</v>
      </c>
      <c r="I115" s="76">
        <v>0</v>
      </c>
      <c r="J115" s="14">
        <v>0</v>
      </c>
      <c r="K115" s="14">
        <v>0</v>
      </c>
      <c r="L115" s="14">
        <v>0</v>
      </c>
      <c r="M115" s="95">
        <v>0</v>
      </c>
      <c r="N115" s="76">
        <v>0</v>
      </c>
      <c r="O115" s="14">
        <v>0</v>
      </c>
      <c r="P115" s="14">
        <v>0</v>
      </c>
      <c r="Q115" s="14">
        <v>0</v>
      </c>
      <c r="R115" s="96">
        <v>0</v>
      </c>
      <c r="S115" s="76">
        <v>0</v>
      </c>
      <c r="T115" s="14">
        <v>0</v>
      </c>
      <c r="U115" s="14">
        <v>0</v>
      </c>
      <c r="V115" s="14">
        <v>0</v>
      </c>
      <c r="W115" s="96">
        <v>0</v>
      </c>
      <c r="X115" s="97">
        <v>0</v>
      </c>
      <c r="Y115" s="14">
        <v>0</v>
      </c>
      <c r="Z115" s="14">
        <v>0</v>
      </c>
      <c r="AA115" s="14">
        <v>0</v>
      </c>
      <c r="AB115" s="96">
        <v>0</v>
      </c>
    </row>
    <row r="116" spans="1:28" x14ac:dyDescent="0.25">
      <c r="A116" s="23" t="s">
        <v>142</v>
      </c>
      <c r="B116" s="2">
        <v>226006</v>
      </c>
      <c r="C116" s="53">
        <v>226</v>
      </c>
      <c r="D116" s="76">
        <v>0</v>
      </c>
      <c r="E116" s="14">
        <v>0</v>
      </c>
      <c r="F116" s="14">
        <v>0</v>
      </c>
      <c r="G116" s="14">
        <v>0</v>
      </c>
      <c r="H116" s="95">
        <v>0</v>
      </c>
      <c r="I116" s="76">
        <v>0</v>
      </c>
      <c r="J116" s="14">
        <v>0</v>
      </c>
      <c r="K116" s="14">
        <v>0</v>
      </c>
      <c r="L116" s="14">
        <v>0</v>
      </c>
      <c r="M116" s="95">
        <v>0</v>
      </c>
      <c r="N116" s="76">
        <v>0</v>
      </c>
      <c r="O116" s="14">
        <v>0</v>
      </c>
      <c r="P116" s="14">
        <v>0</v>
      </c>
      <c r="Q116" s="14">
        <v>0</v>
      </c>
      <c r="R116" s="96">
        <v>0</v>
      </c>
      <c r="S116" s="76">
        <v>0</v>
      </c>
      <c r="T116" s="14">
        <v>0</v>
      </c>
      <c r="U116" s="14">
        <v>0</v>
      </c>
      <c r="V116" s="14">
        <v>0</v>
      </c>
      <c r="W116" s="96">
        <v>0</v>
      </c>
      <c r="X116" s="97">
        <v>0</v>
      </c>
      <c r="Y116" s="14">
        <v>0</v>
      </c>
      <c r="Z116" s="14">
        <v>0</v>
      </c>
      <c r="AA116" s="14">
        <v>0</v>
      </c>
      <c r="AB116" s="96">
        <v>0</v>
      </c>
    </row>
    <row r="117" spans="1:28" x14ac:dyDescent="0.25">
      <c r="A117" s="23" t="s">
        <v>143</v>
      </c>
      <c r="B117" s="2">
        <v>226010</v>
      </c>
      <c r="C117" s="53">
        <v>226</v>
      </c>
      <c r="D117" s="76">
        <v>945475.38</v>
      </c>
      <c r="E117" s="14">
        <v>92708.32</v>
      </c>
      <c r="F117" s="14">
        <v>0</v>
      </c>
      <c r="G117" s="14">
        <v>259416.61</v>
      </c>
      <c r="H117" s="95">
        <v>92708.32</v>
      </c>
      <c r="I117" s="76">
        <v>0</v>
      </c>
      <c r="J117" s="14">
        <v>0</v>
      </c>
      <c r="K117" s="14">
        <v>0</v>
      </c>
      <c r="L117" s="14">
        <v>0</v>
      </c>
      <c r="M117" s="95">
        <v>0</v>
      </c>
      <c r="N117" s="76">
        <v>0</v>
      </c>
      <c r="O117" s="14">
        <v>0</v>
      </c>
      <c r="P117" s="14">
        <v>0</v>
      </c>
      <c r="Q117" s="14">
        <v>0</v>
      </c>
      <c r="R117" s="96">
        <v>0</v>
      </c>
      <c r="S117" s="76">
        <v>0</v>
      </c>
      <c r="T117" s="14">
        <v>0</v>
      </c>
      <c r="U117" s="14">
        <v>0</v>
      </c>
      <c r="V117" s="14">
        <v>0</v>
      </c>
      <c r="W117" s="96">
        <v>0</v>
      </c>
      <c r="X117" s="97">
        <v>945475.38</v>
      </c>
      <c r="Y117" s="14">
        <v>92708.32</v>
      </c>
      <c r="Z117" s="14">
        <v>0</v>
      </c>
      <c r="AA117" s="14">
        <v>259416.61</v>
      </c>
      <c r="AB117" s="96">
        <v>92708.32</v>
      </c>
    </row>
    <row r="118" spans="1:28" x14ac:dyDescent="0.25">
      <c r="A118" s="23" t="s">
        <v>144</v>
      </c>
      <c r="B118" s="2">
        <v>226007</v>
      </c>
      <c r="C118" s="53">
        <v>226</v>
      </c>
      <c r="D118" s="76">
        <v>1786930.82</v>
      </c>
      <c r="E118" s="14">
        <v>780590.02</v>
      </c>
      <c r="F118" s="14">
        <v>-2790</v>
      </c>
      <c r="G118" s="14">
        <v>1399987.36</v>
      </c>
      <c r="H118" s="95">
        <v>916064.3</v>
      </c>
      <c r="I118" s="76">
        <v>0</v>
      </c>
      <c r="J118" s="14">
        <v>0</v>
      </c>
      <c r="K118" s="14">
        <v>0</v>
      </c>
      <c r="L118" s="14">
        <v>0</v>
      </c>
      <c r="M118" s="95">
        <v>0</v>
      </c>
      <c r="N118" s="76">
        <v>472160.2</v>
      </c>
      <c r="O118" s="14">
        <v>263494</v>
      </c>
      <c r="P118" s="14">
        <v>0</v>
      </c>
      <c r="Q118" s="14">
        <v>333727</v>
      </c>
      <c r="R118" s="96">
        <v>296589.28000000003</v>
      </c>
      <c r="S118" s="76">
        <v>620076.65</v>
      </c>
      <c r="T118" s="14">
        <v>210058.36</v>
      </c>
      <c r="U118" s="14">
        <v>-2790</v>
      </c>
      <c r="V118" s="14">
        <v>546975.36</v>
      </c>
      <c r="W118" s="96">
        <v>292107.36</v>
      </c>
      <c r="X118" s="97">
        <v>694693.97</v>
      </c>
      <c r="Y118" s="14">
        <v>307037.65999999997</v>
      </c>
      <c r="Z118" s="14">
        <v>0</v>
      </c>
      <c r="AA118" s="14">
        <v>519285</v>
      </c>
      <c r="AB118" s="96">
        <v>327367.65999999997</v>
      </c>
    </row>
    <row r="119" spans="1:28" x14ac:dyDescent="0.25">
      <c r="A119" s="223" t="s">
        <v>145</v>
      </c>
      <c r="B119" s="99">
        <v>227001</v>
      </c>
      <c r="C119" s="100" t="s">
        <v>146</v>
      </c>
      <c r="D119" s="76">
        <v>34525.69</v>
      </c>
      <c r="E119" s="14">
        <v>13300.29</v>
      </c>
      <c r="F119" s="14">
        <v>0</v>
      </c>
      <c r="G119" s="14">
        <v>13300.29</v>
      </c>
      <c r="H119" s="95">
        <v>13300.29</v>
      </c>
      <c r="I119" s="76">
        <v>0</v>
      </c>
      <c r="J119" s="14">
        <v>0</v>
      </c>
      <c r="K119" s="14">
        <v>0</v>
      </c>
      <c r="L119" s="14">
        <v>0</v>
      </c>
      <c r="M119" s="95">
        <v>0</v>
      </c>
      <c r="N119" s="76">
        <v>0</v>
      </c>
      <c r="O119" s="14">
        <v>0</v>
      </c>
      <c r="P119" s="14">
        <v>0</v>
      </c>
      <c r="Q119" s="14">
        <v>0</v>
      </c>
      <c r="R119" s="96">
        <v>0</v>
      </c>
      <c r="S119" s="76">
        <v>34525.69</v>
      </c>
      <c r="T119" s="14">
        <v>13300.29</v>
      </c>
      <c r="U119" s="14">
        <v>0</v>
      </c>
      <c r="V119" s="14">
        <v>13300.29</v>
      </c>
      <c r="W119" s="96">
        <v>13300.29</v>
      </c>
      <c r="X119" s="97">
        <v>0</v>
      </c>
      <c r="Y119" s="14">
        <v>0</v>
      </c>
      <c r="Z119" s="14">
        <v>0</v>
      </c>
      <c r="AA119" s="14">
        <v>0</v>
      </c>
      <c r="AB119" s="96">
        <v>0</v>
      </c>
    </row>
    <row r="120" spans="1:28" x14ac:dyDescent="0.25">
      <c r="A120" s="223" t="s">
        <v>147</v>
      </c>
      <c r="B120" s="99">
        <v>228001</v>
      </c>
      <c r="C120" s="100" t="s">
        <v>108</v>
      </c>
      <c r="D120" s="76">
        <v>0</v>
      </c>
      <c r="E120" s="14">
        <v>0</v>
      </c>
      <c r="F120" s="14">
        <v>0</v>
      </c>
      <c r="G120" s="14">
        <v>0</v>
      </c>
      <c r="H120" s="95">
        <v>0</v>
      </c>
      <c r="I120" s="76">
        <v>0</v>
      </c>
      <c r="J120" s="14">
        <v>0</v>
      </c>
      <c r="K120" s="14">
        <v>0</v>
      </c>
      <c r="L120" s="14">
        <v>0</v>
      </c>
      <c r="M120" s="95">
        <v>0</v>
      </c>
      <c r="N120" s="76">
        <v>0</v>
      </c>
      <c r="O120" s="14">
        <v>0</v>
      </c>
      <c r="P120" s="14">
        <v>0</v>
      </c>
      <c r="Q120" s="14">
        <v>0</v>
      </c>
      <c r="R120" s="96">
        <v>0</v>
      </c>
      <c r="S120" s="76">
        <v>0</v>
      </c>
      <c r="T120" s="14">
        <v>0</v>
      </c>
      <c r="U120" s="14">
        <v>0</v>
      </c>
      <c r="V120" s="14">
        <v>0</v>
      </c>
      <c r="W120" s="96">
        <v>0</v>
      </c>
      <c r="X120" s="97">
        <v>0</v>
      </c>
      <c r="Y120" s="14">
        <v>0</v>
      </c>
      <c r="Z120" s="14">
        <v>0</v>
      </c>
      <c r="AA120" s="14">
        <v>0</v>
      </c>
      <c r="AB120" s="96">
        <v>0</v>
      </c>
    </row>
    <row r="121" spans="1:28" x14ac:dyDescent="0.25">
      <c r="A121" s="223" t="s">
        <v>148</v>
      </c>
      <c r="B121" s="99">
        <v>229001</v>
      </c>
      <c r="C121" s="100" t="s">
        <v>149</v>
      </c>
      <c r="D121" s="76">
        <v>0</v>
      </c>
      <c r="E121" s="14">
        <v>0</v>
      </c>
      <c r="F121" s="14">
        <v>0</v>
      </c>
      <c r="G121" s="14">
        <v>0</v>
      </c>
      <c r="H121" s="95">
        <v>0</v>
      </c>
      <c r="I121" s="76">
        <v>0</v>
      </c>
      <c r="J121" s="14">
        <v>0</v>
      </c>
      <c r="K121" s="14">
        <v>0</v>
      </c>
      <c r="L121" s="14">
        <v>0</v>
      </c>
      <c r="M121" s="95">
        <v>0</v>
      </c>
      <c r="N121" s="76">
        <v>0</v>
      </c>
      <c r="O121" s="14">
        <v>0</v>
      </c>
      <c r="P121" s="14">
        <v>0</v>
      </c>
      <c r="Q121" s="14">
        <v>0</v>
      </c>
      <c r="R121" s="96">
        <v>0</v>
      </c>
      <c r="S121" s="76">
        <v>0</v>
      </c>
      <c r="T121" s="14">
        <v>0</v>
      </c>
      <c r="U121" s="14">
        <v>0</v>
      </c>
      <c r="V121" s="14">
        <v>0</v>
      </c>
      <c r="W121" s="96">
        <v>0</v>
      </c>
      <c r="X121" s="97">
        <v>0</v>
      </c>
      <c r="Y121" s="14">
        <v>0</v>
      </c>
      <c r="Z121" s="14">
        <v>0</v>
      </c>
      <c r="AA121" s="14">
        <v>0</v>
      </c>
      <c r="AB121" s="96">
        <v>0</v>
      </c>
    </row>
    <row r="122" spans="1:28" x14ac:dyDescent="0.25">
      <c r="A122" s="23" t="s">
        <v>150</v>
      </c>
      <c r="B122" s="2">
        <v>310</v>
      </c>
      <c r="C122" s="53">
        <v>310</v>
      </c>
      <c r="D122" s="76">
        <v>134587748.86000001</v>
      </c>
      <c r="E122" s="14">
        <v>14984275.9</v>
      </c>
      <c r="F122" s="14">
        <v>0</v>
      </c>
      <c r="G122" s="14">
        <v>50367334.399999999</v>
      </c>
      <c r="H122" s="95">
        <v>17108135.899999999</v>
      </c>
      <c r="I122" s="76">
        <v>0</v>
      </c>
      <c r="J122" s="14">
        <v>0</v>
      </c>
      <c r="K122" s="14">
        <v>0</v>
      </c>
      <c r="L122" s="14">
        <v>0</v>
      </c>
      <c r="M122" s="95">
        <v>0</v>
      </c>
      <c r="N122" s="76">
        <v>134242308.5</v>
      </c>
      <c r="O122" s="14">
        <v>14934223.9</v>
      </c>
      <c r="P122" s="14">
        <v>0</v>
      </c>
      <c r="Q122" s="14">
        <v>50317282.399999999</v>
      </c>
      <c r="R122" s="96">
        <v>17058083.899999999</v>
      </c>
      <c r="S122" s="76">
        <v>345440.36</v>
      </c>
      <c r="T122" s="14">
        <v>50052</v>
      </c>
      <c r="U122" s="14">
        <v>0</v>
      </c>
      <c r="V122" s="14">
        <v>50052</v>
      </c>
      <c r="W122" s="96">
        <v>50052</v>
      </c>
      <c r="X122" s="97">
        <v>0</v>
      </c>
      <c r="Y122" s="14">
        <v>0</v>
      </c>
      <c r="Z122" s="14">
        <v>0</v>
      </c>
      <c r="AA122" s="14">
        <v>0</v>
      </c>
      <c r="AB122" s="96">
        <v>0</v>
      </c>
    </row>
    <row r="123" spans="1:28" x14ac:dyDescent="0.25">
      <c r="A123" s="23" t="s">
        <v>151</v>
      </c>
      <c r="B123" s="98">
        <v>320</v>
      </c>
      <c r="C123" s="59" t="s">
        <v>152</v>
      </c>
      <c r="D123" s="76">
        <v>0</v>
      </c>
      <c r="E123" s="14">
        <v>0</v>
      </c>
      <c r="F123" s="14">
        <v>0</v>
      </c>
      <c r="G123" s="14">
        <v>0</v>
      </c>
      <c r="H123" s="95">
        <v>0</v>
      </c>
      <c r="I123" s="76">
        <v>0</v>
      </c>
      <c r="J123" s="14">
        <v>0</v>
      </c>
      <c r="K123" s="14">
        <v>0</v>
      </c>
      <c r="L123" s="14">
        <v>0</v>
      </c>
      <c r="M123" s="95">
        <v>0</v>
      </c>
      <c r="N123" s="76">
        <v>0</v>
      </c>
      <c r="O123" s="14">
        <v>0</v>
      </c>
      <c r="P123" s="14">
        <v>0</v>
      </c>
      <c r="Q123" s="14">
        <v>0</v>
      </c>
      <c r="R123" s="96">
        <v>0</v>
      </c>
      <c r="S123" s="76">
        <v>0</v>
      </c>
      <c r="T123" s="14">
        <v>0</v>
      </c>
      <c r="U123" s="14">
        <v>0</v>
      </c>
      <c r="V123" s="14">
        <v>0</v>
      </c>
      <c r="W123" s="96">
        <v>0</v>
      </c>
      <c r="X123" s="97">
        <v>0</v>
      </c>
      <c r="Y123" s="14">
        <v>0</v>
      </c>
      <c r="Z123" s="14">
        <v>0</v>
      </c>
      <c r="AA123" s="14">
        <v>0</v>
      </c>
      <c r="AB123" s="96">
        <v>0</v>
      </c>
    </row>
    <row r="124" spans="1:28" x14ac:dyDescent="0.25">
      <c r="A124" s="23" t="s">
        <v>153</v>
      </c>
      <c r="B124" s="2">
        <v>340</v>
      </c>
      <c r="C124" s="53">
        <v>340</v>
      </c>
      <c r="D124" s="76">
        <v>34779549.82</v>
      </c>
      <c r="E124" s="14">
        <v>16108107</v>
      </c>
      <c r="F124" s="14">
        <v>0</v>
      </c>
      <c r="G124" s="14">
        <v>25478877.579999998</v>
      </c>
      <c r="H124" s="95">
        <v>19431400.920000002</v>
      </c>
      <c r="I124" s="76">
        <v>0</v>
      </c>
      <c r="J124" s="14">
        <v>0</v>
      </c>
      <c r="K124" s="14">
        <v>0</v>
      </c>
      <c r="L124" s="14">
        <v>0</v>
      </c>
      <c r="M124" s="95">
        <v>0</v>
      </c>
      <c r="N124" s="76">
        <v>20225016.300000001</v>
      </c>
      <c r="O124" s="14">
        <v>11058400.52</v>
      </c>
      <c r="P124" s="14">
        <v>0</v>
      </c>
      <c r="Q124" s="14">
        <v>18145304.09</v>
      </c>
      <c r="R124" s="96">
        <v>13423162.92</v>
      </c>
      <c r="S124" s="76">
        <v>2208896.86</v>
      </c>
      <c r="T124" s="14">
        <v>459986.94</v>
      </c>
      <c r="U124" s="14">
        <v>0</v>
      </c>
      <c r="V124" s="14">
        <v>915209.04</v>
      </c>
      <c r="W124" s="96">
        <v>849749.04</v>
      </c>
      <c r="X124" s="97">
        <v>12345636.66</v>
      </c>
      <c r="Y124" s="14">
        <v>4589719.54</v>
      </c>
      <c r="Z124" s="14">
        <v>0</v>
      </c>
      <c r="AA124" s="14">
        <v>6418364.4500000002</v>
      </c>
      <c r="AB124" s="96">
        <v>5158488.96</v>
      </c>
    </row>
    <row r="125" spans="1:28" ht="9" customHeight="1" x14ac:dyDescent="0.25">
      <c r="A125" s="21" t="s">
        <v>25</v>
      </c>
      <c r="B125" s="10" t="s">
        <v>20</v>
      </c>
      <c r="C125" s="64" t="s">
        <v>20</v>
      </c>
      <c r="D125" s="65" t="s">
        <v>20</v>
      </c>
      <c r="E125" s="11" t="s">
        <v>20</v>
      </c>
      <c r="F125" s="11" t="s">
        <v>20</v>
      </c>
      <c r="G125" s="11" t="s">
        <v>20</v>
      </c>
      <c r="H125" s="66" t="s">
        <v>20</v>
      </c>
      <c r="I125" s="65" t="s">
        <v>20</v>
      </c>
      <c r="J125" s="11" t="s">
        <v>20</v>
      </c>
      <c r="K125" s="11" t="s">
        <v>20</v>
      </c>
      <c r="L125" s="11" t="s">
        <v>20</v>
      </c>
      <c r="M125" s="66" t="s">
        <v>20</v>
      </c>
      <c r="N125" s="65" t="s">
        <v>20</v>
      </c>
      <c r="O125" s="11" t="s">
        <v>20</v>
      </c>
      <c r="P125" s="11" t="s">
        <v>20</v>
      </c>
      <c r="Q125" s="11" t="s">
        <v>20</v>
      </c>
      <c r="R125" s="67" t="s">
        <v>20</v>
      </c>
      <c r="S125" s="65" t="s">
        <v>20</v>
      </c>
      <c r="T125" s="11" t="s">
        <v>20</v>
      </c>
      <c r="U125" s="11" t="s">
        <v>20</v>
      </c>
      <c r="V125" s="11" t="s">
        <v>20</v>
      </c>
      <c r="W125" s="67" t="s">
        <v>20</v>
      </c>
      <c r="X125" s="68" t="s">
        <v>20</v>
      </c>
      <c r="Y125" s="11" t="s">
        <v>20</v>
      </c>
      <c r="Z125" s="11" t="s">
        <v>20</v>
      </c>
      <c r="AA125" s="11" t="s">
        <v>20</v>
      </c>
      <c r="AB125" s="67" t="s">
        <v>20</v>
      </c>
    </row>
    <row r="126" spans="1:28" x14ac:dyDescent="0.25">
      <c r="A126" s="23" t="s">
        <v>154</v>
      </c>
      <c r="B126" s="2">
        <v>340001</v>
      </c>
      <c r="C126" s="53">
        <v>342</v>
      </c>
      <c r="D126" s="76">
        <v>4379130.5599999996</v>
      </c>
      <c r="E126" s="14">
        <v>1027339.15</v>
      </c>
      <c r="F126" s="14">
        <v>0</v>
      </c>
      <c r="G126" s="14">
        <v>1982278.17</v>
      </c>
      <c r="H126" s="95">
        <v>1053228.18</v>
      </c>
      <c r="I126" s="76">
        <v>0</v>
      </c>
      <c r="J126" s="14">
        <v>0</v>
      </c>
      <c r="K126" s="14">
        <v>0</v>
      </c>
      <c r="L126" s="14">
        <v>0</v>
      </c>
      <c r="M126" s="95">
        <v>0</v>
      </c>
      <c r="N126" s="76">
        <v>0</v>
      </c>
      <c r="O126" s="14">
        <v>0</v>
      </c>
      <c r="P126" s="14">
        <v>0</v>
      </c>
      <c r="Q126" s="14">
        <v>0</v>
      </c>
      <c r="R126" s="96">
        <v>0</v>
      </c>
      <c r="S126" s="76">
        <v>0</v>
      </c>
      <c r="T126" s="14">
        <v>0</v>
      </c>
      <c r="U126" s="14">
        <v>0</v>
      </c>
      <c r="V126" s="14">
        <v>0</v>
      </c>
      <c r="W126" s="96">
        <v>0</v>
      </c>
      <c r="X126" s="97">
        <v>4379130.5599999996</v>
      </c>
      <c r="Y126" s="14">
        <v>1027339.15</v>
      </c>
      <c r="Z126" s="14">
        <v>0</v>
      </c>
      <c r="AA126" s="14">
        <v>1982278.17</v>
      </c>
      <c r="AB126" s="96">
        <v>1053228.18</v>
      </c>
    </row>
    <row r="127" spans="1:28" x14ac:dyDescent="0.25">
      <c r="A127" s="23" t="s">
        <v>155</v>
      </c>
      <c r="B127" s="2">
        <v>340102</v>
      </c>
      <c r="C127" s="53">
        <v>341</v>
      </c>
      <c r="D127" s="76">
        <v>19477637.809999999</v>
      </c>
      <c r="E127" s="14">
        <v>10564594.42</v>
      </c>
      <c r="F127" s="14">
        <v>0</v>
      </c>
      <c r="G127" s="14">
        <v>16267805.449999999</v>
      </c>
      <c r="H127" s="95">
        <v>11943419.34</v>
      </c>
      <c r="I127" s="76">
        <v>0</v>
      </c>
      <c r="J127" s="14">
        <v>0</v>
      </c>
      <c r="K127" s="14">
        <v>0</v>
      </c>
      <c r="L127" s="14">
        <v>0</v>
      </c>
      <c r="M127" s="95">
        <v>0</v>
      </c>
      <c r="N127" s="76">
        <v>11785507.16</v>
      </c>
      <c r="O127" s="14">
        <v>7112818.3799999999</v>
      </c>
      <c r="P127" s="14">
        <v>0</v>
      </c>
      <c r="Q127" s="14">
        <v>11748892.550000001</v>
      </c>
      <c r="R127" s="96">
        <v>7762074.3799999999</v>
      </c>
      <c r="S127" s="76">
        <v>992511.76</v>
      </c>
      <c r="T127" s="14">
        <v>315037.28000000003</v>
      </c>
      <c r="U127" s="14">
        <v>0</v>
      </c>
      <c r="V127" s="14">
        <v>612126.38</v>
      </c>
      <c r="W127" s="96">
        <v>559766.38</v>
      </c>
      <c r="X127" s="97">
        <v>6699618.8899999997</v>
      </c>
      <c r="Y127" s="14">
        <v>3136738.76</v>
      </c>
      <c r="Z127" s="14">
        <v>0</v>
      </c>
      <c r="AA127" s="14">
        <v>3906786.52</v>
      </c>
      <c r="AB127" s="96">
        <v>3621578.58</v>
      </c>
    </row>
    <row r="128" spans="1:28" ht="8.25" customHeight="1" x14ac:dyDescent="0.25">
      <c r="A128" s="21" t="s">
        <v>25</v>
      </c>
      <c r="B128" s="10" t="s">
        <v>20</v>
      </c>
      <c r="C128" s="64" t="s">
        <v>20</v>
      </c>
      <c r="D128" s="65" t="s">
        <v>20</v>
      </c>
      <c r="E128" s="11" t="s">
        <v>20</v>
      </c>
      <c r="F128" s="11" t="s">
        <v>20</v>
      </c>
      <c r="G128" s="11" t="s">
        <v>20</v>
      </c>
      <c r="H128" s="66" t="s">
        <v>20</v>
      </c>
      <c r="I128" s="65" t="s">
        <v>20</v>
      </c>
      <c r="J128" s="11" t="s">
        <v>20</v>
      </c>
      <c r="K128" s="11" t="s">
        <v>20</v>
      </c>
      <c r="L128" s="11" t="s">
        <v>20</v>
      </c>
      <c r="M128" s="66" t="s">
        <v>20</v>
      </c>
      <c r="N128" s="65" t="s">
        <v>20</v>
      </c>
      <c r="O128" s="11" t="s">
        <v>20</v>
      </c>
      <c r="P128" s="11" t="s">
        <v>20</v>
      </c>
      <c r="Q128" s="11" t="s">
        <v>20</v>
      </c>
      <c r="R128" s="67" t="s">
        <v>20</v>
      </c>
      <c r="S128" s="65" t="s">
        <v>20</v>
      </c>
      <c r="T128" s="11" t="s">
        <v>20</v>
      </c>
      <c r="U128" s="11" t="s">
        <v>20</v>
      </c>
      <c r="V128" s="11" t="s">
        <v>20</v>
      </c>
      <c r="W128" s="67" t="s">
        <v>20</v>
      </c>
      <c r="X128" s="68" t="s">
        <v>20</v>
      </c>
      <c r="Y128" s="11" t="s">
        <v>20</v>
      </c>
      <c r="Z128" s="11" t="s">
        <v>20</v>
      </c>
      <c r="AA128" s="11" t="s">
        <v>20</v>
      </c>
      <c r="AB128" s="67" t="s">
        <v>20</v>
      </c>
    </row>
    <row r="129" spans="1:28" x14ac:dyDescent="0.25">
      <c r="A129" s="23" t="s">
        <v>156</v>
      </c>
      <c r="B129" s="2">
        <v>340112</v>
      </c>
      <c r="C129" s="53">
        <v>341</v>
      </c>
      <c r="D129" s="76">
        <v>12465126.630000001</v>
      </c>
      <c r="E129" s="14">
        <v>6315506.7400000002</v>
      </c>
      <c r="F129" s="14">
        <v>0</v>
      </c>
      <c r="G129" s="14">
        <v>10127689.41</v>
      </c>
      <c r="H129" s="95">
        <v>7092391.8399999999</v>
      </c>
      <c r="I129" s="76">
        <v>0</v>
      </c>
      <c r="J129" s="14">
        <v>0</v>
      </c>
      <c r="K129" s="14">
        <v>0</v>
      </c>
      <c r="L129" s="14">
        <v>0</v>
      </c>
      <c r="M129" s="95">
        <v>0</v>
      </c>
      <c r="N129" s="76">
        <v>7922995.9800000004</v>
      </c>
      <c r="O129" s="14">
        <v>4294652.41</v>
      </c>
      <c r="P129" s="14">
        <v>0</v>
      </c>
      <c r="Q129" s="14">
        <v>7922995.9800000004</v>
      </c>
      <c r="R129" s="96">
        <v>4938738.41</v>
      </c>
      <c r="S129" s="76">
        <v>742511.76</v>
      </c>
      <c r="T129" s="14">
        <v>222023.28</v>
      </c>
      <c r="U129" s="14">
        <v>0</v>
      </c>
      <c r="V129" s="14">
        <v>405862.38</v>
      </c>
      <c r="W129" s="96">
        <v>354822.38</v>
      </c>
      <c r="X129" s="97">
        <v>3799618.89</v>
      </c>
      <c r="Y129" s="14">
        <v>1798831.05</v>
      </c>
      <c r="Z129" s="14">
        <v>0</v>
      </c>
      <c r="AA129" s="14">
        <v>1798831.05</v>
      </c>
      <c r="AB129" s="96">
        <v>1798831.05</v>
      </c>
    </row>
    <row r="130" spans="1:28" x14ac:dyDescent="0.25">
      <c r="A130" s="23" t="s">
        <v>157</v>
      </c>
      <c r="B130" s="2">
        <v>340122</v>
      </c>
      <c r="C130" s="53">
        <v>341</v>
      </c>
      <c r="D130" s="76">
        <v>7012511.1799999997</v>
      </c>
      <c r="E130" s="14">
        <v>4249087.68</v>
      </c>
      <c r="F130" s="14">
        <v>0</v>
      </c>
      <c r="G130" s="14">
        <v>6140116.04</v>
      </c>
      <c r="H130" s="95">
        <v>4851027.5</v>
      </c>
      <c r="I130" s="76">
        <v>0</v>
      </c>
      <c r="J130" s="14">
        <v>0</v>
      </c>
      <c r="K130" s="14">
        <v>0</v>
      </c>
      <c r="L130" s="14">
        <v>0</v>
      </c>
      <c r="M130" s="95">
        <v>0</v>
      </c>
      <c r="N130" s="76">
        <v>3862511.18</v>
      </c>
      <c r="O130" s="14">
        <v>2818165.97</v>
      </c>
      <c r="P130" s="14">
        <v>0</v>
      </c>
      <c r="Q130" s="14">
        <v>3825896.57</v>
      </c>
      <c r="R130" s="96">
        <v>2823335.97</v>
      </c>
      <c r="S130" s="76">
        <v>250000</v>
      </c>
      <c r="T130" s="14">
        <v>93014</v>
      </c>
      <c r="U130" s="14">
        <v>0</v>
      </c>
      <c r="V130" s="14">
        <v>206264</v>
      </c>
      <c r="W130" s="96">
        <v>204944</v>
      </c>
      <c r="X130" s="97">
        <v>2900000</v>
      </c>
      <c r="Y130" s="14">
        <v>1337907.71</v>
      </c>
      <c r="Z130" s="14">
        <v>0</v>
      </c>
      <c r="AA130" s="14">
        <v>2107955.4700000002</v>
      </c>
      <c r="AB130" s="96">
        <v>1822747.53</v>
      </c>
    </row>
    <row r="131" spans="1:28" ht="9" customHeight="1" x14ac:dyDescent="0.25">
      <c r="A131" s="21" t="s">
        <v>25</v>
      </c>
      <c r="B131" s="10" t="s">
        <v>20</v>
      </c>
      <c r="C131" s="64" t="s">
        <v>20</v>
      </c>
      <c r="D131" s="65" t="s">
        <v>20</v>
      </c>
      <c r="E131" s="11" t="s">
        <v>20</v>
      </c>
      <c r="F131" s="11" t="s">
        <v>20</v>
      </c>
      <c r="G131" s="11" t="s">
        <v>20</v>
      </c>
      <c r="H131" s="66" t="s">
        <v>20</v>
      </c>
      <c r="I131" s="65" t="s">
        <v>20</v>
      </c>
      <c r="J131" s="11" t="s">
        <v>20</v>
      </c>
      <c r="K131" s="11" t="s">
        <v>20</v>
      </c>
      <c r="L131" s="11" t="s">
        <v>20</v>
      </c>
      <c r="M131" s="66" t="s">
        <v>20</v>
      </c>
      <c r="N131" s="65" t="s">
        <v>20</v>
      </c>
      <c r="O131" s="11" t="s">
        <v>20</v>
      </c>
      <c r="P131" s="11" t="s">
        <v>20</v>
      </c>
      <c r="Q131" s="11" t="s">
        <v>20</v>
      </c>
      <c r="R131" s="67" t="s">
        <v>20</v>
      </c>
      <c r="S131" s="65" t="s">
        <v>20</v>
      </c>
      <c r="T131" s="11" t="s">
        <v>20</v>
      </c>
      <c r="U131" s="11" t="s">
        <v>20</v>
      </c>
      <c r="V131" s="11" t="s">
        <v>20</v>
      </c>
      <c r="W131" s="67" t="s">
        <v>20</v>
      </c>
      <c r="X131" s="68" t="s">
        <v>20</v>
      </c>
      <c r="Y131" s="11" t="s">
        <v>20</v>
      </c>
      <c r="Z131" s="11" t="s">
        <v>20</v>
      </c>
      <c r="AA131" s="11" t="s">
        <v>20</v>
      </c>
      <c r="AB131" s="67" t="s">
        <v>20</v>
      </c>
    </row>
    <row r="132" spans="1:28" x14ac:dyDescent="0.25">
      <c r="A132" s="23" t="s">
        <v>158</v>
      </c>
      <c r="B132" s="2">
        <v>340132</v>
      </c>
      <c r="C132" s="75">
        <v>341</v>
      </c>
      <c r="D132" s="76">
        <v>1486774.36</v>
      </c>
      <c r="E132" s="14">
        <v>570630.93999999994</v>
      </c>
      <c r="F132" s="14">
        <v>0</v>
      </c>
      <c r="G132" s="14">
        <v>1199946.8999999999</v>
      </c>
      <c r="H132" s="95">
        <v>722198.21</v>
      </c>
      <c r="I132" s="76">
        <v>0</v>
      </c>
      <c r="J132" s="14">
        <v>0</v>
      </c>
      <c r="K132" s="14">
        <v>0</v>
      </c>
      <c r="L132" s="14">
        <v>0</v>
      </c>
      <c r="M132" s="95">
        <v>0</v>
      </c>
      <c r="N132" s="76">
        <v>556774.36</v>
      </c>
      <c r="O132" s="14">
        <v>124825.25</v>
      </c>
      <c r="P132" s="14">
        <v>0</v>
      </c>
      <c r="Q132" s="14">
        <v>520159.75</v>
      </c>
      <c r="R132" s="96">
        <v>124825.25</v>
      </c>
      <c r="S132" s="76">
        <v>30000</v>
      </c>
      <c r="T132" s="14">
        <v>0</v>
      </c>
      <c r="U132" s="14">
        <v>0</v>
      </c>
      <c r="V132" s="14">
        <v>5200</v>
      </c>
      <c r="W132" s="96">
        <v>5200</v>
      </c>
      <c r="X132" s="97">
        <v>900000</v>
      </c>
      <c r="Y132" s="14">
        <v>445805.69</v>
      </c>
      <c r="Z132" s="14">
        <v>0</v>
      </c>
      <c r="AA132" s="14">
        <v>674587.15</v>
      </c>
      <c r="AB132" s="96">
        <v>592172.96</v>
      </c>
    </row>
    <row r="133" spans="1:28" x14ac:dyDescent="0.25">
      <c r="A133" s="23" t="s">
        <v>159</v>
      </c>
      <c r="B133" s="2">
        <v>340142</v>
      </c>
      <c r="C133" s="75">
        <v>341</v>
      </c>
      <c r="D133" s="76">
        <v>4993736.82</v>
      </c>
      <c r="E133" s="14">
        <v>3657488.74</v>
      </c>
      <c r="F133" s="14">
        <v>0</v>
      </c>
      <c r="G133" s="14">
        <v>4919201.1399999997</v>
      </c>
      <c r="H133" s="95">
        <v>4107861.29</v>
      </c>
      <c r="I133" s="76">
        <v>0</v>
      </c>
      <c r="J133" s="14">
        <v>0</v>
      </c>
      <c r="K133" s="14">
        <v>0</v>
      </c>
      <c r="L133" s="14">
        <v>0</v>
      </c>
      <c r="M133" s="95">
        <v>0</v>
      </c>
      <c r="N133" s="76">
        <v>3293736.82</v>
      </c>
      <c r="O133" s="14">
        <v>2681340.7200000002</v>
      </c>
      <c r="P133" s="14">
        <v>0</v>
      </c>
      <c r="Q133" s="14">
        <v>3293736.82</v>
      </c>
      <c r="R133" s="96">
        <v>2686510.72</v>
      </c>
      <c r="S133" s="76">
        <v>200000</v>
      </c>
      <c r="T133" s="14">
        <v>85924</v>
      </c>
      <c r="U133" s="14">
        <v>0</v>
      </c>
      <c r="V133" s="14">
        <v>193974</v>
      </c>
      <c r="W133" s="96">
        <v>192654</v>
      </c>
      <c r="X133" s="97">
        <v>1500000</v>
      </c>
      <c r="Y133" s="14">
        <v>890224.02</v>
      </c>
      <c r="Z133" s="14">
        <v>0</v>
      </c>
      <c r="AA133" s="14">
        <v>1431490.32</v>
      </c>
      <c r="AB133" s="96">
        <v>1228696.57</v>
      </c>
    </row>
    <row r="134" spans="1:28" x14ac:dyDescent="0.25">
      <c r="A134" s="23" t="s">
        <v>160</v>
      </c>
      <c r="B134" s="2">
        <v>340152</v>
      </c>
      <c r="C134" s="75">
        <v>341</v>
      </c>
      <c r="D134" s="76">
        <v>532000</v>
      </c>
      <c r="E134" s="14">
        <v>20968</v>
      </c>
      <c r="F134" s="14">
        <v>0</v>
      </c>
      <c r="G134" s="14">
        <v>20968</v>
      </c>
      <c r="H134" s="95">
        <v>20968</v>
      </c>
      <c r="I134" s="76">
        <v>0</v>
      </c>
      <c r="J134" s="14">
        <v>0</v>
      </c>
      <c r="K134" s="14">
        <v>0</v>
      </c>
      <c r="L134" s="14">
        <v>0</v>
      </c>
      <c r="M134" s="95">
        <v>0</v>
      </c>
      <c r="N134" s="76">
        <v>12000</v>
      </c>
      <c r="O134" s="14">
        <v>12000</v>
      </c>
      <c r="P134" s="14">
        <v>0</v>
      </c>
      <c r="Q134" s="14">
        <v>12000</v>
      </c>
      <c r="R134" s="96">
        <v>12000</v>
      </c>
      <c r="S134" s="76">
        <v>20000</v>
      </c>
      <c r="T134" s="14">
        <v>7090</v>
      </c>
      <c r="U134" s="14">
        <v>0</v>
      </c>
      <c r="V134" s="14">
        <v>7090</v>
      </c>
      <c r="W134" s="96">
        <v>7090</v>
      </c>
      <c r="X134" s="97">
        <v>500000</v>
      </c>
      <c r="Y134" s="14">
        <v>1878</v>
      </c>
      <c r="Z134" s="14">
        <v>0</v>
      </c>
      <c r="AA134" s="14">
        <v>1878</v>
      </c>
      <c r="AB134" s="96">
        <v>1878</v>
      </c>
    </row>
    <row r="135" spans="1:28" x14ac:dyDescent="0.25">
      <c r="A135" s="23" t="s">
        <v>161</v>
      </c>
      <c r="B135" s="2">
        <v>340162</v>
      </c>
      <c r="C135" s="75">
        <v>341</v>
      </c>
      <c r="D135" s="76">
        <v>0</v>
      </c>
      <c r="E135" s="14">
        <v>0</v>
      </c>
      <c r="F135" s="14">
        <v>0</v>
      </c>
      <c r="G135" s="14">
        <v>0</v>
      </c>
      <c r="H135" s="95">
        <v>0</v>
      </c>
      <c r="I135" s="76">
        <v>0</v>
      </c>
      <c r="J135" s="14">
        <v>0</v>
      </c>
      <c r="K135" s="14">
        <v>0</v>
      </c>
      <c r="L135" s="14">
        <v>0</v>
      </c>
      <c r="M135" s="95">
        <v>0</v>
      </c>
      <c r="N135" s="76">
        <v>0</v>
      </c>
      <c r="O135" s="14">
        <v>0</v>
      </c>
      <c r="P135" s="14">
        <v>0</v>
      </c>
      <c r="Q135" s="14">
        <v>0</v>
      </c>
      <c r="R135" s="96">
        <v>0</v>
      </c>
      <c r="S135" s="76">
        <v>0</v>
      </c>
      <c r="T135" s="14">
        <v>0</v>
      </c>
      <c r="U135" s="14">
        <v>0</v>
      </c>
      <c r="V135" s="14">
        <v>0</v>
      </c>
      <c r="W135" s="96">
        <v>0</v>
      </c>
      <c r="X135" s="97">
        <v>0</v>
      </c>
      <c r="Y135" s="14">
        <v>0</v>
      </c>
      <c r="Z135" s="14">
        <v>0</v>
      </c>
      <c r="AA135" s="14">
        <v>0</v>
      </c>
      <c r="AB135" s="96">
        <v>0</v>
      </c>
    </row>
    <row r="136" spans="1:28" x14ac:dyDescent="0.25">
      <c r="A136" s="23" t="s">
        <v>162</v>
      </c>
      <c r="B136" s="2">
        <v>340172</v>
      </c>
      <c r="C136" s="75">
        <v>341</v>
      </c>
      <c r="D136" s="76">
        <v>0</v>
      </c>
      <c r="E136" s="14">
        <v>0</v>
      </c>
      <c r="F136" s="14">
        <v>0</v>
      </c>
      <c r="G136" s="14">
        <v>0</v>
      </c>
      <c r="H136" s="95">
        <v>0</v>
      </c>
      <c r="I136" s="76">
        <v>0</v>
      </c>
      <c r="J136" s="14">
        <v>0</v>
      </c>
      <c r="K136" s="14">
        <v>0</v>
      </c>
      <c r="L136" s="14">
        <v>0</v>
      </c>
      <c r="M136" s="95">
        <v>0</v>
      </c>
      <c r="N136" s="76">
        <v>0</v>
      </c>
      <c r="O136" s="14">
        <v>0</v>
      </c>
      <c r="P136" s="14">
        <v>0</v>
      </c>
      <c r="Q136" s="14">
        <v>0</v>
      </c>
      <c r="R136" s="96">
        <v>0</v>
      </c>
      <c r="S136" s="76">
        <v>0</v>
      </c>
      <c r="T136" s="14">
        <v>0</v>
      </c>
      <c r="U136" s="14">
        <v>0</v>
      </c>
      <c r="V136" s="14">
        <v>0</v>
      </c>
      <c r="W136" s="96">
        <v>0</v>
      </c>
      <c r="X136" s="97">
        <v>0</v>
      </c>
      <c r="Y136" s="14">
        <v>0</v>
      </c>
      <c r="Z136" s="14">
        <v>0</v>
      </c>
      <c r="AA136" s="14">
        <v>0</v>
      </c>
      <c r="AB136" s="96">
        <v>0</v>
      </c>
    </row>
    <row r="137" spans="1:28" x14ac:dyDescent="0.25">
      <c r="A137" s="23" t="s">
        <v>163</v>
      </c>
      <c r="B137" s="2">
        <v>340003</v>
      </c>
      <c r="C137" s="53">
        <v>343</v>
      </c>
      <c r="D137" s="76">
        <v>1457174.41</v>
      </c>
      <c r="E137" s="14">
        <v>357418.51</v>
      </c>
      <c r="F137" s="14">
        <v>0</v>
      </c>
      <c r="G137" s="14">
        <v>440276.64</v>
      </c>
      <c r="H137" s="95">
        <v>415459.08</v>
      </c>
      <c r="I137" s="76">
        <v>0</v>
      </c>
      <c r="J137" s="14">
        <v>0</v>
      </c>
      <c r="K137" s="14">
        <v>0</v>
      </c>
      <c r="L137" s="14">
        <v>0</v>
      </c>
      <c r="M137" s="95">
        <v>0</v>
      </c>
      <c r="N137" s="76">
        <v>0</v>
      </c>
      <c r="O137" s="14">
        <v>0</v>
      </c>
      <c r="P137" s="14">
        <v>0</v>
      </c>
      <c r="Q137" s="14">
        <v>0</v>
      </c>
      <c r="R137" s="96">
        <v>0</v>
      </c>
      <c r="S137" s="76">
        <v>518987.2</v>
      </c>
      <c r="T137" s="14">
        <v>868</v>
      </c>
      <c r="U137" s="14">
        <v>0</v>
      </c>
      <c r="V137" s="14">
        <v>868</v>
      </c>
      <c r="W137" s="96">
        <v>868</v>
      </c>
      <c r="X137" s="97">
        <v>938187.21</v>
      </c>
      <c r="Y137" s="14">
        <v>356550.51</v>
      </c>
      <c r="Z137" s="14">
        <v>0</v>
      </c>
      <c r="AA137" s="14">
        <v>439408.64000000001</v>
      </c>
      <c r="AB137" s="96">
        <v>414591.08</v>
      </c>
    </row>
    <row r="138" spans="1:28" x14ac:dyDescent="0.25">
      <c r="A138" s="23" t="s">
        <v>164</v>
      </c>
      <c r="B138" s="2">
        <v>340004</v>
      </c>
      <c r="C138" s="53">
        <v>345</v>
      </c>
      <c r="D138" s="76">
        <v>6073309.5999999996</v>
      </c>
      <c r="E138" s="14">
        <v>1792392.7</v>
      </c>
      <c r="F138" s="14">
        <v>0</v>
      </c>
      <c r="G138" s="14">
        <v>4109909</v>
      </c>
      <c r="H138" s="95">
        <v>3501426</v>
      </c>
      <c r="I138" s="76">
        <v>0</v>
      </c>
      <c r="J138" s="14">
        <v>0</v>
      </c>
      <c r="K138" s="14">
        <v>0</v>
      </c>
      <c r="L138" s="14">
        <v>0</v>
      </c>
      <c r="M138" s="95">
        <v>0</v>
      </c>
      <c r="N138" s="76">
        <v>6010609.5999999996</v>
      </c>
      <c r="O138" s="14">
        <v>1736205.7</v>
      </c>
      <c r="P138" s="14">
        <v>0</v>
      </c>
      <c r="Q138" s="14">
        <v>4053722</v>
      </c>
      <c r="R138" s="96">
        <v>3445239</v>
      </c>
      <c r="S138" s="76">
        <v>37050</v>
      </c>
      <c r="T138" s="14">
        <v>30537</v>
      </c>
      <c r="U138" s="14">
        <v>0</v>
      </c>
      <c r="V138" s="14">
        <v>30537</v>
      </c>
      <c r="W138" s="96">
        <v>30537</v>
      </c>
      <c r="X138" s="97">
        <v>25650</v>
      </c>
      <c r="Y138" s="14">
        <v>25650</v>
      </c>
      <c r="Z138" s="14">
        <v>0</v>
      </c>
      <c r="AA138" s="14">
        <v>25650</v>
      </c>
      <c r="AB138" s="96">
        <v>25650</v>
      </c>
    </row>
    <row r="139" spans="1:28" x14ac:dyDescent="0.25">
      <c r="A139" s="23" t="s">
        <v>165</v>
      </c>
      <c r="B139" s="2">
        <v>340005</v>
      </c>
      <c r="C139" s="53">
        <v>344</v>
      </c>
      <c r="D139" s="76">
        <v>441567.9</v>
      </c>
      <c r="E139" s="14">
        <v>273508.96000000002</v>
      </c>
      <c r="F139" s="14">
        <v>0</v>
      </c>
      <c r="G139" s="14">
        <v>328160.96000000002</v>
      </c>
      <c r="H139" s="95">
        <v>328160.96000000002</v>
      </c>
      <c r="I139" s="76">
        <v>0</v>
      </c>
      <c r="J139" s="14">
        <v>0</v>
      </c>
      <c r="K139" s="14">
        <v>0</v>
      </c>
      <c r="L139" s="14">
        <v>0</v>
      </c>
      <c r="M139" s="95">
        <v>0</v>
      </c>
      <c r="N139" s="76">
        <v>307020</v>
      </c>
      <c r="O139" s="14">
        <v>226534</v>
      </c>
      <c r="P139" s="14">
        <v>0</v>
      </c>
      <c r="Q139" s="14">
        <v>226534</v>
      </c>
      <c r="R139" s="96">
        <v>226534</v>
      </c>
      <c r="S139" s="76">
        <v>134547.9</v>
      </c>
      <c r="T139" s="14">
        <v>46974.96</v>
      </c>
      <c r="U139" s="14">
        <v>0</v>
      </c>
      <c r="V139" s="14">
        <v>101626.96</v>
      </c>
      <c r="W139" s="96">
        <v>101626.96</v>
      </c>
      <c r="X139" s="97">
        <v>0</v>
      </c>
      <c r="Y139" s="14">
        <v>0</v>
      </c>
      <c r="Z139" s="14">
        <v>0</v>
      </c>
      <c r="AA139" s="14">
        <v>0</v>
      </c>
      <c r="AB139" s="96">
        <v>0</v>
      </c>
    </row>
    <row r="140" spans="1:28" x14ac:dyDescent="0.25">
      <c r="A140" s="23" t="s">
        <v>166</v>
      </c>
      <c r="B140" s="2">
        <v>340006</v>
      </c>
      <c r="C140" s="53">
        <v>346</v>
      </c>
      <c r="D140" s="76">
        <v>1000</v>
      </c>
      <c r="E140" s="14">
        <v>780</v>
      </c>
      <c r="F140" s="14">
        <v>0</v>
      </c>
      <c r="G140" s="14">
        <v>21580</v>
      </c>
      <c r="H140" s="95">
        <v>780</v>
      </c>
      <c r="I140" s="76">
        <v>0</v>
      </c>
      <c r="J140" s="14">
        <v>0</v>
      </c>
      <c r="K140" s="14">
        <v>0</v>
      </c>
      <c r="L140" s="14">
        <v>0</v>
      </c>
      <c r="M140" s="95">
        <v>0</v>
      </c>
      <c r="N140" s="76">
        <v>0</v>
      </c>
      <c r="O140" s="14">
        <v>0</v>
      </c>
      <c r="P140" s="14">
        <v>0</v>
      </c>
      <c r="Q140" s="14">
        <v>0</v>
      </c>
      <c r="R140" s="96">
        <v>0</v>
      </c>
      <c r="S140" s="76">
        <v>1000</v>
      </c>
      <c r="T140" s="14">
        <v>780</v>
      </c>
      <c r="U140" s="14">
        <v>0</v>
      </c>
      <c r="V140" s="14">
        <v>780</v>
      </c>
      <c r="W140" s="96">
        <v>780</v>
      </c>
      <c r="X140" s="97">
        <v>0</v>
      </c>
      <c r="Y140" s="14">
        <v>0</v>
      </c>
      <c r="Z140" s="14">
        <v>0</v>
      </c>
      <c r="AA140" s="14">
        <v>20800</v>
      </c>
      <c r="AB140" s="96">
        <v>0</v>
      </c>
    </row>
    <row r="141" spans="1:28" x14ac:dyDescent="0.25">
      <c r="A141" s="23" t="s">
        <v>144</v>
      </c>
      <c r="B141" s="2">
        <v>340007</v>
      </c>
      <c r="C141" s="53">
        <v>346</v>
      </c>
      <c r="D141" s="76">
        <v>2924729.54</v>
      </c>
      <c r="E141" s="14">
        <v>2086433.26</v>
      </c>
      <c r="F141" s="14">
        <v>0</v>
      </c>
      <c r="G141" s="14">
        <v>2319927.36</v>
      </c>
      <c r="H141" s="95">
        <v>2183287.36</v>
      </c>
      <c r="I141" s="76">
        <v>0</v>
      </c>
      <c r="J141" s="14">
        <v>0</v>
      </c>
      <c r="K141" s="14">
        <v>0</v>
      </c>
      <c r="L141" s="14">
        <v>0</v>
      </c>
      <c r="M141" s="95">
        <v>0</v>
      </c>
      <c r="N141" s="76">
        <v>2121879.54</v>
      </c>
      <c r="O141" s="14">
        <v>1982842.44</v>
      </c>
      <c r="P141" s="14">
        <v>0</v>
      </c>
      <c r="Q141" s="14">
        <v>2116155.54</v>
      </c>
      <c r="R141" s="96">
        <v>1989315.54</v>
      </c>
      <c r="S141" s="76">
        <v>509800</v>
      </c>
      <c r="T141" s="14">
        <v>60149.7</v>
      </c>
      <c r="U141" s="14">
        <v>0</v>
      </c>
      <c r="V141" s="14">
        <v>160330.70000000001</v>
      </c>
      <c r="W141" s="96">
        <v>150530.70000000001</v>
      </c>
      <c r="X141" s="97">
        <v>293050</v>
      </c>
      <c r="Y141" s="14">
        <v>43441.120000000003</v>
      </c>
      <c r="Z141" s="14">
        <v>0</v>
      </c>
      <c r="AA141" s="14">
        <v>43441.120000000003</v>
      </c>
      <c r="AB141" s="96">
        <v>43441.120000000003</v>
      </c>
    </row>
    <row r="142" spans="1:28" x14ac:dyDescent="0.25">
      <c r="A142" s="23" t="s">
        <v>167</v>
      </c>
      <c r="B142" s="2">
        <v>340010</v>
      </c>
      <c r="C142" s="53">
        <v>349</v>
      </c>
      <c r="D142" s="76">
        <v>25000</v>
      </c>
      <c r="E142" s="14">
        <v>5640</v>
      </c>
      <c r="F142" s="14">
        <v>0</v>
      </c>
      <c r="G142" s="14">
        <v>8940</v>
      </c>
      <c r="H142" s="95">
        <v>5640</v>
      </c>
      <c r="I142" s="76">
        <v>0</v>
      </c>
      <c r="J142" s="14">
        <v>0</v>
      </c>
      <c r="K142" s="14">
        <v>0</v>
      </c>
      <c r="L142" s="14">
        <v>0</v>
      </c>
      <c r="M142" s="95">
        <v>0</v>
      </c>
      <c r="N142" s="76">
        <v>0</v>
      </c>
      <c r="O142" s="14">
        <v>0</v>
      </c>
      <c r="P142" s="14">
        <v>0</v>
      </c>
      <c r="Q142" s="14">
        <v>0</v>
      </c>
      <c r="R142" s="96">
        <v>0</v>
      </c>
      <c r="S142" s="76">
        <v>15000</v>
      </c>
      <c r="T142" s="14">
        <v>5640</v>
      </c>
      <c r="U142" s="14">
        <v>0</v>
      </c>
      <c r="V142" s="14">
        <v>8940</v>
      </c>
      <c r="W142" s="96">
        <v>5640</v>
      </c>
      <c r="X142" s="97">
        <v>10000</v>
      </c>
      <c r="Y142" s="14">
        <v>0</v>
      </c>
      <c r="Z142" s="14">
        <v>0</v>
      </c>
      <c r="AA142" s="14">
        <v>0</v>
      </c>
      <c r="AB142" s="96">
        <v>0</v>
      </c>
    </row>
    <row r="143" spans="1:28" x14ac:dyDescent="0.25">
      <c r="A143" s="23" t="s">
        <v>168</v>
      </c>
      <c r="B143" s="2">
        <v>340012</v>
      </c>
      <c r="C143" s="53" t="s">
        <v>169</v>
      </c>
      <c r="D143" s="76">
        <v>0</v>
      </c>
      <c r="E143" s="14">
        <v>0</v>
      </c>
      <c r="F143" s="14">
        <v>0</v>
      </c>
      <c r="G143" s="14">
        <v>0</v>
      </c>
      <c r="H143" s="95">
        <v>0</v>
      </c>
      <c r="I143" s="76">
        <v>0</v>
      </c>
      <c r="J143" s="14">
        <v>0</v>
      </c>
      <c r="K143" s="14">
        <v>0</v>
      </c>
      <c r="L143" s="14">
        <v>0</v>
      </c>
      <c r="M143" s="95">
        <v>0</v>
      </c>
      <c r="N143" s="76">
        <v>0</v>
      </c>
      <c r="O143" s="14">
        <v>0</v>
      </c>
      <c r="P143" s="14">
        <v>0</v>
      </c>
      <c r="Q143" s="14">
        <v>0</v>
      </c>
      <c r="R143" s="96">
        <v>0</v>
      </c>
      <c r="S143" s="76">
        <v>0</v>
      </c>
      <c r="T143" s="14">
        <v>0</v>
      </c>
      <c r="U143" s="14">
        <v>0</v>
      </c>
      <c r="V143" s="14">
        <v>0</v>
      </c>
      <c r="W143" s="96">
        <v>0</v>
      </c>
      <c r="X143" s="97">
        <v>0</v>
      </c>
      <c r="Y143" s="14">
        <v>0</v>
      </c>
      <c r="Z143" s="14">
        <v>0</v>
      </c>
      <c r="AA143" s="14">
        <v>0</v>
      </c>
      <c r="AB143" s="96">
        <v>0</v>
      </c>
    </row>
    <row r="144" spans="1:28" x14ac:dyDescent="0.25">
      <c r="A144" s="20" t="s">
        <v>170</v>
      </c>
      <c r="B144" s="9">
        <v>321</v>
      </c>
      <c r="C144" s="59" t="s">
        <v>20</v>
      </c>
      <c r="D144" s="60">
        <v>0</v>
      </c>
      <c r="E144" s="7">
        <v>0</v>
      </c>
      <c r="F144" s="7">
        <v>0</v>
      </c>
      <c r="G144" s="7">
        <v>0</v>
      </c>
      <c r="H144" s="93">
        <v>0</v>
      </c>
      <c r="I144" s="60">
        <v>0</v>
      </c>
      <c r="J144" s="7">
        <v>0</v>
      </c>
      <c r="K144" s="7">
        <v>0</v>
      </c>
      <c r="L144" s="7">
        <v>0</v>
      </c>
      <c r="M144" s="93">
        <v>0</v>
      </c>
      <c r="N144" s="60">
        <v>0</v>
      </c>
      <c r="O144" s="7">
        <v>0</v>
      </c>
      <c r="P144" s="7">
        <v>0</v>
      </c>
      <c r="Q144" s="7">
        <v>0</v>
      </c>
      <c r="R144" s="94">
        <v>0</v>
      </c>
      <c r="S144" s="60">
        <v>0</v>
      </c>
      <c r="T144" s="7">
        <v>0</v>
      </c>
      <c r="U144" s="7">
        <v>0</v>
      </c>
      <c r="V144" s="7">
        <v>0</v>
      </c>
      <c r="W144" s="94">
        <v>0</v>
      </c>
      <c r="X144" s="63">
        <v>0</v>
      </c>
      <c r="Y144" s="7">
        <v>0</v>
      </c>
      <c r="Z144" s="7">
        <v>0</v>
      </c>
      <c r="AA144" s="7">
        <v>0</v>
      </c>
      <c r="AB144" s="94">
        <v>0</v>
      </c>
    </row>
    <row r="145" spans="1:28" ht="9" customHeight="1" x14ac:dyDescent="0.25">
      <c r="A145" s="21" t="s">
        <v>25</v>
      </c>
      <c r="B145" s="10" t="s">
        <v>20</v>
      </c>
      <c r="C145" s="64" t="s">
        <v>20</v>
      </c>
      <c r="D145" s="65" t="s">
        <v>20</v>
      </c>
      <c r="E145" s="11" t="s">
        <v>20</v>
      </c>
      <c r="F145" s="11" t="s">
        <v>20</v>
      </c>
      <c r="G145" s="11" t="s">
        <v>20</v>
      </c>
      <c r="H145" s="66" t="s">
        <v>20</v>
      </c>
      <c r="I145" s="65" t="s">
        <v>20</v>
      </c>
      <c r="J145" s="11" t="s">
        <v>20</v>
      </c>
      <c r="K145" s="11" t="s">
        <v>20</v>
      </c>
      <c r="L145" s="11" t="s">
        <v>20</v>
      </c>
      <c r="M145" s="66" t="s">
        <v>20</v>
      </c>
      <c r="N145" s="65" t="s">
        <v>20</v>
      </c>
      <c r="O145" s="11" t="s">
        <v>20</v>
      </c>
      <c r="P145" s="11" t="s">
        <v>20</v>
      </c>
      <c r="Q145" s="11" t="s">
        <v>20</v>
      </c>
      <c r="R145" s="67" t="s">
        <v>20</v>
      </c>
      <c r="S145" s="65" t="s">
        <v>20</v>
      </c>
      <c r="T145" s="11" t="s">
        <v>20</v>
      </c>
      <c r="U145" s="11" t="s">
        <v>20</v>
      </c>
      <c r="V145" s="11" t="s">
        <v>20</v>
      </c>
      <c r="W145" s="67" t="s">
        <v>20</v>
      </c>
      <c r="X145" s="68" t="s">
        <v>20</v>
      </c>
      <c r="Y145" s="11" t="s">
        <v>20</v>
      </c>
      <c r="Z145" s="11" t="s">
        <v>20</v>
      </c>
      <c r="AA145" s="11" t="s">
        <v>20</v>
      </c>
      <c r="AB145" s="67" t="s">
        <v>20</v>
      </c>
    </row>
    <row r="146" spans="1:28" x14ac:dyDescent="0.25">
      <c r="A146" s="23" t="s">
        <v>171</v>
      </c>
      <c r="B146" s="2">
        <v>262001</v>
      </c>
      <c r="C146" s="53">
        <v>262</v>
      </c>
      <c r="D146" s="76">
        <v>0</v>
      </c>
      <c r="E146" s="14">
        <v>0</v>
      </c>
      <c r="F146" s="14">
        <v>0</v>
      </c>
      <c r="G146" s="14">
        <v>0</v>
      </c>
      <c r="H146" s="95">
        <v>0</v>
      </c>
      <c r="I146" s="76">
        <v>0</v>
      </c>
      <c r="J146" s="14">
        <v>0</v>
      </c>
      <c r="K146" s="14">
        <v>0</v>
      </c>
      <c r="L146" s="14">
        <v>0</v>
      </c>
      <c r="M146" s="95">
        <v>0</v>
      </c>
      <c r="N146" s="76">
        <v>0</v>
      </c>
      <c r="O146" s="14">
        <v>0</v>
      </c>
      <c r="P146" s="14">
        <v>0</v>
      </c>
      <c r="Q146" s="14">
        <v>0</v>
      </c>
      <c r="R146" s="96">
        <v>0</v>
      </c>
      <c r="S146" s="76">
        <v>0</v>
      </c>
      <c r="T146" s="14">
        <v>0</v>
      </c>
      <c r="U146" s="14">
        <v>0</v>
      </c>
      <c r="V146" s="14">
        <v>0</v>
      </c>
      <c r="W146" s="96">
        <v>0</v>
      </c>
      <c r="X146" s="97">
        <v>0</v>
      </c>
      <c r="Y146" s="14">
        <v>0</v>
      </c>
      <c r="Z146" s="14">
        <v>0</v>
      </c>
      <c r="AA146" s="14">
        <v>0</v>
      </c>
      <c r="AB146" s="96">
        <v>0</v>
      </c>
    </row>
    <row r="147" spans="1:28" x14ac:dyDescent="0.25">
      <c r="A147" s="23" t="s">
        <v>172</v>
      </c>
      <c r="B147" s="2">
        <v>263321</v>
      </c>
      <c r="C147" s="53" t="s">
        <v>173</v>
      </c>
      <c r="D147" s="76">
        <v>0</v>
      </c>
      <c r="E147" s="14">
        <v>0</v>
      </c>
      <c r="F147" s="14">
        <v>0</v>
      </c>
      <c r="G147" s="14">
        <v>0</v>
      </c>
      <c r="H147" s="95">
        <v>0</v>
      </c>
      <c r="I147" s="76">
        <v>0</v>
      </c>
      <c r="J147" s="14">
        <v>0</v>
      </c>
      <c r="K147" s="14">
        <v>0</v>
      </c>
      <c r="L147" s="14">
        <v>0</v>
      </c>
      <c r="M147" s="95">
        <v>0</v>
      </c>
      <c r="N147" s="76">
        <v>0</v>
      </c>
      <c r="O147" s="14">
        <v>0</v>
      </c>
      <c r="P147" s="14">
        <v>0</v>
      </c>
      <c r="Q147" s="14">
        <v>0</v>
      </c>
      <c r="R147" s="96">
        <v>0</v>
      </c>
      <c r="S147" s="76">
        <v>0</v>
      </c>
      <c r="T147" s="14">
        <v>0</v>
      </c>
      <c r="U147" s="14">
        <v>0</v>
      </c>
      <c r="V147" s="14">
        <v>0</v>
      </c>
      <c r="W147" s="96">
        <v>0</v>
      </c>
      <c r="X147" s="97">
        <v>0</v>
      </c>
      <c r="Y147" s="14">
        <v>0</v>
      </c>
      <c r="Z147" s="14">
        <v>0</v>
      </c>
      <c r="AA147" s="14">
        <v>0</v>
      </c>
      <c r="AB147" s="96">
        <v>0</v>
      </c>
    </row>
    <row r="148" spans="1:28" x14ac:dyDescent="0.25">
      <c r="A148" s="23" t="s">
        <v>174</v>
      </c>
      <c r="B148" s="2">
        <v>264001</v>
      </c>
      <c r="C148" s="53" t="s">
        <v>175</v>
      </c>
      <c r="D148" s="76">
        <v>0</v>
      </c>
      <c r="E148" s="14">
        <v>0</v>
      </c>
      <c r="F148" s="14">
        <v>0</v>
      </c>
      <c r="G148" s="14">
        <v>0</v>
      </c>
      <c r="H148" s="95">
        <v>0</v>
      </c>
      <c r="I148" s="76">
        <v>0</v>
      </c>
      <c r="J148" s="14">
        <v>0</v>
      </c>
      <c r="K148" s="14">
        <v>0</v>
      </c>
      <c r="L148" s="14">
        <v>0</v>
      </c>
      <c r="M148" s="95">
        <v>0</v>
      </c>
      <c r="N148" s="76">
        <v>0</v>
      </c>
      <c r="O148" s="14">
        <v>0</v>
      </c>
      <c r="P148" s="14">
        <v>0</v>
      </c>
      <c r="Q148" s="14">
        <v>0</v>
      </c>
      <c r="R148" s="96">
        <v>0</v>
      </c>
      <c r="S148" s="76">
        <v>0</v>
      </c>
      <c r="T148" s="14">
        <v>0</v>
      </c>
      <c r="U148" s="14">
        <v>0</v>
      </c>
      <c r="V148" s="14">
        <v>0</v>
      </c>
      <c r="W148" s="96">
        <v>0</v>
      </c>
      <c r="X148" s="97">
        <v>0</v>
      </c>
      <c r="Y148" s="14">
        <v>0</v>
      </c>
      <c r="Z148" s="14">
        <v>0</v>
      </c>
      <c r="AA148" s="14">
        <v>0</v>
      </c>
      <c r="AB148" s="96">
        <v>0</v>
      </c>
    </row>
    <row r="149" spans="1:28" x14ac:dyDescent="0.25">
      <c r="A149" s="23" t="s">
        <v>176</v>
      </c>
      <c r="B149" s="98">
        <v>265321</v>
      </c>
      <c r="C149" s="53" t="s">
        <v>177</v>
      </c>
      <c r="D149" s="76">
        <v>0</v>
      </c>
      <c r="E149" s="14">
        <v>0</v>
      </c>
      <c r="F149" s="14">
        <v>0</v>
      </c>
      <c r="G149" s="14">
        <v>0</v>
      </c>
      <c r="H149" s="95">
        <v>0</v>
      </c>
      <c r="I149" s="76">
        <v>0</v>
      </c>
      <c r="J149" s="14">
        <v>0</v>
      </c>
      <c r="K149" s="14">
        <v>0</v>
      </c>
      <c r="L149" s="14">
        <v>0</v>
      </c>
      <c r="M149" s="95">
        <v>0</v>
      </c>
      <c r="N149" s="76">
        <v>0</v>
      </c>
      <c r="O149" s="14">
        <v>0</v>
      </c>
      <c r="P149" s="14">
        <v>0</v>
      </c>
      <c r="Q149" s="14">
        <v>0</v>
      </c>
      <c r="R149" s="96">
        <v>0</v>
      </c>
      <c r="S149" s="76">
        <v>0</v>
      </c>
      <c r="T149" s="14">
        <v>0</v>
      </c>
      <c r="U149" s="14">
        <v>0</v>
      </c>
      <c r="V149" s="14">
        <v>0</v>
      </c>
      <c r="W149" s="96">
        <v>0</v>
      </c>
      <c r="X149" s="97">
        <v>0</v>
      </c>
      <c r="Y149" s="14">
        <v>0</v>
      </c>
      <c r="Z149" s="14">
        <v>0</v>
      </c>
      <c r="AA149" s="14">
        <v>0</v>
      </c>
      <c r="AB149" s="96">
        <v>0</v>
      </c>
    </row>
    <row r="150" spans="1:28" x14ac:dyDescent="0.25">
      <c r="A150" s="23" t="s">
        <v>178</v>
      </c>
      <c r="B150" s="2">
        <v>266321</v>
      </c>
      <c r="C150" s="53" t="s">
        <v>179</v>
      </c>
      <c r="D150" s="76">
        <v>0</v>
      </c>
      <c r="E150" s="14">
        <v>0</v>
      </c>
      <c r="F150" s="14">
        <v>0</v>
      </c>
      <c r="G150" s="14">
        <v>0</v>
      </c>
      <c r="H150" s="95">
        <v>0</v>
      </c>
      <c r="I150" s="76">
        <v>0</v>
      </c>
      <c r="J150" s="14">
        <v>0</v>
      </c>
      <c r="K150" s="14">
        <v>0</v>
      </c>
      <c r="L150" s="14">
        <v>0</v>
      </c>
      <c r="M150" s="95">
        <v>0</v>
      </c>
      <c r="N150" s="76">
        <v>0</v>
      </c>
      <c r="O150" s="14">
        <v>0</v>
      </c>
      <c r="P150" s="14">
        <v>0</v>
      </c>
      <c r="Q150" s="14">
        <v>0</v>
      </c>
      <c r="R150" s="96">
        <v>0</v>
      </c>
      <c r="S150" s="76">
        <v>0</v>
      </c>
      <c r="T150" s="14">
        <v>0</v>
      </c>
      <c r="U150" s="14">
        <v>0</v>
      </c>
      <c r="V150" s="14">
        <v>0</v>
      </c>
      <c r="W150" s="96">
        <v>0</v>
      </c>
      <c r="X150" s="97">
        <v>0</v>
      </c>
      <c r="Y150" s="14">
        <v>0</v>
      </c>
      <c r="Z150" s="14">
        <v>0</v>
      </c>
      <c r="AA150" s="14">
        <v>0</v>
      </c>
      <c r="AB150" s="96">
        <v>0</v>
      </c>
    </row>
    <row r="151" spans="1:28" x14ac:dyDescent="0.25">
      <c r="A151" s="20" t="s">
        <v>180</v>
      </c>
      <c r="B151" s="9">
        <v>323</v>
      </c>
      <c r="C151" s="59" t="s">
        <v>20</v>
      </c>
      <c r="D151" s="60">
        <v>0</v>
      </c>
      <c r="E151" s="7">
        <v>0</v>
      </c>
      <c r="F151" s="7">
        <v>0</v>
      </c>
      <c r="G151" s="7">
        <v>0</v>
      </c>
      <c r="H151" s="93">
        <v>0</v>
      </c>
      <c r="I151" s="60">
        <v>0</v>
      </c>
      <c r="J151" s="7">
        <v>0</v>
      </c>
      <c r="K151" s="7">
        <v>0</v>
      </c>
      <c r="L151" s="7">
        <v>0</v>
      </c>
      <c r="M151" s="93">
        <v>0</v>
      </c>
      <c r="N151" s="60">
        <v>0</v>
      </c>
      <c r="O151" s="7">
        <v>0</v>
      </c>
      <c r="P151" s="7">
        <v>0</v>
      </c>
      <c r="Q151" s="7">
        <v>0</v>
      </c>
      <c r="R151" s="94">
        <v>0</v>
      </c>
      <c r="S151" s="60">
        <v>0</v>
      </c>
      <c r="T151" s="7">
        <v>0</v>
      </c>
      <c r="U151" s="7">
        <v>0</v>
      </c>
      <c r="V151" s="7">
        <v>0</v>
      </c>
      <c r="W151" s="94">
        <v>0</v>
      </c>
      <c r="X151" s="63">
        <v>0</v>
      </c>
      <c r="Y151" s="7">
        <v>0</v>
      </c>
      <c r="Z151" s="7">
        <v>0</v>
      </c>
      <c r="AA151" s="7">
        <v>0</v>
      </c>
      <c r="AB151" s="94">
        <v>0</v>
      </c>
    </row>
    <row r="152" spans="1:28" ht="9" customHeight="1" x14ac:dyDescent="0.25">
      <c r="A152" s="21" t="s">
        <v>25</v>
      </c>
      <c r="B152" s="10" t="s">
        <v>20</v>
      </c>
      <c r="C152" s="64" t="s">
        <v>20</v>
      </c>
      <c r="D152" s="65" t="s">
        <v>20</v>
      </c>
      <c r="E152" s="11" t="s">
        <v>20</v>
      </c>
      <c r="F152" s="11" t="s">
        <v>20</v>
      </c>
      <c r="G152" s="11" t="s">
        <v>20</v>
      </c>
      <c r="H152" s="66" t="s">
        <v>20</v>
      </c>
      <c r="I152" s="65" t="s">
        <v>20</v>
      </c>
      <c r="J152" s="11" t="s">
        <v>20</v>
      </c>
      <c r="K152" s="11" t="s">
        <v>20</v>
      </c>
      <c r="L152" s="11" t="s">
        <v>20</v>
      </c>
      <c r="M152" s="66" t="s">
        <v>20</v>
      </c>
      <c r="N152" s="65" t="s">
        <v>20</v>
      </c>
      <c r="O152" s="11" t="s">
        <v>20</v>
      </c>
      <c r="P152" s="11" t="s">
        <v>20</v>
      </c>
      <c r="Q152" s="11" t="s">
        <v>20</v>
      </c>
      <c r="R152" s="67" t="s">
        <v>20</v>
      </c>
      <c r="S152" s="65" t="s">
        <v>20</v>
      </c>
      <c r="T152" s="11" t="s">
        <v>20</v>
      </c>
      <c r="U152" s="11" t="s">
        <v>20</v>
      </c>
      <c r="V152" s="11" t="s">
        <v>20</v>
      </c>
      <c r="W152" s="67" t="s">
        <v>20</v>
      </c>
      <c r="X152" s="68" t="s">
        <v>20</v>
      </c>
      <c r="Y152" s="11" t="s">
        <v>20</v>
      </c>
      <c r="Z152" s="11" t="s">
        <v>20</v>
      </c>
      <c r="AA152" s="11" t="s">
        <v>20</v>
      </c>
      <c r="AB152" s="67" t="s">
        <v>20</v>
      </c>
    </row>
    <row r="153" spans="1:28" x14ac:dyDescent="0.25">
      <c r="A153" s="23" t="s">
        <v>181</v>
      </c>
      <c r="B153" s="2">
        <v>261323</v>
      </c>
      <c r="C153" s="53">
        <v>261</v>
      </c>
      <c r="D153" s="76">
        <v>0</v>
      </c>
      <c r="E153" s="14">
        <v>0</v>
      </c>
      <c r="F153" s="14">
        <v>0</v>
      </c>
      <c r="G153" s="14">
        <v>0</v>
      </c>
      <c r="H153" s="95">
        <v>0</v>
      </c>
      <c r="I153" s="76">
        <v>0</v>
      </c>
      <c r="J153" s="14">
        <v>0</v>
      </c>
      <c r="K153" s="14">
        <v>0</v>
      </c>
      <c r="L153" s="14">
        <v>0</v>
      </c>
      <c r="M153" s="95">
        <v>0</v>
      </c>
      <c r="N153" s="76">
        <v>0</v>
      </c>
      <c r="O153" s="14">
        <v>0</v>
      </c>
      <c r="P153" s="14">
        <v>0</v>
      </c>
      <c r="Q153" s="14">
        <v>0</v>
      </c>
      <c r="R153" s="96">
        <v>0</v>
      </c>
      <c r="S153" s="76">
        <v>0</v>
      </c>
      <c r="T153" s="14">
        <v>0</v>
      </c>
      <c r="U153" s="14">
        <v>0</v>
      </c>
      <c r="V153" s="14">
        <v>0</v>
      </c>
      <c r="W153" s="96">
        <v>0</v>
      </c>
      <c r="X153" s="97">
        <v>0</v>
      </c>
      <c r="Y153" s="14">
        <v>0</v>
      </c>
      <c r="Z153" s="14">
        <v>0</v>
      </c>
      <c r="AA153" s="14">
        <v>0</v>
      </c>
      <c r="AB153" s="96">
        <v>0</v>
      </c>
    </row>
    <row r="154" spans="1:28" x14ac:dyDescent="0.25">
      <c r="A154" s="23" t="s">
        <v>182</v>
      </c>
      <c r="B154" s="2">
        <v>263323</v>
      </c>
      <c r="C154" s="53" t="s">
        <v>173</v>
      </c>
      <c r="D154" s="76"/>
      <c r="E154" s="14"/>
      <c r="F154" s="14"/>
      <c r="G154" s="14"/>
      <c r="H154" s="95"/>
      <c r="I154" s="76"/>
      <c r="J154" s="14"/>
      <c r="K154" s="14"/>
      <c r="L154" s="14"/>
      <c r="M154" s="95"/>
      <c r="N154" s="76"/>
      <c r="O154" s="14"/>
      <c r="P154" s="14"/>
      <c r="Q154" s="14"/>
      <c r="R154" s="96"/>
      <c r="S154" s="76"/>
      <c r="T154" s="14"/>
      <c r="U154" s="14"/>
      <c r="V154" s="14"/>
      <c r="W154" s="96"/>
      <c r="X154" s="97"/>
      <c r="Y154" s="14"/>
      <c r="Z154" s="14"/>
      <c r="AA154" s="14"/>
      <c r="AB154" s="96"/>
    </row>
    <row r="155" spans="1:28" x14ac:dyDescent="0.25">
      <c r="A155" s="23" t="s">
        <v>183</v>
      </c>
      <c r="B155" s="2">
        <v>340323</v>
      </c>
      <c r="C155" s="53">
        <v>341</v>
      </c>
      <c r="D155" s="76">
        <v>0</v>
      </c>
      <c r="E155" s="14">
        <v>0</v>
      </c>
      <c r="F155" s="14">
        <v>0</v>
      </c>
      <c r="G155" s="14">
        <v>0</v>
      </c>
      <c r="H155" s="95">
        <v>0</v>
      </c>
      <c r="I155" s="76">
        <v>0</v>
      </c>
      <c r="J155" s="14">
        <v>0</v>
      </c>
      <c r="K155" s="14">
        <v>0</v>
      </c>
      <c r="L155" s="14">
        <v>0</v>
      </c>
      <c r="M155" s="95">
        <v>0</v>
      </c>
      <c r="N155" s="76">
        <v>0</v>
      </c>
      <c r="O155" s="14">
        <v>0</v>
      </c>
      <c r="P155" s="14">
        <v>0</v>
      </c>
      <c r="Q155" s="14">
        <v>0</v>
      </c>
      <c r="R155" s="96">
        <v>0</v>
      </c>
      <c r="S155" s="76">
        <v>0</v>
      </c>
      <c r="T155" s="14">
        <v>0</v>
      </c>
      <c r="U155" s="14">
        <v>0</v>
      </c>
      <c r="V155" s="14">
        <v>0</v>
      </c>
      <c r="W155" s="96">
        <v>0</v>
      </c>
      <c r="X155" s="97">
        <v>0</v>
      </c>
      <c r="Y155" s="14">
        <v>0</v>
      </c>
      <c r="Z155" s="14">
        <v>0</v>
      </c>
      <c r="AA155" s="14">
        <v>0</v>
      </c>
      <c r="AB155" s="96">
        <v>0</v>
      </c>
    </row>
    <row r="156" spans="1:28" x14ac:dyDescent="0.25">
      <c r="A156" s="23" t="s">
        <v>184</v>
      </c>
      <c r="B156" s="98">
        <v>340014</v>
      </c>
      <c r="C156" s="53" t="s">
        <v>114</v>
      </c>
      <c r="D156" s="76">
        <v>0</v>
      </c>
      <c r="E156" s="14">
        <v>0</v>
      </c>
      <c r="F156" s="14">
        <v>0</v>
      </c>
      <c r="G156" s="14">
        <v>0</v>
      </c>
      <c r="H156" s="95">
        <v>0</v>
      </c>
      <c r="I156" s="76">
        <v>0</v>
      </c>
      <c r="J156" s="14">
        <v>0</v>
      </c>
      <c r="K156" s="14">
        <v>0</v>
      </c>
      <c r="L156" s="14">
        <v>0</v>
      </c>
      <c r="M156" s="95">
        <v>0</v>
      </c>
      <c r="N156" s="76">
        <v>0</v>
      </c>
      <c r="O156" s="14">
        <v>0</v>
      </c>
      <c r="P156" s="14">
        <v>0</v>
      </c>
      <c r="Q156" s="14">
        <v>0</v>
      </c>
      <c r="R156" s="96">
        <v>0</v>
      </c>
      <c r="S156" s="76">
        <v>0</v>
      </c>
      <c r="T156" s="14">
        <v>0</v>
      </c>
      <c r="U156" s="14">
        <v>0</v>
      </c>
      <c r="V156" s="14">
        <v>0</v>
      </c>
      <c r="W156" s="96">
        <v>0</v>
      </c>
      <c r="X156" s="97">
        <v>0</v>
      </c>
      <c r="Y156" s="14">
        <v>0</v>
      </c>
      <c r="Z156" s="14">
        <v>0</v>
      </c>
      <c r="AA156" s="14">
        <v>0</v>
      </c>
      <c r="AB156" s="96">
        <v>0</v>
      </c>
    </row>
    <row r="157" spans="1:28" x14ac:dyDescent="0.25">
      <c r="A157" s="20" t="s">
        <v>185</v>
      </c>
      <c r="B157" s="9">
        <v>340</v>
      </c>
      <c r="C157" s="59" t="s">
        <v>20</v>
      </c>
      <c r="D157" s="60">
        <v>12000</v>
      </c>
      <c r="E157" s="7">
        <v>4000</v>
      </c>
      <c r="F157" s="7">
        <v>0</v>
      </c>
      <c r="G157" s="7">
        <v>4000</v>
      </c>
      <c r="H157" s="93">
        <v>4000</v>
      </c>
      <c r="I157" s="60">
        <v>0</v>
      </c>
      <c r="J157" s="7">
        <v>0</v>
      </c>
      <c r="K157" s="7">
        <v>0</v>
      </c>
      <c r="L157" s="7">
        <v>0</v>
      </c>
      <c r="M157" s="93">
        <v>0</v>
      </c>
      <c r="N157" s="60">
        <v>0</v>
      </c>
      <c r="O157" s="7">
        <v>0</v>
      </c>
      <c r="P157" s="7">
        <v>0</v>
      </c>
      <c r="Q157" s="7">
        <v>0</v>
      </c>
      <c r="R157" s="94">
        <v>0</v>
      </c>
      <c r="S157" s="60">
        <v>12000</v>
      </c>
      <c r="T157" s="7">
        <v>4000</v>
      </c>
      <c r="U157" s="7">
        <v>0</v>
      </c>
      <c r="V157" s="7">
        <v>4000</v>
      </c>
      <c r="W157" s="94">
        <v>4000</v>
      </c>
      <c r="X157" s="63">
        <v>0</v>
      </c>
      <c r="Y157" s="7">
        <v>0</v>
      </c>
      <c r="Z157" s="7">
        <v>0</v>
      </c>
      <c r="AA157" s="7">
        <v>0</v>
      </c>
      <c r="AB157" s="94">
        <v>0</v>
      </c>
    </row>
    <row r="158" spans="1:28" ht="8.25" customHeight="1" x14ac:dyDescent="0.25">
      <c r="A158" s="21" t="s">
        <v>25</v>
      </c>
      <c r="B158" s="10" t="s">
        <v>20</v>
      </c>
      <c r="C158" s="64" t="s">
        <v>20</v>
      </c>
      <c r="D158" s="65" t="s">
        <v>20</v>
      </c>
      <c r="E158" s="11" t="s">
        <v>20</v>
      </c>
      <c r="F158" s="11" t="s">
        <v>20</v>
      </c>
      <c r="G158" s="11" t="s">
        <v>20</v>
      </c>
      <c r="H158" s="66" t="s">
        <v>20</v>
      </c>
      <c r="I158" s="65" t="s">
        <v>20</v>
      </c>
      <c r="J158" s="11" t="s">
        <v>20</v>
      </c>
      <c r="K158" s="11" t="s">
        <v>20</v>
      </c>
      <c r="L158" s="11" t="s">
        <v>20</v>
      </c>
      <c r="M158" s="66" t="s">
        <v>20</v>
      </c>
      <c r="N158" s="65" t="s">
        <v>20</v>
      </c>
      <c r="O158" s="11" t="s">
        <v>20</v>
      </c>
      <c r="P158" s="11" t="s">
        <v>20</v>
      </c>
      <c r="Q158" s="11" t="s">
        <v>20</v>
      </c>
      <c r="R158" s="67" t="s">
        <v>20</v>
      </c>
      <c r="S158" s="65" t="s">
        <v>20</v>
      </c>
      <c r="T158" s="11" t="s">
        <v>20</v>
      </c>
      <c r="U158" s="11" t="s">
        <v>20</v>
      </c>
      <c r="V158" s="11" t="s">
        <v>20</v>
      </c>
      <c r="W158" s="67" t="s">
        <v>20</v>
      </c>
      <c r="X158" s="68" t="s">
        <v>20</v>
      </c>
      <c r="Y158" s="11" t="s">
        <v>20</v>
      </c>
      <c r="Z158" s="11" t="s">
        <v>20</v>
      </c>
      <c r="AA158" s="11" t="s">
        <v>20</v>
      </c>
      <c r="AB158" s="67" t="s">
        <v>20</v>
      </c>
    </row>
    <row r="159" spans="1:28" x14ac:dyDescent="0.25">
      <c r="A159" s="23" t="s">
        <v>186</v>
      </c>
      <c r="B159" s="2">
        <v>262340</v>
      </c>
      <c r="C159" s="53">
        <v>262</v>
      </c>
      <c r="D159" s="76">
        <v>12000</v>
      </c>
      <c r="E159" s="14">
        <v>4000</v>
      </c>
      <c r="F159" s="14">
        <v>0</v>
      </c>
      <c r="G159" s="14">
        <v>4000</v>
      </c>
      <c r="H159" s="95">
        <v>4000</v>
      </c>
      <c r="I159" s="76">
        <v>0</v>
      </c>
      <c r="J159" s="14">
        <v>0</v>
      </c>
      <c r="K159" s="14">
        <v>0</v>
      </c>
      <c r="L159" s="14">
        <v>0</v>
      </c>
      <c r="M159" s="95">
        <v>0</v>
      </c>
      <c r="N159" s="76">
        <v>0</v>
      </c>
      <c r="O159" s="14">
        <v>0</v>
      </c>
      <c r="P159" s="14">
        <v>0</v>
      </c>
      <c r="Q159" s="14">
        <v>0</v>
      </c>
      <c r="R159" s="96">
        <v>0</v>
      </c>
      <c r="S159" s="76">
        <v>12000</v>
      </c>
      <c r="T159" s="14">
        <v>4000</v>
      </c>
      <c r="U159" s="14">
        <v>0</v>
      </c>
      <c r="V159" s="14">
        <v>4000</v>
      </c>
      <c r="W159" s="96">
        <v>4000</v>
      </c>
      <c r="X159" s="97">
        <v>0</v>
      </c>
      <c r="Y159" s="14">
        <v>0</v>
      </c>
      <c r="Z159" s="14">
        <v>0</v>
      </c>
      <c r="AA159" s="14">
        <v>0</v>
      </c>
      <c r="AB159" s="96">
        <v>0</v>
      </c>
    </row>
    <row r="160" spans="1:28" x14ac:dyDescent="0.25">
      <c r="A160" s="23" t="s">
        <v>187</v>
      </c>
      <c r="B160" s="2">
        <v>290008</v>
      </c>
      <c r="C160" s="53">
        <v>296</v>
      </c>
      <c r="D160" s="76">
        <v>0</v>
      </c>
      <c r="E160" s="14">
        <v>0</v>
      </c>
      <c r="F160" s="14">
        <v>0</v>
      </c>
      <c r="G160" s="14">
        <v>0</v>
      </c>
      <c r="H160" s="95">
        <v>0</v>
      </c>
      <c r="I160" s="76">
        <v>0</v>
      </c>
      <c r="J160" s="14">
        <v>0</v>
      </c>
      <c r="K160" s="14">
        <v>0</v>
      </c>
      <c r="L160" s="14">
        <v>0</v>
      </c>
      <c r="M160" s="95">
        <v>0</v>
      </c>
      <c r="N160" s="76">
        <v>0</v>
      </c>
      <c r="O160" s="14">
        <v>0</v>
      </c>
      <c r="P160" s="14">
        <v>0</v>
      </c>
      <c r="Q160" s="14">
        <v>0</v>
      </c>
      <c r="R160" s="96">
        <v>0</v>
      </c>
      <c r="S160" s="76">
        <v>0</v>
      </c>
      <c r="T160" s="14">
        <v>0</v>
      </c>
      <c r="U160" s="14">
        <v>0</v>
      </c>
      <c r="V160" s="14">
        <v>0</v>
      </c>
      <c r="W160" s="96">
        <v>0</v>
      </c>
      <c r="X160" s="97">
        <v>0</v>
      </c>
      <c r="Y160" s="14">
        <v>0</v>
      </c>
      <c r="Z160" s="14">
        <v>0</v>
      </c>
      <c r="AA160" s="14">
        <v>0</v>
      </c>
      <c r="AB160" s="96">
        <v>0</v>
      </c>
    </row>
    <row r="161" spans="1:28" x14ac:dyDescent="0.25">
      <c r="A161" s="20" t="s">
        <v>188</v>
      </c>
      <c r="B161" s="9">
        <v>407</v>
      </c>
      <c r="C161" s="59" t="s">
        <v>20</v>
      </c>
      <c r="D161" s="60">
        <v>0</v>
      </c>
      <c r="E161" s="7">
        <v>0</v>
      </c>
      <c r="F161" s="7">
        <v>0</v>
      </c>
      <c r="G161" s="7">
        <v>0</v>
      </c>
      <c r="H161" s="93">
        <v>0</v>
      </c>
      <c r="I161" s="60">
        <v>0</v>
      </c>
      <c r="J161" s="7">
        <v>0</v>
      </c>
      <c r="K161" s="7">
        <v>0</v>
      </c>
      <c r="L161" s="7">
        <v>0</v>
      </c>
      <c r="M161" s="93">
        <v>0</v>
      </c>
      <c r="N161" s="60">
        <v>0</v>
      </c>
      <c r="O161" s="7">
        <v>0</v>
      </c>
      <c r="P161" s="7">
        <v>0</v>
      </c>
      <c r="Q161" s="7">
        <v>0</v>
      </c>
      <c r="R161" s="94">
        <v>0</v>
      </c>
      <c r="S161" s="60">
        <v>0</v>
      </c>
      <c r="T161" s="7">
        <v>0</v>
      </c>
      <c r="U161" s="7">
        <v>0</v>
      </c>
      <c r="V161" s="7">
        <v>0</v>
      </c>
      <c r="W161" s="94">
        <v>0</v>
      </c>
      <c r="X161" s="63">
        <v>0</v>
      </c>
      <c r="Y161" s="7">
        <v>0</v>
      </c>
      <c r="Z161" s="7">
        <v>0</v>
      </c>
      <c r="AA161" s="7">
        <v>0</v>
      </c>
      <c r="AB161" s="94">
        <v>0</v>
      </c>
    </row>
    <row r="162" spans="1:28" ht="7.5" customHeight="1" x14ac:dyDescent="0.25">
      <c r="A162" s="21" t="s">
        <v>25</v>
      </c>
      <c r="B162" s="10" t="s">
        <v>20</v>
      </c>
      <c r="C162" s="64" t="s">
        <v>20</v>
      </c>
      <c r="D162" s="65" t="s">
        <v>20</v>
      </c>
      <c r="E162" s="11" t="s">
        <v>20</v>
      </c>
      <c r="F162" s="11" t="s">
        <v>20</v>
      </c>
      <c r="G162" s="11" t="s">
        <v>20</v>
      </c>
      <c r="H162" s="66" t="s">
        <v>20</v>
      </c>
      <c r="I162" s="65" t="s">
        <v>20</v>
      </c>
      <c r="J162" s="11" t="s">
        <v>20</v>
      </c>
      <c r="K162" s="11" t="s">
        <v>20</v>
      </c>
      <c r="L162" s="11" t="s">
        <v>20</v>
      </c>
      <c r="M162" s="66" t="s">
        <v>20</v>
      </c>
      <c r="N162" s="65" t="s">
        <v>20</v>
      </c>
      <c r="O162" s="11" t="s">
        <v>20</v>
      </c>
      <c r="P162" s="11" t="s">
        <v>20</v>
      </c>
      <c r="Q162" s="11" t="s">
        <v>20</v>
      </c>
      <c r="R162" s="67" t="s">
        <v>20</v>
      </c>
      <c r="S162" s="65" t="s">
        <v>20</v>
      </c>
      <c r="T162" s="11" t="s">
        <v>20</v>
      </c>
      <c r="U162" s="11" t="s">
        <v>20</v>
      </c>
      <c r="V162" s="11" t="s">
        <v>20</v>
      </c>
      <c r="W162" s="67" t="s">
        <v>20</v>
      </c>
      <c r="X162" s="68" t="s">
        <v>20</v>
      </c>
      <c r="Y162" s="11" t="s">
        <v>20</v>
      </c>
      <c r="Z162" s="11" t="s">
        <v>20</v>
      </c>
      <c r="AA162" s="11" t="s">
        <v>20</v>
      </c>
      <c r="AB162" s="67" t="s">
        <v>20</v>
      </c>
    </row>
    <row r="163" spans="1:28" x14ac:dyDescent="0.25">
      <c r="A163" s="23" t="s">
        <v>189</v>
      </c>
      <c r="B163" s="98">
        <v>310407</v>
      </c>
      <c r="C163" s="53" t="s">
        <v>110</v>
      </c>
      <c r="D163" s="76">
        <v>0</v>
      </c>
      <c r="E163" s="14">
        <v>0</v>
      </c>
      <c r="F163" s="14">
        <v>0</v>
      </c>
      <c r="G163" s="14">
        <v>0</v>
      </c>
      <c r="H163" s="95">
        <v>0</v>
      </c>
      <c r="I163" s="76">
        <v>0</v>
      </c>
      <c r="J163" s="14">
        <v>0</v>
      </c>
      <c r="K163" s="14">
        <v>0</v>
      </c>
      <c r="L163" s="14">
        <v>0</v>
      </c>
      <c r="M163" s="95">
        <v>0</v>
      </c>
      <c r="N163" s="76">
        <v>0</v>
      </c>
      <c r="O163" s="14">
        <v>0</v>
      </c>
      <c r="P163" s="14">
        <v>0</v>
      </c>
      <c r="Q163" s="14">
        <v>0</v>
      </c>
      <c r="R163" s="96">
        <v>0</v>
      </c>
      <c r="S163" s="76">
        <v>0</v>
      </c>
      <c r="T163" s="14">
        <v>0</v>
      </c>
      <c r="U163" s="14">
        <v>0</v>
      </c>
      <c r="V163" s="14">
        <v>0</v>
      </c>
      <c r="W163" s="96">
        <v>0</v>
      </c>
      <c r="X163" s="97">
        <v>0</v>
      </c>
      <c r="Y163" s="14">
        <v>0</v>
      </c>
      <c r="Z163" s="14">
        <v>0</v>
      </c>
      <c r="AA163" s="14">
        <v>0</v>
      </c>
      <c r="AB163" s="96">
        <v>0</v>
      </c>
    </row>
    <row r="164" spans="1:28" x14ac:dyDescent="0.25">
      <c r="A164" s="23" t="s">
        <v>190</v>
      </c>
      <c r="B164" s="98">
        <v>228407</v>
      </c>
      <c r="C164" s="53" t="s">
        <v>108</v>
      </c>
      <c r="D164" s="76">
        <v>0</v>
      </c>
      <c r="E164" s="14">
        <v>0</v>
      </c>
      <c r="F164" s="14">
        <v>0</v>
      </c>
      <c r="G164" s="14">
        <v>0</v>
      </c>
      <c r="H164" s="95">
        <v>0</v>
      </c>
      <c r="I164" s="76">
        <v>0</v>
      </c>
      <c r="J164" s="14">
        <v>0</v>
      </c>
      <c r="K164" s="14">
        <v>0</v>
      </c>
      <c r="L164" s="14">
        <v>0</v>
      </c>
      <c r="M164" s="95">
        <v>0</v>
      </c>
      <c r="N164" s="76">
        <v>0</v>
      </c>
      <c r="O164" s="14">
        <v>0</v>
      </c>
      <c r="P164" s="14">
        <v>0</v>
      </c>
      <c r="Q164" s="14">
        <v>0</v>
      </c>
      <c r="R164" s="96">
        <v>0</v>
      </c>
      <c r="S164" s="76">
        <v>0</v>
      </c>
      <c r="T164" s="14">
        <v>0</v>
      </c>
      <c r="U164" s="14">
        <v>0</v>
      </c>
      <c r="V164" s="14">
        <v>0</v>
      </c>
      <c r="W164" s="96">
        <v>0</v>
      </c>
      <c r="X164" s="97">
        <v>0</v>
      </c>
      <c r="Y164" s="14">
        <v>0</v>
      </c>
      <c r="Z164" s="14">
        <v>0</v>
      </c>
      <c r="AA164" s="14">
        <v>0</v>
      </c>
      <c r="AB164" s="96">
        <v>0</v>
      </c>
    </row>
    <row r="165" spans="1:28" x14ac:dyDescent="0.25">
      <c r="A165" s="20" t="s">
        <v>191</v>
      </c>
      <c r="B165" s="9">
        <v>831</v>
      </c>
      <c r="C165" s="59" t="s">
        <v>20</v>
      </c>
      <c r="D165" s="60">
        <v>0</v>
      </c>
      <c r="E165" s="7">
        <v>0</v>
      </c>
      <c r="F165" s="7">
        <v>0</v>
      </c>
      <c r="G165" s="7">
        <v>0</v>
      </c>
      <c r="H165" s="93">
        <v>0</v>
      </c>
      <c r="I165" s="60">
        <v>0</v>
      </c>
      <c r="J165" s="7">
        <v>0</v>
      </c>
      <c r="K165" s="7">
        <v>0</v>
      </c>
      <c r="L165" s="7">
        <v>0</v>
      </c>
      <c r="M165" s="93">
        <v>0</v>
      </c>
      <c r="N165" s="60">
        <v>0</v>
      </c>
      <c r="O165" s="7">
        <v>0</v>
      </c>
      <c r="P165" s="7">
        <v>0</v>
      </c>
      <c r="Q165" s="7">
        <v>0</v>
      </c>
      <c r="R165" s="94">
        <v>0</v>
      </c>
      <c r="S165" s="60">
        <v>0</v>
      </c>
      <c r="T165" s="7">
        <v>0</v>
      </c>
      <c r="U165" s="7">
        <v>0</v>
      </c>
      <c r="V165" s="7">
        <v>0</v>
      </c>
      <c r="W165" s="94">
        <v>0</v>
      </c>
      <c r="X165" s="63">
        <v>0</v>
      </c>
      <c r="Y165" s="7">
        <v>0</v>
      </c>
      <c r="Z165" s="7">
        <v>0</v>
      </c>
      <c r="AA165" s="7">
        <v>0</v>
      </c>
      <c r="AB165" s="94">
        <v>0</v>
      </c>
    </row>
    <row r="166" spans="1:28" ht="9" customHeight="1" x14ac:dyDescent="0.25">
      <c r="A166" s="21" t="s">
        <v>25</v>
      </c>
      <c r="B166" s="10" t="s">
        <v>20</v>
      </c>
      <c r="C166" s="64" t="s">
        <v>20</v>
      </c>
      <c r="D166" s="65" t="s">
        <v>20</v>
      </c>
      <c r="E166" s="11" t="s">
        <v>20</v>
      </c>
      <c r="F166" s="11" t="s">
        <v>20</v>
      </c>
      <c r="G166" s="11" t="s">
        <v>20</v>
      </c>
      <c r="H166" s="66" t="s">
        <v>20</v>
      </c>
      <c r="I166" s="65" t="s">
        <v>20</v>
      </c>
      <c r="J166" s="11" t="s">
        <v>20</v>
      </c>
      <c r="K166" s="11" t="s">
        <v>20</v>
      </c>
      <c r="L166" s="11" t="s">
        <v>20</v>
      </c>
      <c r="M166" s="66" t="s">
        <v>20</v>
      </c>
      <c r="N166" s="65" t="s">
        <v>20</v>
      </c>
      <c r="O166" s="11" t="s">
        <v>20</v>
      </c>
      <c r="P166" s="11" t="s">
        <v>20</v>
      </c>
      <c r="Q166" s="11" t="s">
        <v>20</v>
      </c>
      <c r="R166" s="67" t="s">
        <v>20</v>
      </c>
      <c r="S166" s="65" t="s">
        <v>20</v>
      </c>
      <c r="T166" s="11" t="s">
        <v>20</v>
      </c>
      <c r="U166" s="11" t="s">
        <v>20</v>
      </c>
      <c r="V166" s="11" t="s">
        <v>20</v>
      </c>
      <c r="W166" s="67" t="s">
        <v>20</v>
      </c>
      <c r="X166" s="68" t="s">
        <v>20</v>
      </c>
      <c r="Y166" s="11" t="s">
        <v>20</v>
      </c>
      <c r="Z166" s="11" t="s">
        <v>20</v>
      </c>
      <c r="AA166" s="11" t="s">
        <v>20</v>
      </c>
      <c r="AB166" s="67" t="s">
        <v>20</v>
      </c>
    </row>
    <row r="167" spans="1:28" x14ac:dyDescent="0.25">
      <c r="A167" s="23" t="s">
        <v>192</v>
      </c>
      <c r="B167" s="2">
        <v>290006</v>
      </c>
      <c r="C167" s="53">
        <v>296</v>
      </c>
      <c r="D167" s="76">
        <v>0</v>
      </c>
      <c r="E167" s="14">
        <v>0</v>
      </c>
      <c r="F167" s="14">
        <v>0</v>
      </c>
      <c r="G167" s="14">
        <v>0</v>
      </c>
      <c r="H167" s="95">
        <v>0</v>
      </c>
      <c r="I167" s="76">
        <v>0</v>
      </c>
      <c r="J167" s="14">
        <v>0</v>
      </c>
      <c r="K167" s="14">
        <v>0</v>
      </c>
      <c r="L167" s="14">
        <v>0</v>
      </c>
      <c r="M167" s="95">
        <v>0</v>
      </c>
      <c r="N167" s="76">
        <v>0</v>
      </c>
      <c r="O167" s="14">
        <v>0</v>
      </c>
      <c r="P167" s="14">
        <v>0</v>
      </c>
      <c r="Q167" s="14">
        <v>0</v>
      </c>
      <c r="R167" s="96">
        <v>0</v>
      </c>
      <c r="S167" s="76">
        <v>0</v>
      </c>
      <c r="T167" s="14">
        <v>0</v>
      </c>
      <c r="U167" s="14">
        <v>0</v>
      </c>
      <c r="V167" s="14">
        <v>0</v>
      </c>
      <c r="W167" s="96">
        <v>0</v>
      </c>
      <c r="X167" s="97">
        <v>0</v>
      </c>
      <c r="Y167" s="14">
        <v>0</v>
      </c>
      <c r="Z167" s="14">
        <v>0</v>
      </c>
      <c r="AA167" s="14">
        <v>0</v>
      </c>
      <c r="AB167" s="96">
        <v>0</v>
      </c>
    </row>
    <row r="168" spans="1:28" x14ac:dyDescent="0.25">
      <c r="A168" s="23" t="s">
        <v>193</v>
      </c>
      <c r="B168" s="2">
        <v>290011</v>
      </c>
      <c r="C168" s="53" t="s">
        <v>194</v>
      </c>
      <c r="D168" s="76">
        <v>0</v>
      </c>
      <c r="E168" s="14">
        <v>0</v>
      </c>
      <c r="F168" s="14">
        <v>0</v>
      </c>
      <c r="G168" s="14">
        <v>0</v>
      </c>
      <c r="H168" s="95">
        <v>0</v>
      </c>
      <c r="I168" s="76">
        <v>0</v>
      </c>
      <c r="J168" s="14">
        <v>0</v>
      </c>
      <c r="K168" s="14">
        <v>0</v>
      </c>
      <c r="L168" s="14">
        <v>0</v>
      </c>
      <c r="M168" s="95">
        <v>0</v>
      </c>
      <c r="N168" s="76">
        <v>0</v>
      </c>
      <c r="O168" s="14">
        <v>0</v>
      </c>
      <c r="P168" s="14">
        <v>0</v>
      </c>
      <c r="Q168" s="14">
        <v>0</v>
      </c>
      <c r="R168" s="96">
        <v>0</v>
      </c>
      <c r="S168" s="76">
        <v>0</v>
      </c>
      <c r="T168" s="14">
        <v>0</v>
      </c>
      <c r="U168" s="14">
        <v>0</v>
      </c>
      <c r="V168" s="14">
        <v>0</v>
      </c>
      <c r="W168" s="96">
        <v>0</v>
      </c>
      <c r="X168" s="97">
        <v>0</v>
      </c>
      <c r="Y168" s="14">
        <v>0</v>
      </c>
      <c r="Z168" s="14">
        <v>0</v>
      </c>
      <c r="AA168" s="14">
        <v>0</v>
      </c>
      <c r="AB168" s="96">
        <v>0</v>
      </c>
    </row>
    <row r="169" spans="1:28" x14ac:dyDescent="0.25">
      <c r="A169" s="23" t="s">
        <v>195</v>
      </c>
      <c r="B169" s="98">
        <v>290092</v>
      </c>
      <c r="C169" s="53" t="s">
        <v>196</v>
      </c>
      <c r="D169" s="76">
        <v>0</v>
      </c>
      <c r="E169" s="14">
        <v>0</v>
      </c>
      <c r="F169" s="14">
        <v>0</v>
      </c>
      <c r="G169" s="14">
        <v>0</v>
      </c>
      <c r="H169" s="95">
        <v>0</v>
      </c>
      <c r="I169" s="76">
        <v>0</v>
      </c>
      <c r="J169" s="14">
        <v>0</v>
      </c>
      <c r="K169" s="14">
        <v>0</v>
      </c>
      <c r="L169" s="14">
        <v>0</v>
      </c>
      <c r="M169" s="95">
        <v>0</v>
      </c>
      <c r="N169" s="76">
        <v>0</v>
      </c>
      <c r="O169" s="14">
        <v>0</v>
      </c>
      <c r="P169" s="14">
        <v>0</v>
      </c>
      <c r="Q169" s="14">
        <v>0</v>
      </c>
      <c r="R169" s="96">
        <v>0</v>
      </c>
      <c r="S169" s="76">
        <v>0</v>
      </c>
      <c r="T169" s="14">
        <v>0</v>
      </c>
      <c r="U169" s="14">
        <v>0</v>
      </c>
      <c r="V169" s="14">
        <v>0</v>
      </c>
      <c r="W169" s="96">
        <v>0</v>
      </c>
      <c r="X169" s="97">
        <v>0</v>
      </c>
      <c r="Y169" s="14">
        <v>0</v>
      </c>
      <c r="Z169" s="14">
        <v>0</v>
      </c>
      <c r="AA169" s="14">
        <v>0</v>
      </c>
      <c r="AB169" s="96">
        <v>0</v>
      </c>
    </row>
    <row r="170" spans="1:28" x14ac:dyDescent="0.25">
      <c r="A170" s="23" t="s">
        <v>197</v>
      </c>
      <c r="B170" s="2">
        <v>290013</v>
      </c>
      <c r="C170" s="53">
        <v>293</v>
      </c>
      <c r="D170" s="76">
        <v>0</v>
      </c>
      <c r="E170" s="14">
        <v>0</v>
      </c>
      <c r="F170" s="14">
        <v>0</v>
      </c>
      <c r="G170" s="14">
        <v>0</v>
      </c>
      <c r="H170" s="95">
        <v>0</v>
      </c>
      <c r="I170" s="76">
        <v>0</v>
      </c>
      <c r="J170" s="14">
        <v>0</v>
      </c>
      <c r="K170" s="14">
        <v>0</v>
      </c>
      <c r="L170" s="14">
        <v>0</v>
      </c>
      <c r="M170" s="95">
        <v>0</v>
      </c>
      <c r="N170" s="76">
        <v>0</v>
      </c>
      <c r="O170" s="14">
        <v>0</v>
      </c>
      <c r="P170" s="14">
        <v>0</v>
      </c>
      <c r="Q170" s="14">
        <v>0</v>
      </c>
      <c r="R170" s="96">
        <v>0</v>
      </c>
      <c r="S170" s="76">
        <v>0</v>
      </c>
      <c r="T170" s="14">
        <v>0</v>
      </c>
      <c r="U170" s="14">
        <v>0</v>
      </c>
      <c r="V170" s="14">
        <v>0</v>
      </c>
      <c r="W170" s="96">
        <v>0</v>
      </c>
      <c r="X170" s="97">
        <v>0</v>
      </c>
      <c r="Y170" s="14">
        <v>0</v>
      </c>
      <c r="Z170" s="14">
        <v>0</v>
      </c>
      <c r="AA170" s="14">
        <v>0</v>
      </c>
      <c r="AB170" s="96">
        <v>0</v>
      </c>
    </row>
    <row r="171" spans="1:28" x14ac:dyDescent="0.25">
      <c r="A171" s="23" t="s">
        <v>198</v>
      </c>
      <c r="B171" s="2">
        <v>290015</v>
      </c>
      <c r="C171" s="53">
        <v>295</v>
      </c>
      <c r="D171" s="76">
        <v>0</v>
      </c>
      <c r="E171" s="14">
        <v>0</v>
      </c>
      <c r="F171" s="14">
        <v>0</v>
      </c>
      <c r="G171" s="14">
        <v>0</v>
      </c>
      <c r="H171" s="95">
        <v>0</v>
      </c>
      <c r="I171" s="76">
        <v>0</v>
      </c>
      <c r="J171" s="14">
        <v>0</v>
      </c>
      <c r="K171" s="14">
        <v>0</v>
      </c>
      <c r="L171" s="14">
        <v>0</v>
      </c>
      <c r="M171" s="95">
        <v>0</v>
      </c>
      <c r="N171" s="76">
        <v>0</v>
      </c>
      <c r="O171" s="14">
        <v>0</v>
      </c>
      <c r="P171" s="14">
        <v>0</v>
      </c>
      <c r="Q171" s="14">
        <v>0</v>
      </c>
      <c r="R171" s="96">
        <v>0</v>
      </c>
      <c r="S171" s="76">
        <v>0</v>
      </c>
      <c r="T171" s="14">
        <v>0</v>
      </c>
      <c r="U171" s="14">
        <v>0</v>
      </c>
      <c r="V171" s="14">
        <v>0</v>
      </c>
      <c r="W171" s="96">
        <v>0</v>
      </c>
      <c r="X171" s="97">
        <v>0</v>
      </c>
      <c r="Y171" s="14">
        <v>0</v>
      </c>
      <c r="Z171" s="14">
        <v>0</v>
      </c>
      <c r="AA171" s="14">
        <v>0</v>
      </c>
      <c r="AB171" s="96">
        <v>0</v>
      </c>
    </row>
    <row r="172" spans="1:28" x14ac:dyDescent="0.25">
      <c r="A172" s="23" t="s">
        <v>199</v>
      </c>
      <c r="B172" s="2">
        <v>290017</v>
      </c>
      <c r="C172" s="53">
        <v>297</v>
      </c>
      <c r="D172" s="76">
        <v>0</v>
      </c>
      <c r="E172" s="14">
        <v>0</v>
      </c>
      <c r="F172" s="14">
        <v>0</v>
      </c>
      <c r="G172" s="14">
        <v>0</v>
      </c>
      <c r="H172" s="95">
        <v>0</v>
      </c>
      <c r="I172" s="76">
        <v>0</v>
      </c>
      <c r="J172" s="14">
        <v>0</v>
      </c>
      <c r="K172" s="14">
        <v>0</v>
      </c>
      <c r="L172" s="14">
        <v>0</v>
      </c>
      <c r="M172" s="95">
        <v>0</v>
      </c>
      <c r="N172" s="76">
        <v>0</v>
      </c>
      <c r="O172" s="14">
        <v>0</v>
      </c>
      <c r="P172" s="14">
        <v>0</v>
      </c>
      <c r="Q172" s="14">
        <v>0</v>
      </c>
      <c r="R172" s="96">
        <v>0</v>
      </c>
      <c r="S172" s="76">
        <v>0</v>
      </c>
      <c r="T172" s="14">
        <v>0</v>
      </c>
      <c r="U172" s="14">
        <v>0</v>
      </c>
      <c r="V172" s="14">
        <v>0</v>
      </c>
      <c r="W172" s="96">
        <v>0</v>
      </c>
      <c r="X172" s="97">
        <v>0</v>
      </c>
      <c r="Y172" s="14">
        <v>0</v>
      </c>
      <c r="Z172" s="14">
        <v>0</v>
      </c>
      <c r="AA172" s="14">
        <v>0</v>
      </c>
      <c r="AB172" s="96">
        <v>0</v>
      </c>
    </row>
    <row r="173" spans="1:28" x14ac:dyDescent="0.25">
      <c r="A173" s="20" t="s">
        <v>200</v>
      </c>
      <c r="B173" s="9">
        <v>851</v>
      </c>
      <c r="C173" s="59" t="s">
        <v>20</v>
      </c>
      <c r="D173" s="60">
        <v>791326.4</v>
      </c>
      <c r="E173" s="7">
        <v>299484.24</v>
      </c>
      <c r="F173" s="7">
        <v>0</v>
      </c>
      <c r="G173" s="7">
        <v>340263.24</v>
      </c>
      <c r="H173" s="93">
        <v>299484.24</v>
      </c>
      <c r="I173" s="60">
        <v>0</v>
      </c>
      <c r="J173" s="7">
        <v>0</v>
      </c>
      <c r="K173" s="7">
        <v>0</v>
      </c>
      <c r="L173" s="7">
        <v>0</v>
      </c>
      <c r="M173" s="93">
        <v>0</v>
      </c>
      <c r="N173" s="60">
        <v>0</v>
      </c>
      <c r="O173" s="7">
        <v>0</v>
      </c>
      <c r="P173" s="7">
        <v>0</v>
      </c>
      <c r="Q173" s="7">
        <v>0</v>
      </c>
      <c r="R173" s="94">
        <v>0</v>
      </c>
      <c r="S173" s="60">
        <v>31326.400000000001</v>
      </c>
      <c r="T173" s="7">
        <v>0</v>
      </c>
      <c r="U173" s="7">
        <v>0</v>
      </c>
      <c r="V173" s="7">
        <v>0</v>
      </c>
      <c r="W173" s="94">
        <v>0</v>
      </c>
      <c r="X173" s="63">
        <v>760000</v>
      </c>
      <c r="Y173" s="7">
        <v>299484.24</v>
      </c>
      <c r="Z173" s="7">
        <v>0</v>
      </c>
      <c r="AA173" s="7">
        <v>340263.24</v>
      </c>
      <c r="AB173" s="94">
        <v>299484.24</v>
      </c>
    </row>
    <row r="174" spans="1:28" ht="8.25" customHeight="1" x14ac:dyDescent="0.25">
      <c r="A174" s="21" t="s">
        <v>25</v>
      </c>
      <c r="B174" s="10" t="s">
        <v>20</v>
      </c>
      <c r="C174" s="64" t="s">
        <v>20</v>
      </c>
      <c r="D174" s="65" t="s">
        <v>20</v>
      </c>
      <c r="E174" s="11" t="s">
        <v>20</v>
      </c>
      <c r="F174" s="11" t="s">
        <v>20</v>
      </c>
      <c r="G174" s="11" t="s">
        <v>20</v>
      </c>
      <c r="H174" s="66" t="s">
        <v>20</v>
      </c>
      <c r="I174" s="65" t="s">
        <v>20</v>
      </c>
      <c r="J174" s="11" t="s">
        <v>20</v>
      </c>
      <c r="K174" s="11" t="s">
        <v>20</v>
      </c>
      <c r="L174" s="11" t="s">
        <v>20</v>
      </c>
      <c r="M174" s="66" t="s">
        <v>20</v>
      </c>
      <c r="N174" s="65" t="s">
        <v>20</v>
      </c>
      <c r="O174" s="11" t="s">
        <v>20</v>
      </c>
      <c r="P174" s="11" t="s">
        <v>20</v>
      </c>
      <c r="Q174" s="11" t="s">
        <v>20</v>
      </c>
      <c r="R174" s="67" t="s">
        <v>20</v>
      </c>
      <c r="S174" s="65" t="s">
        <v>20</v>
      </c>
      <c r="T174" s="11" t="s">
        <v>20</v>
      </c>
      <c r="U174" s="11" t="s">
        <v>20</v>
      </c>
      <c r="V174" s="11" t="s">
        <v>20</v>
      </c>
      <c r="W174" s="67" t="s">
        <v>20</v>
      </c>
      <c r="X174" s="68" t="s">
        <v>20</v>
      </c>
      <c r="Y174" s="11" t="s">
        <v>20</v>
      </c>
      <c r="Z174" s="11" t="s">
        <v>20</v>
      </c>
      <c r="AA174" s="11" t="s">
        <v>20</v>
      </c>
      <c r="AB174" s="67" t="s">
        <v>20</v>
      </c>
    </row>
    <row r="175" spans="1:28" x14ac:dyDescent="0.25">
      <c r="A175" s="23" t="s">
        <v>201</v>
      </c>
      <c r="B175" s="2">
        <v>290001</v>
      </c>
      <c r="C175" s="53">
        <v>291</v>
      </c>
      <c r="D175" s="76">
        <v>411326.4</v>
      </c>
      <c r="E175" s="14">
        <v>64183</v>
      </c>
      <c r="F175" s="14">
        <v>0</v>
      </c>
      <c r="G175" s="14">
        <v>104962</v>
      </c>
      <c r="H175" s="95">
        <v>64183</v>
      </c>
      <c r="I175" s="76">
        <v>0</v>
      </c>
      <c r="J175" s="14">
        <v>0</v>
      </c>
      <c r="K175" s="14">
        <v>0</v>
      </c>
      <c r="L175" s="14">
        <v>0</v>
      </c>
      <c r="M175" s="95">
        <v>0</v>
      </c>
      <c r="N175" s="76">
        <v>0</v>
      </c>
      <c r="O175" s="14">
        <v>0</v>
      </c>
      <c r="P175" s="14">
        <v>0</v>
      </c>
      <c r="Q175" s="14">
        <v>0</v>
      </c>
      <c r="R175" s="96">
        <v>0</v>
      </c>
      <c r="S175" s="76">
        <v>31326.400000000001</v>
      </c>
      <c r="T175" s="14">
        <v>0</v>
      </c>
      <c r="U175" s="14">
        <v>0</v>
      </c>
      <c r="V175" s="14">
        <v>0</v>
      </c>
      <c r="W175" s="96">
        <v>0</v>
      </c>
      <c r="X175" s="97">
        <v>380000</v>
      </c>
      <c r="Y175" s="14">
        <v>64183</v>
      </c>
      <c r="Z175" s="14">
        <v>0</v>
      </c>
      <c r="AA175" s="14">
        <v>104962</v>
      </c>
      <c r="AB175" s="96">
        <v>64183</v>
      </c>
    </row>
    <row r="176" spans="1:28" x14ac:dyDescent="0.25">
      <c r="A176" s="23" t="s">
        <v>202</v>
      </c>
      <c r="B176" s="2">
        <v>290003</v>
      </c>
      <c r="C176" s="53">
        <v>291</v>
      </c>
      <c r="D176" s="76">
        <v>380000</v>
      </c>
      <c r="E176" s="14">
        <v>235301.24</v>
      </c>
      <c r="F176" s="14">
        <v>0</v>
      </c>
      <c r="G176" s="14">
        <v>235301.24</v>
      </c>
      <c r="H176" s="95">
        <v>235301.24</v>
      </c>
      <c r="I176" s="76">
        <v>0</v>
      </c>
      <c r="J176" s="14">
        <v>0</v>
      </c>
      <c r="K176" s="14">
        <v>0</v>
      </c>
      <c r="L176" s="14">
        <v>0</v>
      </c>
      <c r="M176" s="95">
        <v>0</v>
      </c>
      <c r="N176" s="76">
        <v>0</v>
      </c>
      <c r="O176" s="14">
        <v>0</v>
      </c>
      <c r="P176" s="14">
        <v>0</v>
      </c>
      <c r="Q176" s="14">
        <v>0</v>
      </c>
      <c r="R176" s="96">
        <v>0</v>
      </c>
      <c r="S176" s="76">
        <v>0</v>
      </c>
      <c r="T176" s="14">
        <v>0</v>
      </c>
      <c r="U176" s="14">
        <v>0</v>
      </c>
      <c r="V176" s="14">
        <v>0</v>
      </c>
      <c r="W176" s="96">
        <v>0</v>
      </c>
      <c r="X176" s="97">
        <v>380000</v>
      </c>
      <c r="Y176" s="14">
        <v>235301.24</v>
      </c>
      <c r="Z176" s="14">
        <v>0</v>
      </c>
      <c r="AA176" s="14">
        <v>235301.24</v>
      </c>
      <c r="AB176" s="96">
        <v>235301.24</v>
      </c>
    </row>
    <row r="177" spans="1:28" x14ac:dyDescent="0.25">
      <c r="A177" s="20" t="s">
        <v>203</v>
      </c>
      <c r="B177" s="9">
        <v>852</v>
      </c>
      <c r="C177" s="59" t="s">
        <v>20</v>
      </c>
      <c r="D177" s="60">
        <v>22992.66</v>
      </c>
      <c r="E177" s="7">
        <v>6417</v>
      </c>
      <c r="F177" s="7">
        <v>0</v>
      </c>
      <c r="G177" s="7">
        <v>6417</v>
      </c>
      <c r="H177" s="93">
        <v>6417</v>
      </c>
      <c r="I177" s="60">
        <v>0</v>
      </c>
      <c r="J177" s="7">
        <v>0</v>
      </c>
      <c r="K177" s="7">
        <v>0</v>
      </c>
      <c r="L177" s="7">
        <v>0</v>
      </c>
      <c r="M177" s="93">
        <v>0</v>
      </c>
      <c r="N177" s="60">
        <v>0</v>
      </c>
      <c r="O177" s="7">
        <v>0</v>
      </c>
      <c r="P177" s="7">
        <v>0</v>
      </c>
      <c r="Q177" s="7">
        <v>0</v>
      </c>
      <c r="R177" s="94">
        <v>0</v>
      </c>
      <c r="S177" s="60">
        <v>0</v>
      </c>
      <c r="T177" s="7">
        <v>0</v>
      </c>
      <c r="U177" s="7">
        <v>0</v>
      </c>
      <c r="V177" s="7">
        <v>0</v>
      </c>
      <c r="W177" s="94">
        <v>0</v>
      </c>
      <c r="X177" s="63">
        <v>22992.66</v>
      </c>
      <c r="Y177" s="7">
        <v>6417</v>
      </c>
      <c r="Z177" s="7">
        <v>0</v>
      </c>
      <c r="AA177" s="7">
        <v>6417</v>
      </c>
      <c r="AB177" s="94">
        <v>6417</v>
      </c>
    </row>
    <row r="178" spans="1:28" ht="8.25" customHeight="1" x14ac:dyDescent="0.25">
      <c r="A178" s="21" t="s">
        <v>25</v>
      </c>
      <c r="B178" s="10" t="s">
        <v>20</v>
      </c>
      <c r="C178" s="101" t="s">
        <v>20</v>
      </c>
      <c r="D178" s="65" t="s">
        <v>20</v>
      </c>
      <c r="E178" s="11" t="s">
        <v>20</v>
      </c>
      <c r="F178" s="11" t="s">
        <v>20</v>
      </c>
      <c r="G178" s="11" t="s">
        <v>20</v>
      </c>
      <c r="H178" s="66" t="s">
        <v>20</v>
      </c>
      <c r="I178" s="65" t="s">
        <v>20</v>
      </c>
      <c r="J178" s="11" t="s">
        <v>20</v>
      </c>
      <c r="K178" s="11" t="s">
        <v>20</v>
      </c>
      <c r="L178" s="11" t="s">
        <v>20</v>
      </c>
      <c r="M178" s="66" t="s">
        <v>20</v>
      </c>
      <c r="N178" s="65" t="s">
        <v>20</v>
      </c>
      <c r="O178" s="11" t="s">
        <v>20</v>
      </c>
      <c r="P178" s="11" t="s">
        <v>20</v>
      </c>
      <c r="Q178" s="11" t="s">
        <v>20</v>
      </c>
      <c r="R178" s="67" t="s">
        <v>20</v>
      </c>
      <c r="S178" s="65" t="s">
        <v>20</v>
      </c>
      <c r="T178" s="11" t="s">
        <v>20</v>
      </c>
      <c r="U178" s="11" t="s">
        <v>20</v>
      </c>
      <c r="V178" s="11" t="s">
        <v>20</v>
      </c>
      <c r="W178" s="67" t="s">
        <v>20</v>
      </c>
      <c r="X178" s="68" t="s">
        <v>20</v>
      </c>
      <c r="Y178" s="11" t="s">
        <v>20</v>
      </c>
      <c r="Z178" s="11" t="s">
        <v>20</v>
      </c>
      <c r="AA178" s="11" t="s">
        <v>20</v>
      </c>
      <c r="AB178" s="67" t="s">
        <v>20</v>
      </c>
    </row>
    <row r="179" spans="1:28" x14ac:dyDescent="0.25">
      <c r="A179" s="23" t="s">
        <v>204</v>
      </c>
      <c r="B179" s="2">
        <v>290002</v>
      </c>
      <c r="C179" s="53">
        <v>291</v>
      </c>
      <c r="D179" s="76">
        <v>22992.66</v>
      </c>
      <c r="E179" s="14">
        <v>6417</v>
      </c>
      <c r="F179" s="14">
        <v>0</v>
      </c>
      <c r="G179" s="14">
        <v>6417</v>
      </c>
      <c r="H179" s="95">
        <v>6417</v>
      </c>
      <c r="I179" s="76">
        <v>0</v>
      </c>
      <c r="J179" s="14">
        <v>0</v>
      </c>
      <c r="K179" s="14">
        <v>0</v>
      </c>
      <c r="L179" s="14">
        <v>0</v>
      </c>
      <c r="M179" s="95">
        <v>0</v>
      </c>
      <c r="N179" s="76">
        <v>0</v>
      </c>
      <c r="O179" s="14">
        <v>0</v>
      </c>
      <c r="P179" s="14">
        <v>0</v>
      </c>
      <c r="Q179" s="14">
        <v>0</v>
      </c>
      <c r="R179" s="96">
        <v>0</v>
      </c>
      <c r="S179" s="76">
        <v>0</v>
      </c>
      <c r="T179" s="14">
        <v>0</v>
      </c>
      <c r="U179" s="14">
        <v>0</v>
      </c>
      <c r="V179" s="14">
        <v>0</v>
      </c>
      <c r="W179" s="96">
        <v>0</v>
      </c>
      <c r="X179" s="97">
        <v>22992.66</v>
      </c>
      <c r="Y179" s="14">
        <v>6417</v>
      </c>
      <c r="Z179" s="14">
        <v>0</v>
      </c>
      <c r="AA179" s="14">
        <v>6417</v>
      </c>
      <c r="AB179" s="96">
        <v>6417</v>
      </c>
    </row>
    <row r="180" spans="1:28" x14ac:dyDescent="0.25">
      <c r="A180" s="23" t="s">
        <v>205</v>
      </c>
      <c r="B180" s="2">
        <v>290004</v>
      </c>
      <c r="C180" s="53">
        <v>291</v>
      </c>
      <c r="D180" s="76">
        <v>0</v>
      </c>
      <c r="E180" s="14">
        <v>0</v>
      </c>
      <c r="F180" s="14">
        <v>0</v>
      </c>
      <c r="G180" s="14">
        <v>0</v>
      </c>
      <c r="H180" s="95">
        <v>0</v>
      </c>
      <c r="I180" s="76">
        <v>0</v>
      </c>
      <c r="J180" s="14">
        <v>0</v>
      </c>
      <c r="K180" s="14">
        <v>0</v>
      </c>
      <c r="L180" s="14">
        <v>0</v>
      </c>
      <c r="M180" s="95">
        <v>0</v>
      </c>
      <c r="N180" s="76">
        <v>0</v>
      </c>
      <c r="O180" s="14">
        <v>0</v>
      </c>
      <c r="P180" s="14">
        <v>0</v>
      </c>
      <c r="Q180" s="14">
        <v>0</v>
      </c>
      <c r="R180" s="96">
        <v>0</v>
      </c>
      <c r="S180" s="76">
        <v>0</v>
      </c>
      <c r="T180" s="14">
        <v>0</v>
      </c>
      <c r="U180" s="14">
        <v>0</v>
      </c>
      <c r="V180" s="14">
        <v>0</v>
      </c>
      <c r="W180" s="96">
        <v>0</v>
      </c>
      <c r="X180" s="97">
        <v>0</v>
      </c>
      <c r="Y180" s="14">
        <v>0</v>
      </c>
      <c r="Z180" s="14">
        <v>0</v>
      </c>
      <c r="AA180" s="14">
        <v>0</v>
      </c>
      <c r="AB180" s="96">
        <v>0</v>
      </c>
    </row>
    <row r="181" spans="1:28" x14ac:dyDescent="0.25">
      <c r="A181" s="20" t="s">
        <v>206</v>
      </c>
      <c r="B181" s="9">
        <v>853</v>
      </c>
      <c r="C181" s="59" t="s">
        <v>20</v>
      </c>
      <c r="D181" s="60">
        <v>511406.36</v>
      </c>
      <c r="E181" s="7">
        <v>352180.59</v>
      </c>
      <c r="F181" s="7">
        <v>0</v>
      </c>
      <c r="G181" s="7">
        <v>417180.59</v>
      </c>
      <c r="H181" s="93">
        <v>417180.59</v>
      </c>
      <c r="I181" s="60">
        <v>0</v>
      </c>
      <c r="J181" s="7">
        <v>0</v>
      </c>
      <c r="K181" s="7">
        <v>0</v>
      </c>
      <c r="L181" s="7">
        <v>0</v>
      </c>
      <c r="M181" s="93">
        <v>0</v>
      </c>
      <c r="N181" s="60">
        <v>0</v>
      </c>
      <c r="O181" s="7">
        <v>0</v>
      </c>
      <c r="P181" s="7">
        <v>0</v>
      </c>
      <c r="Q181" s="7">
        <v>0</v>
      </c>
      <c r="R181" s="94">
        <v>0</v>
      </c>
      <c r="S181" s="60">
        <v>511406.36</v>
      </c>
      <c r="T181" s="7">
        <v>352180.59</v>
      </c>
      <c r="U181" s="7">
        <v>0</v>
      </c>
      <c r="V181" s="7">
        <v>417180.59</v>
      </c>
      <c r="W181" s="94">
        <v>417180.59</v>
      </c>
      <c r="X181" s="63">
        <v>0</v>
      </c>
      <c r="Y181" s="7">
        <v>0</v>
      </c>
      <c r="Z181" s="7">
        <v>0</v>
      </c>
      <c r="AA181" s="7">
        <v>0</v>
      </c>
      <c r="AB181" s="94">
        <v>0</v>
      </c>
    </row>
    <row r="182" spans="1:28" ht="7.5" customHeight="1" x14ac:dyDescent="0.25">
      <c r="A182" s="21" t="s">
        <v>25</v>
      </c>
      <c r="B182" s="10" t="s">
        <v>20</v>
      </c>
      <c r="C182" s="101" t="s">
        <v>20</v>
      </c>
      <c r="D182" s="65" t="s">
        <v>20</v>
      </c>
      <c r="E182" s="11" t="s">
        <v>20</v>
      </c>
      <c r="F182" s="11" t="s">
        <v>20</v>
      </c>
      <c r="G182" s="11" t="s">
        <v>20</v>
      </c>
      <c r="H182" s="66" t="s">
        <v>20</v>
      </c>
      <c r="I182" s="65" t="s">
        <v>20</v>
      </c>
      <c r="J182" s="11" t="s">
        <v>20</v>
      </c>
      <c r="K182" s="11" t="s">
        <v>20</v>
      </c>
      <c r="L182" s="11" t="s">
        <v>20</v>
      </c>
      <c r="M182" s="66" t="s">
        <v>20</v>
      </c>
      <c r="N182" s="65" t="s">
        <v>20</v>
      </c>
      <c r="O182" s="11" t="s">
        <v>20</v>
      </c>
      <c r="P182" s="11" t="s">
        <v>20</v>
      </c>
      <c r="Q182" s="11" t="s">
        <v>20</v>
      </c>
      <c r="R182" s="67" t="s">
        <v>20</v>
      </c>
      <c r="S182" s="65" t="s">
        <v>20</v>
      </c>
      <c r="T182" s="11" t="s">
        <v>20</v>
      </c>
      <c r="U182" s="11" t="s">
        <v>20</v>
      </c>
      <c r="V182" s="11" t="s">
        <v>20</v>
      </c>
      <c r="W182" s="67" t="s">
        <v>20</v>
      </c>
      <c r="X182" s="68" t="s">
        <v>20</v>
      </c>
      <c r="Y182" s="11" t="s">
        <v>20</v>
      </c>
      <c r="Z182" s="11" t="s">
        <v>20</v>
      </c>
      <c r="AA182" s="11" t="s">
        <v>20</v>
      </c>
      <c r="AB182" s="67" t="s">
        <v>20</v>
      </c>
    </row>
    <row r="183" spans="1:28" x14ac:dyDescent="0.25">
      <c r="A183" s="23" t="s">
        <v>207</v>
      </c>
      <c r="B183" s="2">
        <v>290005</v>
      </c>
      <c r="C183" s="53">
        <v>295</v>
      </c>
      <c r="D183" s="76">
        <v>406713.05</v>
      </c>
      <c r="E183" s="14">
        <v>324394.28000000003</v>
      </c>
      <c r="F183" s="14">
        <v>0</v>
      </c>
      <c r="G183" s="14">
        <v>389394.28</v>
      </c>
      <c r="H183" s="95">
        <v>389394.28</v>
      </c>
      <c r="I183" s="76">
        <v>0</v>
      </c>
      <c r="J183" s="14">
        <v>0</v>
      </c>
      <c r="K183" s="14">
        <v>0</v>
      </c>
      <c r="L183" s="14">
        <v>0</v>
      </c>
      <c r="M183" s="95">
        <v>0</v>
      </c>
      <c r="N183" s="76">
        <v>0</v>
      </c>
      <c r="O183" s="14">
        <v>0</v>
      </c>
      <c r="P183" s="14">
        <v>0</v>
      </c>
      <c r="Q183" s="14">
        <v>0</v>
      </c>
      <c r="R183" s="96">
        <v>0</v>
      </c>
      <c r="S183" s="76">
        <v>406713.05</v>
      </c>
      <c r="T183" s="14">
        <v>324394.28000000003</v>
      </c>
      <c r="U183" s="14">
        <v>0</v>
      </c>
      <c r="V183" s="14">
        <v>389394.28</v>
      </c>
      <c r="W183" s="96">
        <v>389394.28</v>
      </c>
      <c r="X183" s="97">
        <v>0</v>
      </c>
      <c r="Y183" s="14">
        <v>0</v>
      </c>
      <c r="Z183" s="14">
        <v>0</v>
      </c>
      <c r="AA183" s="14">
        <v>0</v>
      </c>
      <c r="AB183" s="96">
        <v>0</v>
      </c>
    </row>
    <row r="184" spans="1:28" x14ac:dyDescent="0.25">
      <c r="A184" s="23" t="s">
        <v>208</v>
      </c>
      <c r="B184" s="2">
        <v>290030</v>
      </c>
      <c r="C184" s="53">
        <v>291</v>
      </c>
      <c r="D184" s="76">
        <v>0</v>
      </c>
      <c r="E184" s="14">
        <v>0</v>
      </c>
      <c r="F184" s="14">
        <v>0</v>
      </c>
      <c r="G184" s="14">
        <v>0</v>
      </c>
      <c r="H184" s="95">
        <v>0</v>
      </c>
      <c r="I184" s="76">
        <v>0</v>
      </c>
      <c r="J184" s="14">
        <v>0</v>
      </c>
      <c r="K184" s="14">
        <v>0</v>
      </c>
      <c r="L184" s="14">
        <v>0</v>
      </c>
      <c r="M184" s="95">
        <v>0</v>
      </c>
      <c r="N184" s="76">
        <v>0</v>
      </c>
      <c r="O184" s="14">
        <v>0</v>
      </c>
      <c r="P184" s="14">
        <v>0</v>
      </c>
      <c r="Q184" s="14">
        <v>0</v>
      </c>
      <c r="R184" s="96">
        <v>0</v>
      </c>
      <c r="S184" s="76">
        <v>0</v>
      </c>
      <c r="T184" s="14">
        <v>0</v>
      </c>
      <c r="U184" s="14">
        <v>0</v>
      </c>
      <c r="V184" s="14">
        <v>0</v>
      </c>
      <c r="W184" s="96">
        <v>0</v>
      </c>
      <c r="X184" s="97">
        <v>0</v>
      </c>
      <c r="Y184" s="14">
        <v>0</v>
      </c>
      <c r="Z184" s="14">
        <v>0</v>
      </c>
      <c r="AA184" s="14">
        <v>0</v>
      </c>
      <c r="AB184" s="96">
        <v>0</v>
      </c>
    </row>
    <row r="185" spans="1:28" x14ac:dyDescent="0.25">
      <c r="A185" s="23" t="s">
        <v>209</v>
      </c>
      <c r="B185" s="2">
        <v>290031</v>
      </c>
      <c r="C185" s="53">
        <v>291</v>
      </c>
      <c r="D185" s="76">
        <v>0</v>
      </c>
      <c r="E185" s="14">
        <v>0</v>
      </c>
      <c r="F185" s="14">
        <v>0</v>
      </c>
      <c r="G185" s="14">
        <v>0</v>
      </c>
      <c r="H185" s="95">
        <v>0</v>
      </c>
      <c r="I185" s="76">
        <v>0</v>
      </c>
      <c r="J185" s="14">
        <v>0</v>
      </c>
      <c r="K185" s="14">
        <v>0</v>
      </c>
      <c r="L185" s="14">
        <v>0</v>
      </c>
      <c r="M185" s="95">
        <v>0</v>
      </c>
      <c r="N185" s="76">
        <v>0</v>
      </c>
      <c r="O185" s="14">
        <v>0</v>
      </c>
      <c r="P185" s="14">
        <v>0</v>
      </c>
      <c r="Q185" s="14">
        <v>0</v>
      </c>
      <c r="R185" s="96">
        <v>0</v>
      </c>
      <c r="S185" s="76">
        <v>0</v>
      </c>
      <c r="T185" s="14">
        <v>0</v>
      </c>
      <c r="U185" s="14">
        <v>0</v>
      </c>
      <c r="V185" s="14">
        <v>0</v>
      </c>
      <c r="W185" s="96">
        <v>0</v>
      </c>
      <c r="X185" s="97">
        <v>0</v>
      </c>
      <c r="Y185" s="14">
        <v>0</v>
      </c>
      <c r="Z185" s="14">
        <v>0</v>
      </c>
      <c r="AA185" s="14">
        <v>0</v>
      </c>
      <c r="AB185" s="96">
        <v>0</v>
      </c>
    </row>
    <row r="186" spans="1:28" x14ac:dyDescent="0.25">
      <c r="A186" s="23" t="s">
        <v>210</v>
      </c>
      <c r="B186" s="2">
        <v>290032</v>
      </c>
      <c r="C186" s="53">
        <v>292</v>
      </c>
      <c r="D186" s="76">
        <v>27786.31</v>
      </c>
      <c r="E186" s="14">
        <v>27786.31</v>
      </c>
      <c r="F186" s="14">
        <v>0</v>
      </c>
      <c r="G186" s="14">
        <v>27786.31</v>
      </c>
      <c r="H186" s="95">
        <v>27786.31</v>
      </c>
      <c r="I186" s="76">
        <v>0</v>
      </c>
      <c r="J186" s="14">
        <v>0</v>
      </c>
      <c r="K186" s="14">
        <v>0</v>
      </c>
      <c r="L186" s="14">
        <v>0</v>
      </c>
      <c r="M186" s="95">
        <v>0</v>
      </c>
      <c r="N186" s="76">
        <v>0</v>
      </c>
      <c r="O186" s="14">
        <v>0</v>
      </c>
      <c r="P186" s="14">
        <v>0</v>
      </c>
      <c r="Q186" s="14">
        <v>0</v>
      </c>
      <c r="R186" s="96">
        <v>0</v>
      </c>
      <c r="S186" s="76">
        <v>27786.31</v>
      </c>
      <c r="T186" s="14">
        <v>27786.31</v>
      </c>
      <c r="U186" s="14">
        <v>0</v>
      </c>
      <c r="V186" s="14">
        <v>27786.31</v>
      </c>
      <c r="W186" s="96">
        <v>27786.31</v>
      </c>
      <c r="X186" s="97">
        <v>0</v>
      </c>
      <c r="Y186" s="14">
        <v>0</v>
      </c>
      <c r="Z186" s="14">
        <v>0</v>
      </c>
      <c r="AA186" s="14">
        <v>0</v>
      </c>
      <c r="AB186" s="96">
        <v>0</v>
      </c>
    </row>
    <row r="187" spans="1:28" x14ac:dyDescent="0.25">
      <c r="A187" s="23" t="s">
        <v>211</v>
      </c>
      <c r="B187" s="2">
        <v>290033</v>
      </c>
      <c r="C187" s="53">
        <v>293</v>
      </c>
      <c r="D187" s="76">
        <v>0</v>
      </c>
      <c r="E187" s="14">
        <v>0</v>
      </c>
      <c r="F187" s="14">
        <v>0</v>
      </c>
      <c r="G187" s="14">
        <v>0</v>
      </c>
      <c r="H187" s="95">
        <v>0</v>
      </c>
      <c r="I187" s="76">
        <v>0</v>
      </c>
      <c r="J187" s="14">
        <v>0</v>
      </c>
      <c r="K187" s="14">
        <v>0</v>
      </c>
      <c r="L187" s="14">
        <v>0</v>
      </c>
      <c r="M187" s="95">
        <v>0</v>
      </c>
      <c r="N187" s="76">
        <v>0</v>
      </c>
      <c r="O187" s="14">
        <v>0</v>
      </c>
      <c r="P187" s="14">
        <v>0</v>
      </c>
      <c r="Q187" s="14">
        <v>0</v>
      </c>
      <c r="R187" s="96">
        <v>0</v>
      </c>
      <c r="S187" s="76">
        <v>0</v>
      </c>
      <c r="T187" s="14">
        <v>0</v>
      </c>
      <c r="U187" s="14">
        <v>0</v>
      </c>
      <c r="V187" s="14">
        <v>0</v>
      </c>
      <c r="W187" s="96">
        <v>0</v>
      </c>
      <c r="X187" s="97">
        <v>0</v>
      </c>
      <c r="Y187" s="14">
        <v>0</v>
      </c>
      <c r="Z187" s="14">
        <v>0</v>
      </c>
      <c r="AA187" s="14">
        <v>0</v>
      </c>
      <c r="AB187" s="96">
        <v>0</v>
      </c>
    </row>
    <row r="188" spans="1:28" x14ac:dyDescent="0.25">
      <c r="A188" s="23" t="s">
        <v>212</v>
      </c>
      <c r="B188" s="2">
        <v>290036</v>
      </c>
      <c r="C188" s="53">
        <v>296</v>
      </c>
      <c r="D188" s="76">
        <v>0</v>
      </c>
      <c r="E188" s="14">
        <v>0</v>
      </c>
      <c r="F188" s="14">
        <v>0</v>
      </c>
      <c r="G188" s="14">
        <v>0</v>
      </c>
      <c r="H188" s="95">
        <v>0</v>
      </c>
      <c r="I188" s="76">
        <v>0</v>
      </c>
      <c r="J188" s="14">
        <v>0</v>
      </c>
      <c r="K188" s="14">
        <v>0</v>
      </c>
      <c r="L188" s="14">
        <v>0</v>
      </c>
      <c r="M188" s="95">
        <v>0</v>
      </c>
      <c r="N188" s="76">
        <v>0</v>
      </c>
      <c r="O188" s="14">
        <v>0</v>
      </c>
      <c r="P188" s="14">
        <v>0</v>
      </c>
      <c r="Q188" s="14">
        <v>0</v>
      </c>
      <c r="R188" s="96">
        <v>0</v>
      </c>
      <c r="S188" s="76">
        <v>0</v>
      </c>
      <c r="T188" s="14">
        <v>0</v>
      </c>
      <c r="U188" s="14">
        <v>0</v>
      </c>
      <c r="V188" s="14">
        <v>0</v>
      </c>
      <c r="W188" s="96">
        <v>0</v>
      </c>
      <c r="X188" s="97">
        <v>0</v>
      </c>
      <c r="Y188" s="14">
        <v>0</v>
      </c>
      <c r="Z188" s="14">
        <v>0</v>
      </c>
      <c r="AA188" s="14">
        <v>0</v>
      </c>
      <c r="AB188" s="96">
        <v>0</v>
      </c>
    </row>
    <row r="189" spans="1:28" ht="16.5" thickBot="1" x14ac:dyDescent="0.3">
      <c r="A189" s="23" t="s">
        <v>213</v>
      </c>
      <c r="B189" s="2">
        <v>290037</v>
      </c>
      <c r="C189" s="53">
        <v>297</v>
      </c>
      <c r="D189" s="76">
        <v>76907</v>
      </c>
      <c r="E189" s="14">
        <v>0</v>
      </c>
      <c r="F189" s="14">
        <v>0</v>
      </c>
      <c r="G189" s="14">
        <v>0</v>
      </c>
      <c r="H189" s="95">
        <v>0</v>
      </c>
      <c r="I189" s="76">
        <v>0</v>
      </c>
      <c r="J189" s="14">
        <v>0</v>
      </c>
      <c r="K189" s="14">
        <v>0</v>
      </c>
      <c r="L189" s="14">
        <v>0</v>
      </c>
      <c r="M189" s="95">
        <v>0</v>
      </c>
      <c r="N189" s="76">
        <v>0</v>
      </c>
      <c r="O189" s="14">
        <v>0</v>
      </c>
      <c r="P189" s="14">
        <v>0</v>
      </c>
      <c r="Q189" s="14">
        <v>0</v>
      </c>
      <c r="R189" s="96">
        <v>0</v>
      </c>
      <c r="S189" s="76">
        <v>76907</v>
      </c>
      <c r="T189" s="14">
        <v>0</v>
      </c>
      <c r="U189" s="14">
        <v>0</v>
      </c>
      <c r="V189" s="14">
        <v>0</v>
      </c>
      <c r="W189" s="96">
        <v>0</v>
      </c>
      <c r="X189" s="97">
        <v>0</v>
      </c>
      <c r="Y189" s="14">
        <v>0</v>
      </c>
      <c r="Z189" s="14">
        <v>0</v>
      </c>
      <c r="AA189" s="14">
        <v>0</v>
      </c>
      <c r="AB189" s="96">
        <v>0</v>
      </c>
    </row>
    <row r="190" spans="1:28" ht="16.5" thickBot="1" x14ac:dyDescent="0.3">
      <c r="A190" s="137" t="s">
        <v>214</v>
      </c>
      <c r="B190" s="166">
        <v>610</v>
      </c>
      <c r="C190" s="167" t="s">
        <v>215</v>
      </c>
      <c r="D190" s="168">
        <v>280148.09000000003</v>
      </c>
      <c r="E190" s="169">
        <v>286214.78999999998</v>
      </c>
      <c r="F190" s="170" t="s">
        <v>20</v>
      </c>
      <c r="G190" s="170" t="s">
        <v>20</v>
      </c>
      <c r="H190" s="171" t="s">
        <v>20</v>
      </c>
      <c r="I190" s="172">
        <v>0</v>
      </c>
      <c r="J190" s="173">
        <v>0</v>
      </c>
      <c r="K190" s="170" t="s">
        <v>20</v>
      </c>
      <c r="L190" s="170" t="s">
        <v>20</v>
      </c>
      <c r="M190" s="171" t="s">
        <v>20</v>
      </c>
      <c r="N190" s="172">
        <v>280148.09000000003</v>
      </c>
      <c r="O190" s="173">
        <v>280148.09000000003</v>
      </c>
      <c r="P190" s="170" t="s">
        <v>20</v>
      </c>
      <c r="Q190" s="170" t="s">
        <v>20</v>
      </c>
      <c r="R190" s="171" t="s">
        <v>20</v>
      </c>
      <c r="S190" s="172">
        <v>0</v>
      </c>
      <c r="T190" s="173">
        <v>6066.7</v>
      </c>
      <c r="U190" s="170" t="s">
        <v>20</v>
      </c>
      <c r="V190" s="170" t="s">
        <v>20</v>
      </c>
      <c r="W190" s="171" t="s">
        <v>20</v>
      </c>
      <c r="X190" s="172">
        <v>0</v>
      </c>
      <c r="Y190" s="173">
        <v>0</v>
      </c>
      <c r="Z190" s="170" t="s">
        <v>20</v>
      </c>
      <c r="AA190" s="170" t="s">
        <v>20</v>
      </c>
      <c r="AB190" s="174" t="s">
        <v>20</v>
      </c>
    </row>
    <row r="191" spans="1:28" ht="9" customHeight="1" thickBot="1" x14ac:dyDescent="0.3">
      <c r="A191" s="114" t="s">
        <v>216</v>
      </c>
      <c r="B191" s="115" t="s">
        <v>20</v>
      </c>
      <c r="C191" s="116" t="s">
        <v>20</v>
      </c>
      <c r="D191" s="117" t="s">
        <v>20</v>
      </c>
      <c r="E191" s="117" t="s">
        <v>20</v>
      </c>
      <c r="F191" s="117" t="s">
        <v>20</v>
      </c>
      <c r="G191" s="117" t="s">
        <v>20</v>
      </c>
      <c r="H191" s="117" t="s">
        <v>20</v>
      </c>
      <c r="I191" s="117" t="s">
        <v>20</v>
      </c>
      <c r="J191" s="117" t="s">
        <v>20</v>
      </c>
      <c r="K191" s="117" t="s">
        <v>20</v>
      </c>
      <c r="L191" s="117" t="s">
        <v>20</v>
      </c>
      <c r="M191" s="117" t="s">
        <v>20</v>
      </c>
      <c r="N191" s="117" t="s">
        <v>20</v>
      </c>
      <c r="O191" s="117" t="s">
        <v>20</v>
      </c>
      <c r="P191" s="117" t="s">
        <v>20</v>
      </c>
      <c r="Q191" s="117" t="s">
        <v>20</v>
      </c>
      <c r="R191" s="117" t="s">
        <v>20</v>
      </c>
      <c r="S191" s="117" t="s">
        <v>20</v>
      </c>
      <c r="T191" s="117" t="s">
        <v>20</v>
      </c>
      <c r="U191" s="117" t="s">
        <v>20</v>
      </c>
      <c r="V191" s="117" t="s">
        <v>20</v>
      </c>
      <c r="W191" s="117" t="s">
        <v>20</v>
      </c>
      <c r="X191" s="117" t="s">
        <v>20</v>
      </c>
      <c r="Y191" s="117" t="s">
        <v>20</v>
      </c>
      <c r="Z191" s="117" t="s">
        <v>20</v>
      </c>
      <c r="AA191" s="117" t="s">
        <v>20</v>
      </c>
      <c r="AB191" s="118" t="s">
        <v>20</v>
      </c>
    </row>
    <row r="192" spans="1:28" ht="12" customHeight="1" x14ac:dyDescent="0.25">
      <c r="A192" s="175" t="s">
        <v>217</v>
      </c>
      <c r="B192" s="119">
        <v>200</v>
      </c>
      <c r="C192" s="120" t="s">
        <v>218</v>
      </c>
      <c r="D192" s="60">
        <v>355124646.62</v>
      </c>
      <c r="E192" s="7">
        <v>94553090.810000002</v>
      </c>
      <c r="F192" s="7">
        <v>-2790</v>
      </c>
      <c r="G192" s="7">
        <v>236836783.38999999</v>
      </c>
      <c r="H192" s="93">
        <v>122764061.52</v>
      </c>
      <c r="I192" s="60">
        <v>0</v>
      </c>
      <c r="J192" s="7">
        <v>0</v>
      </c>
      <c r="K192" s="7">
        <v>0</v>
      </c>
      <c r="L192" s="7">
        <v>0</v>
      </c>
      <c r="M192" s="93">
        <v>0</v>
      </c>
      <c r="N192" s="60">
        <v>188851850.13999999</v>
      </c>
      <c r="O192" s="7">
        <v>35932688.280000001</v>
      </c>
      <c r="P192" s="7">
        <v>0</v>
      </c>
      <c r="Q192" s="7">
        <v>98692582.959999993</v>
      </c>
      <c r="R192" s="94">
        <v>50574955.530000001</v>
      </c>
      <c r="S192" s="60">
        <v>7417912.96</v>
      </c>
      <c r="T192" s="7">
        <v>2591812.86</v>
      </c>
      <c r="U192" s="7">
        <v>-2790</v>
      </c>
      <c r="V192" s="7">
        <v>4707320</v>
      </c>
      <c r="W192" s="94">
        <v>3295427.57</v>
      </c>
      <c r="X192" s="63">
        <v>158854883.52000001</v>
      </c>
      <c r="Y192" s="7">
        <v>56028589.670000002</v>
      </c>
      <c r="Z192" s="7">
        <v>0</v>
      </c>
      <c r="AA192" s="7">
        <v>133436880.43000001</v>
      </c>
      <c r="AB192" s="94">
        <v>68893678.420000002</v>
      </c>
    </row>
    <row r="193" spans="1:28" ht="9" customHeight="1" x14ac:dyDescent="0.25">
      <c r="A193" s="21" t="s">
        <v>25</v>
      </c>
      <c r="B193" s="10" t="s">
        <v>20</v>
      </c>
      <c r="C193" s="64" t="s">
        <v>20</v>
      </c>
      <c r="D193" s="65" t="s">
        <v>20</v>
      </c>
      <c r="E193" s="11" t="s">
        <v>20</v>
      </c>
      <c r="F193" s="11" t="s">
        <v>20</v>
      </c>
      <c r="G193" s="11" t="s">
        <v>20</v>
      </c>
      <c r="H193" s="66" t="s">
        <v>20</v>
      </c>
      <c r="I193" s="65" t="s">
        <v>20</v>
      </c>
      <c r="J193" s="11" t="s">
        <v>20</v>
      </c>
      <c r="K193" s="11" t="s">
        <v>20</v>
      </c>
      <c r="L193" s="11" t="s">
        <v>20</v>
      </c>
      <c r="M193" s="66" t="s">
        <v>20</v>
      </c>
      <c r="N193" s="65" t="s">
        <v>20</v>
      </c>
      <c r="O193" s="11" t="s">
        <v>20</v>
      </c>
      <c r="P193" s="11" t="s">
        <v>20</v>
      </c>
      <c r="Q193" s="11" t="s">
        <v>20</v>
      </c>
      <c r="R193" s="67" t="s">
        <v>20</v>
      </c>
      <c r="S193" s="65" t="s">
        <v>20</v>
      </c>
      <c r="T193" s="11" t="s">
        <v>20</v>
      </c>
      <c r="U193" s="11" t="s">
        <v>20</v>
      </c>
      <c r="V193" s="11" t="s">
        <v>20</v>
      </c>
      <c r="W193" s="67" t="s">
        <v>20</v>
      </c>
      <c r="X193" s="68" t="s">
        <v>20</v>
      </c>
      <c r="Y193" s="11" t="s">
        <v>20</v>
      </c>
      <c r="Z193" s="11" t="s">
        <v>20</v>
      </c>
      <c r="AA193" s="11" t="s">
        <v>20</v>
      </c>
      <c r="AB193" s="67" t="s">
        <v>20</v>
      </c>
    </row>
    <row r="194" spans="1:28" ht="12.75" customHeight="1" x14ac:dyDescent="0.25">
      <c r="A194" s="20" t="s">
        <v>219</v>
      </c>
      <c r="B194" s="121">
        <v>210</v>
      </c>
      <c r="C194" s="121">
        <v>210</v>
      </c>
      <c r="D194" s="60">
        <v>167139513.38</v>
      </c>
      <c r="E194" s="7">
        <v>57495818.990000002</v>
      </c>
      <c r="F194" s="7">
        <v>0</v>
      </c>
      <c r="G194" s="7">
        <v>147544251.47999999</v>
      </c>
      <c r="H194" s="93">
        <v>79324856.129999995</v>
      </c>
      <c r="I194" s="60">
        <v>0</v>
      </c>
      <c r="J194" s="7">
        <v>0</v>
      </c>
      <c r="K194" s="7">
        <v>0</v>
      </c>
      <c r="L194" s="7">
        <v>0</v>
      </c>
      <c r="M194" s="93">
        <v>0</v>
      </c>
      <c r="N194" s="60">
        <v>31343718.34</v>
      </c>
      <c r="O194" s="7">
        <v>9671045.6600000001</v>
      </c>
      <c r="P194" s="7">
        <v>0</v>
      </c>
      <c r="Q194" s="7">
        <v>28752121.07</v>
      </c>
      <c r="R194" s="94">
        <v>19240499.23</v>
      </c>
      <c r="S194" s="60">
        <v>2984034.74</v>
      </c>
      <c r="T194" s="7">
        <v>1458572.82</v>
      </c>
      <c r="U194" s="7">
        <v>0</v>
      </c>
      <c r="V194" s="7">
        <v>2591532.12</v>
      </c>
      <c r="W194" s="94">
        <v>1543924.58</v>
      </c>
      <c r="X194" s="63">
        <v>132811760.3</v>
      </c>
      <c r="Y194" s="7">
        <v>46366200.509999998</v>
      </c>
      <c r="Z194" s="7">
        <v>0</v>
      </c>
      <c r="AA194" s="7">
        <v>116200598.29000001</v>
      </c>
      <c r="AB194" s="94">
        <v>58540432.32</v>
      </c>
    </row>
    <row r="195" spans="1:28" ht="9" customHeight="1" x14ac:dyDescent="0.25">
      <c r="A195" s="21" t="s">
        <v>25</v>
      </c>
      <c r="B195" s="10" t="s">
        <v>20</v>
      </c>
      <c r="C195" s="64" t="s">
        <v>20</v>
      </c>
      <c r="D195" s="65" t="s">
        <v>20</v>
      </c>
      <c r="E195" s="11" t="s">
        <v>20</v>
      </c>
      <c r="F195" s="11" t="s">
        <v>20</v>
      </c>
      <c r="G195" s="11" t="s">
        <v>20</v>
      </c>
      <c r="H195" s="66" t="s">
        <v>20</v>
      </c>
      <c r="I195" s="65" t="s">
        <v>20</v>
      </c>
      <c r="J195" s="11" t="s">
        <v>20</v>
      </c>
      <c r="K195" s="11" t="s">
        <v>20</v>
      </c>
      <c r="L195" s="11" t="s">
        <v>20</v>
      </c>
      <c r="M195" s="66" t="s">
        <v>20</v>
      </c>
      <c r="N195" s="65" t="s">
        <v>20</v>
      </c>
      <c r="O195" s="11" t="s">
        <v>20</v>
      </c>
      <c r="P195" s="11" t="s">
        <v>20</v>
      </c>
      <c r="Q195" s="11" t="s">
        <v>20</v>
      </c>
      <c r="R195" s="67" t="s">
        <v>20</v>
      </c>
      <c r="S195" s="65" t="s">
        <v>20</v>
      </c>
      <c r="T195" s="11" t="s">
        <v>20</v>
      </c>
      <c r="U195" s="11" t="s">
        <v>20</v>
      </c>
      <c r="V195" s="11" t="s">
        <v>20</v>
      </c>
      <c r="W195" s="67" t="s">
        <v>20</v>
      </c>
      <c r="X195" s="68" t="s">
        <v>20</v>
      </c>
      <c r="Y195" s="11" t="s">
        <v>20</v>
      </c>
      <c r="Z195" s="11" t="s">
        <v>20</v>
      </c>
      <c r="AA195" s="11" t="s">
        <v>20</v>
      </c>
      <c r="AB195" s="67" t="s">
        <v>20</v>
      </c>
    </row>
    <row r="196" spans="1:28" ht="12" customHeight="1" x14ac:dyDescent="0.25">
      <c r="A196" s="23" t="s">
        <v>220</v>
      </c>
      <c r="B196" s="98">
        <v>211</v>
      </c>
      <c r="C196" s="53" t="s">
        <v>221</v>
      </c>
      <c r="D196" s="122">
        <v>127885225.87</v>
      </c>
      <c r="E196" s="123">
        <v>44995361.57</v>
      </c>
      <c r="F196" s="123">
        <v>0</v>
      </c>
      <c r="G196" s="123">
        <v>127885225.87</v>
      </c>
      <c r="H196" s="124">
        <v>59665831.32</v>
      </c>
      <c r="I196" s="122">
        <v>0</v>
      </c>
      <c r="J196" s="123">
        <v>0</v>
      </c>
      <c r="K196" s="123">
        <v>0</v>
      </c>
      <c r="L196" s="123">
        <v>0</v>
      </c>
      <c r="M196" s="124">
        <v>0</v>
      </c>
      <c r="N196" s="122">
        <v>23867617.449999999</v>
      </c>
      <c r="O196" s="123">
        <v>7624787.6900000004</v>
      </c>
      <c r="P196" s="123">
        <v>0</v>
      </c>
      <c r="Q196" s="123">
        <v>23867617.449999999</v>
      </c>
      <c r="R196" s="125">
        <v>14355995.609999999</v>
      </c>
      <c r="S196" s="122">
        <v>2222010</v>
      </c>
      <c r="T196" s="123">
        <v>1121981.58</v>
      </c>
      <c r="U196" s="123">
        <v>0</v>
      </c>
      <c r="V196" s="123">
        <v>2222010</v>
      </c>
      <c r="W196" s="125">
        <v>1174403.26</v>
      </c>
      <c r="X196" s="126">
        <v>101795598.42</v>
      </c>
      <c r="Y196" s="123">
        <v>36248592.299999997</v>
      </c>
      <c r="Z196" s="123">
        <v>0</v>
      </c>
      <c r="AA196" s="123">
        <v>101795598.42</v>
      </c>
      <c r="AB196" s="125">
        <v>44135432.450000003</v>
      </c>
    </row>
    <row r="197" spans="1:28" ht="10.5" customHeight="1" x14ac:dyDescent="0.25">
      <c r="A197" s="23" t="s">
        <v>222</v>
      </c>
      <c r="B197" s="98">
        <v>212</v>
      </c>
      <c r="C197" s="53" t="s">
        <v>223</v>
      </c>
      <c r="D197" s="122">
        <v>90400</v>
      </c>
      <c r="E197" s="123">
        <v>2800</v>
      </c>
      <c r="F197" s="123">
        <v>0</v>
      </c>
      <c r="G197" s="123">
        <v>2800</v>
      </c>
      <c r="H197" s="124">
        <v>2800</v>
      </c>
      <c r="I197" s="122">
        <v>0</v>
      </c>
      <c r="J197" s="123">
        <v>0</v>
      </c>
      <c r="K197" s="123">
        <v>0</v>
      </c>
      <c r="L197" s="123">
        <v>0</v>
      </c>
      <c r="M197" s="124">
        <v>0</v>
      </c>
      <c r="N197" s="122">
        <v>0</v>
      </c>
      <c r="O197" s="123">
        <v>0</v>
      </c>
      <c r="P197" s="123">
        <v>0</v>
      </c>
      <c r="Q197" s="123">
        <v>0</v>
      </c>
      <c r="R197" s="125">
        <v>0</v>
      </c>
      <c r="S197" s="122">
        <v>90400</v>
      </c>
      <c r="T197" s="123">
        <v>2800</v>
      </c>
      <c r="U197" s="123">
        <v>0</v>
      </c>
      <c r="V197" s="123">
        <v>2800</v>
      </c>
      <c r="W197" s="125">
        <v>2800</v>
      </c>
      <c r="X197" s="126">
        <v>0</v>
      </c>
      <c r="Y197" s="123">
        <v>0</v>
      </c>
      <c r="Z197" s="123">
        <v>0</v>
      </c>
      <c r="AA197" s="123">
        <v>0</v>
      </c>
      <c r="AB197" s="125">
        <v>0</v>
      </c>
    </row>
    <row r="198" spans="1:28" ht="12" customHeight="1" x14ac:dyDescent="0.25">
      <c r="A198" s="23" t="s">
        <v>97</v>
      </c>
      <c r="B198" s="98">
        <v>213</v>
      </c>
      <c r="C198" s="53" t="s">
        <v>224</v>
      </c>
      <c r="D198" s="122">
        <v>38920535.030000001</v>
      </c>
      <c r="E198" s="123">
        <v>12398988.619999999</v>
      </c>
      <c r="F198" s="123">
        <v>0</v>
      </c>
      <c r="G198" s="123">
        <v>19557556.809999999</v>
      </c>
      <c r="H198" s="124">
        <v>19557556.010000002</v>
      </c>
      <c r="I198" s="122">
        <v>0</v>
      </c>
      <c r="J198" s="123">
        <v>0</v>
      </c>
      <c r="K198" s="123">
        <v>0</v>
      </c>
      <c r="L198" s="123">
        <v>0</v>
      </c>
      <c r="M198" s="124">
        <v>0</v>
      </c>
      <c r="N198" s="122">
        <v>7476100.8899999997</v>
      </c>
      <c r="O198" s="123">
        <v>2046257.97</v>
      </c>
      <c r="P198" s="123">
        <v>0</v>
      </c>
      <c r="Q198" s="123">
        <v>4884503.62</v>
      </c>
      <c r="R198" s="125">
        <v>4884503.62</v>
      </c>
      <c r="S198" s="122">
        <v>671624.74</v>
      </c>
      <c r="T198" s="123">
        <v>333791.24</v>
      </c>
      <c r="U198" s="123">
        <v>0</v>
      </c>
      <c r="V198" s="123">
        <v>366722.12</v>
      </c>
      <c r="W198" s="125">
        <v>366721.32</v>
      </c>
      <c r="X198" s="126">
        <v>30772809.399999999</v>
      </c>
      <c r="Y198" s="123">
        <v>10018939.41</v>
      </c>
      <c r="Z198" s="123">
        <v>0</v>
      </c>
      <c r="AA198" s="123">
        <v>14306331.07</v>
      </c>
      <c r="AB198" s="125">
        <v>14306331.07</v>
      </c>
    </row>
    <row r="199" spans="1:28" x14ac:dyDescent="0.25">
      <c r="A199" s="23" t="s">
        <v>225</v>
      </c>
      <c r="B199" s="2">
        <v>214</v>
      </c>
      <c r="C199" s="53" t="s">
        <v>118</v>
      </c>
      <c r="D199" s="122">
        <v>243352.48</v>
      </c>
      <c r="E199" s="123">
        <v>98668.800000000003</v>
      </c>
      <c r="F199" s="123">
        <v>0</v>
      </c>
      <c r="G199" s="123">
        <v>98668.800000000003</v>
      </c>
      <c r="H199" s="124">
        <v>98668.800000000003</v>
      </c>
      <c r="I199" s="122">
        <v>0</v>
      </c>
      <c r="J199" s="123">
        <v>0</v>
      </c>
      <c r="K199" s="123">
        <v>0</v>
      </c>
      <c r="L199" s="123">
        <v>0</v>
      </c>
      <c r="M199" s="124">
        <v>0</v>
      </c>
      <c r="N199" s="122">
        <v>0</v>
      </c>
      <c r="O199" s="123">
        <v>0</v>
      </c>
      <c r="P199" s="123">
        <v>0</v>
      </c>
      <c r="Q199" s="123">
        <v>0</v>
      </c>
      <c r="R199" s="125">
        <v>0</v>
      </c>
      <c r="S199" s="122">
        <v>0</v>
      </c>
      <c r="T199" s="123">
        <v>0</v>
      </c>
      <c r="U199" s="123">
        <v>0</v>
      </c>
      <c r="V199" s="123">
        <v>0</v>
      </c>
      <c r="W199" s="125">
        <v>0</v>
      </c>
      <c r="X199" s="126">
        <v>243352.48</v>
      </c>
      <c r="Y199" s="123">
        <v>98668.800000000003</v>
      </c>
      <c r="Z199" s="123">
        <v>0</v>
      </c>
      <c r="AA199" s="123">
        <v>98668.800000000003</v>
      </c>
      <c r="AB199" s="125">
        <v>98668.800000000003</v>
      </c>
    </row>
    <row r="200" spans="1:28" x14ac:dyDescent="0.25">
      <c r="A200" s="20" t="s">
        <v>226</v>
      </c>
      <c r="B200" s="121">
        <v>220</v>
      </c>
      <c r="C200" s="121">
        <v>220</v>
      </c>
      <c r="D200" s="60">
        <v>17080218.399999999</v>
      </c>
      <c r="E200" s="7">
        <v>5137067.1900000004</v>
      </c>
      <c r="F200" s="7">
        <v>-2790</v>
      </c>
      <c r="G200" s="7">
        <v>12478568.359999999</v>
      </c>
      <c r="H200" s="93">
        <v>6003818.9100000001</v>
      </c>
      <c r="I200" s="60">
        <v>0</v>
      </c>
      <c r="J200" s="7">
        <v>0</v>
      </c>
      <c r="K200" s="7">
        <v>0</v>
      </c>
      <c r="L200" s="7">
        <v>0</v>
      </c>
      <c r="M200" s="93">
        <v>0</v>
      </c>
      <c r="N200" s="60">
        <v>3040807</v>
      </c>
      <c r="O200" s="7">
        <v>269018.2</v>
      </c>
      <c r="P200" s="7">
        <v>0</v>
      </c>
      <c r="Q200" s="7">
        <v>1477875.4</v>
      </c>
      <c r="R200" s="94">
        <v>853209.48</v>
      </c>
      <c r="S200" s="60">
        <v>1316808.24</v>
      </c>
      <c r="T200" s="7">
        <v>263413.75</v>
      </c>
      <c r="U200" s="7">
        <v>-2790</v>
      </c>
      <c r="V200" s="7">
        <v>721346.25</v>
      </c>
      <c r="W200" s="94">
        <v>426914.6</v>
      </c>
      <c r="X200" s="63">
        <v>12722603.16</v>
      </c>
      <c r="Y200" s="7">
        <v>4604635.24</v>
      </c>
      <c r="Z200" s="7">
        <v>0</v>
      </c>
      <c r="AA200" s="7">
        <v>10279346.710000001</v>
      </c>
      <c r="AB200" s="94">
        <v>4723694.83</v>
      </c>
    </row>
    <row r="201" spans="1:28" ht="9" customHeight="1" x14ac:dyDescent="0.25">
      <c r="A201" s="21" t="s">
        <v>25</v>
      </c>
      <c r="B201" s="10" t="s">
        <v>20</v>
      </c>
      <c r="C201" s="64" t="s">
        <v>20</v>
      </c>
      <c r="D201" s="65" t="s">
        <v>20</v>
      </c>
      <c r="E201" s="11" t="s">
        <v>20</v>
      </c>
      <c r="F201" s="11" t="s">
        <v>20</v>
      </c>
      <c r="G201" s="11" t="s">
        <v>20</v>
      </c>
      <c r="H201" s="66" t="s">
        <v>20</v>
      </c>
      <c r="I201" s="65" t="s">
        <v>20</v>
      </c>
      <c r="J201" s="11" t="s">
        <v>20</v>
      </c>
      <c r="K201" s="11" t="s">
        <v>20</v>
      </c>
      <c r="L201" s="11" t="s">
        <v>20</v>
      </c>
      <c r="M201" s="66" t="s">
        <v>20</v>
      </c>
      <c r="N201" s="65" t="s">
        <v>20</v>
      </c>
      <c r="O201" s="11" t="s">
        <v>20</v>
      </c>
      <c r="P201" s="11" t="s">
        <v>20</v>
      </c>
      <c r="Q201" s="11" t="s">
        <v>20</v>
      </c>
      <c r="R201" s="67" t="s">
        <v>20</v>
      </c>
      <c r="S201" s="65" t="s">
        <v>20</v>
      </c>
      <c r="T201" s="11" t="s">
        <v>20</v>
      </c>
      <c r="U201" s="11" t="s">
        <v>20</v>
      </c>
      <c r="V201" s="11" t="s">
        <v>20</v>
      </c>
      <c r="W201" s="67" t="s">
        <v>20</v>
      </c>
      <c r="X201" s="68" t="s">
        <v>20</v>
      </c>
      <c r="Y201" s="11" t="s">
        <v>20</v>
      </c>
      <c r="Z201" s="11" t="s">
        <v>20</v>
      </c>
      <c r="AA201" s="11" t="s">
        <v>20</v>
      </c>
      <c r="AB201" s="67" t="s">
        <v>20</v>
      </c>
    </row>
    <row r="202" spans="1:28" x14ac:dyDescent="0.25">
      <c r="A202" s="23" t="s">
        <v>227</v>
      </c>
      <c r="B202" s="98">
        <v>221</v>
      </c>
      <c r="C202" s="53" t="s">
        <v>228</v>
      </c>
      <c r="D202" s="122">
        <v>413129.59</v>
      </c>
      <c r="E202" s="123">
        <v>182207.7</v>
      </c>
      <c r="F202" s="123">
        <v>0</v>
      </c>
      <c r="G202" s="123">
        <v>365472.22</v>
      </c>
      <c r="H202" s="124">
        <v>183730.07</v>
      </c>
      <c r="I202" s="122">
        <v>0</v>
      </c>
      <c r="J202" s="123">
        <v>0</v>
      </c>
      <c r="K202" s="123">
        <v>0</v>
      </c>
      <c r="L202" s="123">
        <v>0</v>
      </c>
      <c r="M202" s="124">
        <v>0</v>
      </c>
      <c r="N202" s="122">
        <v>0</v>
      </c>
      <c r="O202" s="123">
        <v>0</v>
      </c>
      <c r="P202" s="123">
        <v>0</v>
      </c>
      <c r="Q202" s="123">
        <v>0</v>
      </c>
      <c r="R202" s="125">
        <v>0</v>
      </c>
      <c r="S202" s="122">
        <v>10000</v>
      </c>
      <c r="T202" s="123">
        <v>0</v>
      </c>
      <c r="U202" s="123">
        <v>0</v>
      </c>
      <c r="V202" s="123">
        <v>0</v>
      </c>
      <c r="W202" s="125">
        <v>0</v>
      </c>
      <c r="X202" s="126">
        <v>403129.59</v>
      </c>
      <c r="Y202" s="123">
        <v>182207.7</v>
      </c>
      <c r="Z202" s="123">
        <v>0</v>
      </c>
      <c r="AA202" s="123">
        <v>365472.22</v>
      </c>
      <c r="AB202" s="125">
        <v>183730.07</v>
      </c>
    </row>
    <row r="203" spans="1:28" x14ac:dyDescent="0.25">
      <c r="A203" s="23" t="s">
        <v>229</v>
      </c>
      <c r="B203" s="2">
        <v>222</v>
      </c>
      <c r="C203" s="53">
        <v>222</v>
      </c>
      <c r="D203" s="76">
        <v>79247.960000000006</v>
      </c>
      <c r="E203" s="14">
        <v>11161.8</v>
      </c>
      <c r="F203" s="14">
        <v>0</v>
      </c>
      <c r="G203" s="14">
        <v>74196</v>
      </c>
      <c r="H203" s="95">
        <v>11161.8</v>
      </c>
      <c r="I203" s="76">
        <v>0</v>
      </c>
      <c r="J203" s="14">
        <v>0</v>
      </c>
      <c r="K203" s="14">
        <v>0</v>
      </c>
      <c r="L203" s="14">
        <v>0</v>
      </c>
      <c r="M203" s="95">
        <v>0</v>
      </c>
      <c r="N203" s="76">
        <v>68671.8</v>
      </c>
      <c r="O203" s="14">
        <v>5524.2</v>
      </c>
      <c r="P203" s="14">
        <v>0</v>
      </c>
      <c r="Q203" s="14">
        <v>68558.399999999994</v>
      </c>
      <c r="R203" s="96">
        <v>5524.2</v>
      </c>
      <c r="S203" s="76">
        <v>10576.16</v>
      </c>
      <c r="T203" s="14">
        <v>5637.6</v>
      </c>
      <c r="U203" s="14">
        <v>0</v>
      </c>
      <c r="V203" s="14">
        <v>5637.6</v>
      </c>
      <c r="W203" s="96">
        <v>5637.6</v>
      </c>
      <c r="X203" s="97">
        <v>0</v>
      </c>
      <c r="Y203" s="14">
        <v>0</v>
      </c>
      <c r="Z203" s="14">
        <v>0</v>
      </c>
      <c r="AA203" s="14">
        <v>0</v>
      </c>
      <c r="AB203" s="96">
        <v>0</v>
      </c>
    </row>
    <row r="204" spans="1:28" x14ac:dyDescent="0.25">
      <c r="A204" s="23" t="s">
        <v>230</v>
      </c>
      <c r="B204" s="98">
        <v>223</v>
      </c>
      <c r="C204" s="53" t="s">
        <v>231</v>
      </c>
      <c r="D204" s="122">
        <v>8428595.9000000004</v>
      </c>
      <c r="E204" s="123">
        <v>3348389.37</v>
      </c>
      <c r="F204" s="123">
        <v>0</v>
      </c>
      <c r="G204" s="123">
        <v>7928595.2599999998</v>
      </c>
      <c r="H204" s="124">
        <v>3367134.39</v>
      </c>
      <c r="I204" s="122">
        <v>0</v>
      </c>
      <c r="J204" s="123">
        <v>0</v>
      </c>
      <c r="K204" s="123">
        <v>0</v>
      </c>
      <c r="L204" s="123">
        <v>0</v>
      </c>
      <c r="M204" s="124">
        <v>0</v>
      </c>
      <c r="N204" s="122">
        <v>0</v>
      </c>
      <c r="O204" s="123">
        <v>0</v>
      </c>
      <c r="P204" s="123">
        <v>0</v>
      </c>
      <c r="Q204" s="123">
        <v>0</v>
      </c>
      <c r="R204" s="125">
        <v>0</v>
      </c>
      <c r="S204" s="122">
        <v>9809.64</v>
      </c>
      <c r="T204" s="123">
        <v>0</v>
      </c>
      <c r="U204" s="123">
        <v>0</v>
      </c>
      <c r="V204" s="123">
        <v>9809</v>
      </c>
      <c r="W204" s="125">
        <v>4087.35</v>
      </c>
      <c r="X204" s="126">
        <v>8418786.2599999998</v>
      </c>
      <c r="Y204" s="123">
        <v>3348389.37</v>
      </c>
      <c r="Z204" s="123">
        <v>0</v>
      </c>
      <c r="AA204" s="123">
        <v>7918786.2599999998</v>
      </c>
      <c r="AB204" s="125">
        <v>3363047.04</v>
      </c>
    </row>
    <row r="205" spans="1:28" x14ac:dyDescent="0.25">
      <c r="A205" s="23" t="s">
        <v>232</v>
      </c>
      <c r="B205" s="98">
        <v>224</v>
      </c>
      <c r="C205" s="53" t="s">
        <v>233</v>
      </c>
      <c r="D205" s="122">
        <v>0</v>
      </c>
      <c r="E205" s="123">
        <v>0</v>
      </c>
      <c r="F205" s="123">
        <v>0</v>
      </c>
      <c r="G205" s="123">
        <v>0</v>
      </c>
      <c r="H205" s="124">
        <v>0</v>
      </c>
      <c r="I205" s="122">
        <v>0</v>
      </c>
      <c r="J205" s="123">
        <v>0</v>
      </c>
      <c r="K205" s="123">
        <v>0</v>
      </c>
      <c r="L205" s="123">
        <v>0</v>
      </c>
      <c r="M205" s="124">
        <v>0</v>
      </c>
      <c r="N205" s="122">
        <v>0</v>
      </c>
      <c r="O205" s="123">
        <v>0</v>
      </c>
      <c r="P205" s="123">
        <v>0</v>
      </c>
      <c r="Q205" s="123">
        <v>0</v>
      </c>
      <c r="R205" s="125">
        <v>0</v>
      </c>
      <c r="S205" s="122">
        <v>0</v>
      </c>
      <c r="T205" s="123">
        <v>0</v>
      </c>
      <c r="U205" s="123">
        <v>0</v>
      </c>
      <c r="V205" s="123">
        <v>0</v>
      </c>
      <c r="W205" s="125">
        <v>0</v>
      </c>
      <c r="X205" s="126">
        <v>0</v>
      </c>
      <c r="Y205" s="123">
        <v>0</v>
      </c>
      <c r="Z205" s="123">
        <v>0</v>
      </c>
      <c r="AA205" s="123">
        <v>0</v>
      </c>
      <c r="AB205" s="125">
        <v>0</v>
      </c>
    </row>
    <row r="206" spans="1:28" x14ac:dyDescent="0.25">
      <c r="A206" s="23" t="s">
        <v>234</v>
      </c>
      <c r="B206" s="2">
        <v>225</v>
      </c>
      <c r="C206" s="53">
        <v>225</v>
      </c>
      <c r="D206" s="76">
        <v>4706174.0599999996</v>
      </c>
      <c r="E206" s="14">
        <v>436590.06</v>
      </c>
      <c r="F206" s="14">
        <v>0</v>
      </c>
      <c r="G206" s="14">
        <v>1772454.14</v>
      </c>
      <c r="H206" s="95">
        <v>1091837.18</v>
      </c>
      <c r="I206" s="76">
        <v>0</v>
      </c>
      <c r="J206" s="14">
        <v>0</v>
      </c>
      <c r="K206" s="14">
        <v>0</v>
      </c>
      <c r="L206" s="14">
        <v>0</v>
      </c>
      <c r="M206" s="95">
        <v>0</v>
      </c>
      <c r="N206" s="76">
        <v>2499975</v>
      </c>
      <c r="O206" s="14">
        <v>0</v>
      </c>
      <c r="P206" s="14">
        <v>0</v>
      </c>
      <c r="Q206" s="14">
        <v>1075590</v>
      </c>
      <c r="R206" s="96">
        <v>551096</v>
      </c>
      <c r="S206" s="76">
        <v>605681.1</v>
      </c>
      <c r="T206" s="14">
        <v>28278.5</v>
      </c>
      <c r="U206" s="14">
        <v>0</v>
      </c>
      <c r="V206" s="14">
        <v>139485</v>
      </c>
      <c r="W206" s="96">
        <v>105643</v>
      </c>
      <c r="X206" s="97">
        <v>1600517.96</v>
      </c>
      <c r="Y206" s="14">
        <v>408311.56</v>
      </c>
      <c r="Z206" s="14">
        <v>0</v>
      </c>
      <c r="AA206" s="14">
        <v>557379.14</v>
      </c>
      <c r="AB206" s="96">
        <v>435098.18</v>
      </c>
    </row>
    <row r="207" spans="1:28" x14ac:dyDescent="0.25">
      <c r="A207" s="23" t="s">
        <v>235</v>
      </c>
      <c r="B207" s="2">
        <v>226</v>
      </c>
      <c r="C207" s="53">
        <v>226</v>
      </c>
      <c r="D207" s="76">
        <v>3418545.2</v>
      </c>
      <c r="E207" s="14">
        <v>1145417.97</v>
      </c>
      <c r="F207" s="14">
        <v>-2790</v>
      </c>
      <c r="G207" s="14">
        <v>2324550.4500000002</v>
      </c>
      <c r="H207" s="95">
        <v>1336655.18</v>
      </c>
      <c r="I207" s="76">
        <v>0</v>
      </c>
      <c r="J207" s="14">
        <v>0</v>
      </c>
      <c r="K207" s="14">
        <v>0</v>
      </c>
      <c r="L207" s="14">
        <v>0</v>
      </c>
      <c r="M207" s="95">
        <v>0</v>
      </c>
      <c r="N207" s="76">
        <v>472160.2</v>
      </c>
      <c r="O207" s="14">
        <v>263494</v>
      </c>
      <c r="P207" s="14">
        <v>0</v>
      </c>
      <c r="Q207" s="14">
        <v>333727</v>
      </c>
      <c r="R207" s="96">
        <v>296589.28000000003</v>
      </c>
      <c r="S207" s="76">
        <v>646215.65</v>
      </c>
      <c r="T207" s="14">
        <v>216197.36</v>
      </c>
      <c r="U207" s="14">
        <v>-2790</v>
      </c>
      <c r="V207" s="14">
        <v>553114.36</v>
      </c>
      <c r="W207" s="96">
        <v>298246.36</v>
      </c>
      <c r="X207" s="97">
        <v>2300169.35</v>
      </c>
      <c r="Y207" s="14">
        <v>665726.61</v>
      </c>
      <c r="Z207" s="14">
        <v>0</v>
      </c>
      <c r="AA207" s="14">
        <v>1437709.09</v>
      </c>
      <c r="AB207" s="96">
        <v>741819.54</v>
      </c>
    </row>
    <row r="208" spans="1:28" x14ac:dyDescent="0.25">
      <c r="A208" s="23" t="s">
        <v>145</v>
      </c>
      <c r="B208" s="98">
        <v>227</v>
      </c>
      <c r="C208" s="53" t="s">
        <v>146</v>
      </c>
      <c r="D208" s="122">
        <v>34525.69</v>
      </c>
      <c r="E208" s="123">
        <v>13300.29</v>
      </c>
      <c r="F208" s="123">
        <v>0</v>
      </c>
      <c r="G208" s="123">
        <v>13300.29</v>
      </c>
      <c r="H208" s="124">
        <v>13300.29</v>
      </c>
      <c r="I208" s="122">
        <v>0</v>
      </c>
      <c r="J208" s="123">
        <v>0</v>
      </c>
      <c r="K208" s="123">
        <v>0</v>
      </c>
      <c r="L208" s="123">
        <v>0</v>
      </c>
      <c r="M208" s="124">
        <v>0</v>
      </c>
      <c r="N208" s="122">
        <v>0</v>
      </c>
      <c r="O208" s="123">
        <v>0</v>
      </c>
      <c r="P208" s="123">
        <v>0</v>
      </c>
      <c r="Q208" s="123">
        <v>0</v>
      </c>
      <c r="R208" s="125">
        <v>0</v>
      </c>
      <c r="S208" s="122">
        <v>34525.69</v>
      </c>
      <c r="T208" s="123">
        <v>13300.29</v>
      </c>
      <c r="U208" s="123">
        <v>0</v>
      </c>
      <c r="V208" s="123">
        <v>13300.29</v>
      </c>
      <c r="W208" s="125">
        <v>13300.29</v>
      </c>
      <c r="X208" s="126">
        <v>0</v>
      </c>
      <c r="Y208" s="123">
        <v>0</v>
      </c>
      <c r="Z208" s="123">
        <v>0</v>
      </c>
      <c r="AA208" s="123">
        <v>0</v>
      </c>
      <c r="AB208" s="125">
        <v>0</v>
      </c>
    </row>
    <row r="209" spans="1:28" x14ac:dyDescent="0.25">
      <c r="A209" s="23" t="s">
        <v>147</v>
      </c>
      <c r="B209" s="2">
        <v>228</v>
      </c>
      <c r="C209" s="53" t="s">
        <v>108</v>
      </c>
      <c r="D209" s="76">
        <v>0</v>
      </c>
      <c r="E209" s="14">
        <v>0</v>
      </c>
      <c r="F209" s="14">
        <v>0</v>
      </c>
      <c r="G209" s="14">
        <v>0</v>
      </c>
      <c r="H209" s="95">
        <v>0</v>
      </c>
      <c r="I209" s="76">
        <v>0</v>
      </c>
      <c r="J209" s="14">
        <v>0</v>
      </c>
      <c r="K209" s="14">
        <v>0</v>
      </c>
      <c r="L209" s="14">
        <v>0</v>
      </c>
      <c r="M209" s="95">
        <v>0</v>
      </c>
      <c r="N209" s="76">
        <v>0</v>
      </c>
      <c r="O209" s="14">
        <v>0</v>
      </c>
      <c r="P209" s="14">
        <v>0</v>
      </c>
      <c r="Q209" s="14">
        <v>0</v>
      </c>
      <c r="R209" s="96">
        <v>0</v>
      </c>
      <c r="S209" s="76">
        <v>0</v>
      </c>
      <c r="T209" s="14">
        <v>0</v>
      </c>
      <c r="U209" s="14">
        <v>0</v>
      </c>
      <c r="V209" s="14">
        <v>0</v>
      </c>
      <c r="W209" s="96">
        <v>0</v>
      </c>
      <c r="X209" s="97">
        <v>0</v>
      </c>
      <c r="Y209" s="14">
        <v>0</v>
      </c>
      <c r="Z209" s="14">
        <v>0</v>
      </c>
      <c r="AA209" s="14">
        <v>0</v>
      </c>
      <c r="AB209" s="96">
        <v>0</v>
      </c>
    </row>
    <row r="210" spans="1:28" x14ac:dyDescent="0.25">
      <c r="A210" s="23" t="s">
        <v>236</v>
      </c>
      <c r="B210" s="98">
        <v>229</v>
      </c>
      <c r="C210" s="53" t="s">
        <v>149</v>
      </c>
      <c r="D210" s="122">
        <v>0</v>
      </c>
      <c r="E210" s="123">
        <v>0</v>
      </c>
      <c r="F210" s="123">
        <v>0</v>
      </c>
      <c r="G210" s="123">
        <v>0</v>
      </c>
      <c r="H210" s="124">
        <v>0</v>
      </c>
      <c r="I210" s="122">
        <v>0</v>
      </c>
      <c r="J210" s="123">
        <v>0</v>
      </c>
      <c r="K210" s="123">
        <v>0</v>
      </c>
      <c r="L210" s="123">
        <v>0</v>
      </c>
      <c r="M210" s="124">
        <v>0</v>
      </c>
      <c r="N210" s="122">
        <v>0</v>
      </c>
      <c r="O210" s="123">
        <v>0</v>
      </c>
      <c r="P210" s="123">
        <v>0</v>
      </c>
      <c r="Q210" s="123">
        <v>0</v>
      </c>
      <c r="R210" s="125">
        <v>0</v>
      </c>
      <c r="S210" s="122">
        <v>0</v>
      </c>
      <c r="T210" s="123">
        <v>0</v>
      </c>
      <c r="U210" s="123">
        <v>0</v>
      </c>
      <c r="V210" s="123">
        <v>0</v>
      </c>
      <c r="W210" s="125">
        <v>0</v>
      </c>
      <c r="X210" s="126">
        <v>0</v>
      </c>
      <c r="Y210" s="123">
        <v>0</v>
      </c>
      <c r="Z210" s="123">
        <v>0</v>
      </c>
      <c r="AA210" s="123">
        <v>0</v>
      </c>
      <c r="AB210" s="125">
        <v>0</v>
      </c>
    </row>
    <row r="211" spans="1:28" s="189" customFormat="1" x14ac:dyDescent="0.25">
      <c r="A211" s="224" t="s">
        <v>237</v>
      </c>
      <c r="B211" s="182">
        <v>260</v>
      </c>
      <c r="C211" s="183" t="s">
        <v>238</v>
      </c>
      <c r="D211" s="184">
        <v>211890.74</v>
      </c>
      <c r="E211" s="185">
        <v>169739.9</v>
      </c>
      <c r="F211" s="185">
        <v>0</v>
      </c>
      <c r="G211" s="185">
        <v>203890.74</v>
      </c>
      <c r="H211" s="186">
        <v>172767.83</v>
      </c>
      <c r="I211" s="184">
        <v>0</v>
      </c>
      <c r="J211" s="185">
        <v>0</v>
      </c>
      <c r="K211" s="185">
        <v>0</v>
      </c>
      <c r="L211" s="185">
        <v>0</v>
      </c>
      <c r="M211" s="186">
        <v>0</v>
      </c>
      <c r="N211" s="184">
        <v>0</v>
      </c>
      <c r="O211" s="185">
        <v>0</v>
      </c>
      <c r="P211" s="185">
        <v>0</v>
      </c>
      <c r="Q211" s="185">
        <v>0</v>
      </c>
      <c r="R211" s="187">
        <v>0</v>
      </c>
      <c r="S211" s="184">
        <v>20000</v>
      </c>
      <c r="T211" s="185">
        <v>7606.76</v>
      </c>
      <c r="U211" s="185">
        <v>0</v>
      </c>
      <c r="V211" s="185">
        <v>12000</v>
      </c>
      <c r="W211" s="187">
        <v>7606.76</v>
      </c>
      <c r="X211" s="188">
        <v>191890.74</v>
      </c>
      <c r="Y211" s="185">
        <v>162133.14000000001</v>
      </c>
      <c r="Z211" s="185">
        <v>0</v>
      </c>
      <c r="AA211" s="185">
        <v>191890.74</v>
      </c>
      <c r="AB211" s="187">
        <v>165161.07</v>
      </c>
    </row>
    <row r="212" spans="1:28" ht="8.25" customHeight="1" x14ac:dyDescent="0.25">
      <c r="A212" s="21" t="s">
        <v>25</v>
      </c>
      <c r="B212" s="10" t="s">
        <v>20</v>
      </c>
      <c r="C212" s="64" t="s">
        <v>20</v>
      </c>
      <c r="D212" s="65" t="s">
        <v>20</v>
      </c>
      <c r="E212" s="11" t="s">
        <v>20</v>
      </c>
      <c r="F212" s="11" t="s">
        <v>20</v>
      </c>
      <c r="G212" s="11" t="s">
        <v>20</v>
      </c>
      <c r="H212" s="66" t="s">
        <v>20</v>
      </c>
      <c r="I212" s="65" t="s">
        <v>20</v>
      </c>
      <c r="J212" s="11" t="s">
        <v>20</v>
      </c>
      <c r="K212" s="11" t="s">
        <v>20</v>
      </c>
      <c r="L212" s="11" t="s">
        <v>20</v>
      </c>
      <c r="M212" s="66" t="s">
        <v>20</v>
      </c>
      <c r="N212" s="65" t="s">
        <v>20</v>
      </c>
      <c r="O212" s="11" t="s">
        <v>20</v>
      </c>
      <c r="P212" s="11" t="s">
        <v>20</v>
      </c>
      <c r="Q212" s="11" t="s">
        <v>20</v>
      </c>
      <c r="R212" s="67" t="s">
        <v>20</v>
      </c>
      <c r="S212" s="65" t="s">
        <v>20</v>
      </c>
      <c r="T212" s="11" t="s">
        <v>20</v>
      </c>
      <c r="U212" s="11" t="s">
        <v>20</v>
      </c>
      <c r="V212" s="11" t="s">
        <v>20</v>
      </c>
      <c r="W212" s="67" t="s">
        <v>20</v>
      </c>
      <c r="X212" s="68" t="s">
        <v>20</v>
      </c>
      <c r="Y212" s="11" t="s">
        <v>20</v>
      </c>
      <c r="Z212" s="11" t="s">
        <v>20</v>
      </c>
      <c r="AA212" s="11" t="s">
        <v>20</v>
      </c>
      <c r="AB212" s="67" t="s">
        <v>20</v>
      </c>
    </row>
    <row r="213" spans="1:28" s="25" customFormat="1" x14ac:dyDescent="0.25">
      <c r="A213" s="23" t="s">
        <v>239</v>
      </c>
      <c r="B213" s="2">
        <v>261</v>
      </c>
      <c r="C213" s="53" t="s">
        <v>240</v>
      </c>
      <c r="D213" s="76">
        <v>0</v>
      </c>
      <c r="E213" s="14">
        <v>0</v>
      </c>
      <c r="F213" s="14">
        <v>0</v>
      </c>
      <c r="G213" s="14">
        <v>0</v>
      </c>
      <c r="H213" s="95">
        <v>0</v>
      </c>
      <c r="I213" s="76">
        <v>0</v>
      </c>
      <c r="J213" s="14">
        <v>0</v>
      </c>
      <c r="K213" s="14">
        <v>0</v>
      </c>
      <c r="L213" s="14">
        <v>0</v>
      </c>
      <c r="M213" s="95">
        <v>0</v>
      </c>
      <c r="N213" s="76">
        <v>0</v>
      </c>
      <c r="O213" s="14">
        <v>0</v>
      </c>
      <c r="P213" s="14">
        <v>0</v>
      </c>
      <c r="Q213" s="14">
        <v>0</v>
      </c>
      <c r="R213" s="96">
        <v>0</v>
      </c>
      <c r="S213" s="76">
        <v>0</v>
      </c>
      <c r="T213" s="14">
        <v>0</v>
      </c>
      <c r="U213" s="14">
        <v>0</v>
      </c>
      <c r="V213" s="14">
        <v>0</v>
      </c>
      <c r="W213" s="96">
        <v>0</v>
      </c>
      <c r="X213" s="97">
        <v>0</v>
      </c>
      <c r="Y213" s="14">
        <v>0</v>
      </c>
      <c r="Z213" s="14">
        <v>0</v>
      </c>
      <c r="AA213" s="14">
        <v>0</v>
      </c>
      <c r="AB213" s="96">
        <v>0</v>
      </c>
    </row>
    <row r="214" spans="1:28" x14ac:dyDescent="0.25">
      <c r="A214" s="23" t="s">
        <v>241</v>
      </c>
      <c r="B214" s="2">
        <v>262</v>
      </c>
      <c r="C214" s="53">
        <v>262</v>
      </c>
      <c r="D214" s="76">
        <v>12000</v>
      </c>
      <c r="E214" s="14">
        <v>4000</v>
      </c>
      <c r="F214" s="14">
        <v>0</v>
      </c>
      <c r="G214" s="14">
        <v>4000</v>
      </c>
      <c r="H214" s="95">
        <v>4000</v>
      </c>
      <c r="I214" s="76">
        <v>0</v>
      </c>
      <c r="J214" s="14">
        <v>0</v>
      </c>
      <c r="K214" s="14">
        <v>0</v>
      </c>
      <c r="L214" s="14">
        <v>0</v>
      </c>
      <c r="M214" s="95">
        <v>0</v>
      </c>
      <c r="N214" s="76">
        <v>0</v>
      </c>
      <c r="O214" s="14">
        <v>0</v>
      </c>
      <c r="P214" s="14">
        <v>0</v>
      </c>
      <c r="Q214" s="14">
        <v>0</v>
      </c>
      <c r="R214" s="96">
        <v>0</v>
      </c>
      <c r="S214" s="76">
        <v>12000</v>
      </c>
      <c r="T214" s="14">
        <v>4000</v>
      </c>
      <c r="U214" s="14">
        <v>0</v>
      </c>
      <c r="V214" s="14">
        <v>4000</v>
      </c>
      <c r="W214" s="96">
        <v>4000</v>
      </c>
      <c r="X214" s="97">
        <v>0</v>
      </c>
      <c r="Y214" s="14">
        <v>0</v>
      </c>
      <c r="Z214" s="14">
        <v>0</v>
      </c>
      <c r="AA214" s="14">
        <v>0</v>
      </c>
      <c r="AB214" s="96">
        <v>0</v>
      </c>
    </row>
    <row r="215" spans="1:28" x14ac:dyDescent="0.25">
      <c r="A215" s="23" t="s">
        <v>242</v>
      </c>
      <c r="B215" s="2">
        <v>263</v>
      </c>
      <c r="C215" s="53" t="s">
        <v>173</v>
      </c>
      <c r="D215" s="76">
        <v>0</v>
      </c>
      <c r="E215" s="14">
        <v>0</v>
      </c>
      <c r="F215" s="14">
        <v>0</v>
      </c>
      <c r="G215" s="14">
        <v>0</v>
      </c>
      <c r="H215" s="95">
        <v>0</v>
      </c>
      <c r="I215" s="76">
        <v>0</v>
      </c>
      <c r="J215" s="14">
        <v>0</v>
      </c>
      <c r="K215" s="14">
        <v>0</v>
      </c>
      <c r="L215" s="14">
        <v>0</v>
      </c>
      <c r="M215" s="95">
        <v>0</v>
      </c>
      <c r="N215" s="76">
        <v>0</v>
      </c>
      <c r="O215" s="14">
        <v>0</v>
      </c>
      <c r="P215" s="14">
        <v>0</v>
      </c>
      <c r="Q215" s="14">
        <v>0</v>
      </c>
      <c r="R215" s="96">
        <v>0</v>
      </c>
      <c r="S215" s="76">
        <v>0</v>
      </c>
      <c r="T215" s="14">
        <v>0</v>
      </c>
      <c r="U215" s="14">
        <v>0</v>
      </c>
      <c r="V215" s="14">
        <v>0</v>
      </c>
      <c r="W215" s="96">
        <v>0</v>
      </c>
      <c r="X215" s="97">
        <v>0</v>
      </c>
      <c r="Y215" s="14">
        <v>0</v>
      </c>
      <c r="Z215" s="14">
        <v>0</v>
      </c>
      <c r="AA215" s="14">
        <v>0</v>
      </c>
      <c r="AB215" s="96">
        <v>0</v>
      </c>
    </row>
    <row r="216" spans="1:28" x14ac:dyDescent="0.25">
      <c r="A216" s="23" t="s">
        <v>243</v>
      </c>
      <c r="B216" s="2">
        <v>264</v>
      </c>
      <c r="C216" s="53">
        <v>264</v>
      </c>
      <c r="D216" s="76">
        <v>0</v>
      </c>
      <c r="E216" s="14">
        <v>0</v>
      </c>
      <c r="F216" s="14">
        <v>0</v>
      </c>
      <c r="G216" s="14">
        <v>0</v>
      </c>
      <c r="H216" s="95">
        <v>0</v>
      </c>
      <c r="I216" s="76">
        <v>0</v>
      </c>
      <c r="J216" s="14">
        <v>0</v>
      </c>
      <c r="K216" s="14">
        <v>0</v>
      </c>
      <c r="L216" s="14">
        <v>0</v>
      </c>
      <c r="M216" s="95">
        <v>0</v>
      </c>
      <c r="N216" s="76">
        <v>0</v>
      </c>
      <c r="O216" s="14">
        <v>0</v>
      </c>
      <c r="P216" s="14">
        <v>0</v>
      </c>
      <c r="Q216" s="14">
        <v>0</v>
      </c>
      <c r="R216" s="96">
        <v>0</v>
      </c>
      <c r="S216" s="76">
        <v>0</v>
      </c>
      <c r="T216" s="14">
        <v>0</v>
      </c>
      <c r="U216" s="14">
        <v>0</v>
      </c>
      <c r="V216" s="14">
        <v>0</v>
      </c>
      <c r="W216" s="96">
        <v>0</v>
      </c>
      <c r="X216" s="97">
        <v>0</v>
      </c>
      <c r="Y216" s="14">
        <v>0</v>
      </c>
      <c r="Z216" s="14">
        <v>0</v>
      </c>
      <c r="AA216" s="14">
        <v>0</v>
      </c>
      <c r="AB216" s="96">
        <v>0</v>
      </c>
    </row>
    <row r="217" spans="1:28" x14ac:dyDescent="0.25">
      <c r="A217" s="23" t="s">
        <v>244</v>
      </c>
      <c r="B217" s="98">
        <v>265</v>
      </c>
      <c r="C217" s="53" t="s">
        <v>177</v>
      </c>
      <c r="D217" s="76"/>
      <c r="E217" s="14"/>
      <c r="F217" s="14"/>
      <c r="G217" s="14"/>
      <c r="H217" s="95"/>
      <c r="I217" s="76"/>
      <c r="J217" s="14"/>
      <c r="K217" s="14"/>
      <c r="L217" s="14"/>
      <c r="M217" s="95"/>
      <c r="N217" s="76"/>
      <c r="O217" s="14"/>
      <c r="P217" s="14"/>
      <c r="Q217" s="14"/>
      <c r="R217" s="96"/>
      <c r="S217" s="76"/>
      <c r="T217" s="14"/>
      <c r="U217" s="14"/>
      <c r="V217" s="14"/>
      <c r="W217" s="96"/>
      <c r="X217" s="97"/>
      <c r="Y217" s="14"/>
      <c r="Z217" s="14"/>
      <c r="AA217" s="14"/>
      <c r="AB217" s="96"/>
    </row>
    <row r="218" spans="1:28" x14ac:dyDescent="0.25">
      <c r="A218" s="23" t="s">
        <v>245</v>
      </c>
      <c r="B218" s="2">
        <v>266</v>
      </c>
      <c r="C218" s="53">
        <v>266</v>
      </c>
      <c r="D218" s="76">
        <v>199890.74</v>
      </c>
      <c r="E218" s="14">
        <v>165739.9</v>
      </c>
      <c r="F218" s="14">
        <v>0</v>
      </c>
      <c r="G218" s="14">
        <v>199890.74</v>
      </c>
      <c r="H218" s="95">
        <v>168767.83</v>
      </c>
      <c r="I218" s="76">
        <v>0</v>
      </c>
      <c r="J218" s="14">
        <v>0</v>
      </c>
      <c r="K218" s="14">
        <v>0</v>
      </c>
      <c r="L218" s="14">
        <v>0</v>
      </c>
      <c r="M218" s="95">
        <v>0</v>
      </c>
      <c r="N218" s="76">
        <v>0</v>
      </c>
      <c r="O218" s="14">
        <v>0</v>
      </c>
      <c r="P218" s="14">
        <v>0</v>
      </c>
      <c r="Q218" s="14">
        <v>0</v>
      </c>
      <c r="R218" s="96">
        <v>0</v>
      </c>
      <c r="S218" s="76">
        <v>8000</v>
      </c>
      <c r="T218" s="14">
        <v>3606.76</v>
      </c>
      <c r="U218" s="14">
        <v>0</v>
      </c>
      <c r="V218" s="14">
        <v>8000</v>
      </c>
      <c r="W218" s="96">
        <v>3606.76</v>
      </c>
      <c r="X218" s="97">
        <v>191890.74</v>
      </c>
      <c r="Y218" s="14">
        <v>162133.14000000001</v>
      </c>
      <c r="Z218" s="14">
        <v>0</v>
      </c>
      <c r="AA218" s="14">
        <v>191890.74</v>
      </c>
      <c r="AB218" s="96">
        <v>165161.07</v>
      </c>
    </row>
    <row r="219" spans="1:28" x14ac:dyDescent="0.25">
      <c r="A219" s="23" t="s">
        <v>246</v>
      </c>
      <c r="B219" s="2">
        <v>267</v>
      </c>
      <c r="C219" s="53" t="s">
        <v>91</v>
      </c>
      <c r="D219" s="76">
        <v>0</v>
      </c>
      <c r="E219" s="14">
        <v>0</v>
      </c>
      <c r="F219" s="14">
        <v>0</v>
      </c>
      <c r="G219" s="14">
        <v>0</v>
      </c>
      <c r="H219" s="95">
        <v>0</v>
      </c>
      <c r="I219" s="76">
        <v>0</v>
      </c>
      <c r="J219" s="14">
        <v>0</v>
      </c>
      <c r="K219" s="14">
        <v>0</v>
      </c>
      <c r="L219" s="14">
        <v>0</v>
      </c>
      <c r="M219" s="95">
        <v>0</v>
      </c>
      <c r="N219" s="76">
        <v>0</v>
      </c>
      <c r="O219" s="14">
        <v>0</v>
      </c>
      <c r="P219" s="14">
        <v>0</v>
      </c>
      <c r="Q219" s="14">
        <v>0</v>
      </c>
      <c r="R219" s="96">
        <v>0</v>
      </c>
      <c r="S219" s="76">
        <v>0</v>
      </c>
      <c r="T219" s="14">
        <v>0</v>
      </c>
      <c r="U219" s="14">
        <v>0</v>
      </c>
      <c r="V219" s="14">
        <v>0</v>
      </c>
      <c r="W219" s="96">
        <v>0</v>
      </c>
      <c r="X219" s="97">
        <v>0</v>
      </c>
      <c r="Y219" s="14">
        <v>0</v>
      </c>
      <c r="Z219" s="14">
        <v>0</v>
      </c>
      <c r="AA219" s="14">
        <v>0</v>
      </c>
      <c r="AB219" s="96">
        <v>0</v>
      </c>
    </row>
    <row r="220" spans="1:28" x14ac:dyDescent="0.25">
      <c r="A220" s="20" t="s">
        <v>247</v>
      </c>
      <c r="B220" s="9">
        <v>290</v>
      </c>
      <c r="C220" s="59" t="s">
        <v>248</v>
      </c>
      <c r="D220" s="60">
        <v>1325725.42</v>
      </c>
      <c r="E220" s="7">
        <v>658081.82999999996</v>
      </c>
      <c r="F220" s="7">
        <v>0</v>
      </c>
      <c r="G220" s="7">
        <v>763860.83</v>
      </c>
      <c r="H220" s="93">
        <v>723081.83</v>
      </c>
      <c r="I220" s="60">
        <v>0</v>
      </c>
      <c r="J220" s="7">
        <v>0</v>
      </c>
      <c r="K220" s="7">
        <v>0</v>
      </c>
      <c r="L220" s="7">
        <v>0</v>
      </c>
      <c r="M220" s="93">
        <v>0</v>
      </c>
      <c r="N220" s="60">
        <v>0</v>
      </c>
      <c r="O220" s="7">
        <v>0</v>
      </c>
      <c r="P220" s="7">
        <v>0</v>
      </c>
      <c r="Q220" s="7">
        <v>0</v>
      </c>
      <c r="R220" s="94">
        <v>0</v>
      </c>
      <c r="S220" s="60">
        <v>542732.76</v>
      </c>
      <c r="T220" s="7">
        <v>352180.59</v>
      </c>
      <c r="U220" s="7">
        <v>0</v>
      </c>
      <c r="V220" s="7">
        <v>417180.59</v>
      </c>
      <c r="W220" s="94">
        <v>417180.59</v>
      </c>
      <c r="X220" s="63">
        <v>782992.66</v>
      </c>
      <c r="Y220" s="7">
        <v>305901.24</v>
      </c>
      <c r="Z220" s="7">
        <v>0</v>
      </c>
      <c r="AA220" s="7">
        <v>346680.24</v>
      </c>
      <c r="AB220" s="94">
        <v>305901.24</v>
      </c>
    </row>
    <row r="221" spans="1:28" ht="8.25" customHeight="1" x14ac:dyDescent="0.25">
      <c r="A221" s="21" t="s">
        <v>25</v>
      </c>
      <c r="B221" s="10" t="s">
        <v>20</v>
      </c>
      <c r="C221" s="101" t="s">
        <v>20</v>
      </c>
      <c r="D221" s="65" t="s">
        <v>20</v>
      </c>
      <c r="E221" s="11" t="s">
        <v>20</v>
      </c>
      <c r="F221" s="11" t="s">
        <v>20</v>
      </c>
      <c r="G221" s="11" t="s">
        <v>20</v>
      </c>
      <c r="H221" s="66" t="s">
        <v>20</v>
      </c>
      <c r="I221" s="65" t="s">
        <v>20</v>
      </c>
      <c r="J221" s="11" t="s">
        <v>20</v>
      </c>
      <c r="K221" s="11" t="s">
        <v>20</v>
      </c>
      <c r="L221" s="11" t="s">
        <v>20</v>
      </c>
      <c r="M221" s="66" t="s">
        <v>20</v>
      </c>
      <c r="N221" s="65" t="s">
        <v>20</v>
      </c>
      <c r="O221" s="11" t="s">
        <v>20</v>
      </c>
      <c r="P221" s="11" t="s">
        <v>20</v>
      </c>
      <c r="Q221" s="11" t="s">
        <v>20</v>
      </c>
      <c r="R221" s="67" t="s">
        <v>20</v>
      </c>
      <c r="S221" s="65" t="s">
        <v>20</v>
      </c>
      <c r="T221" s="11" t="s">
        <v>20</v>
      </c>
      <c r="U221" s="11" t="s">
        <v>20</v>
      </c>
      <c r="V221" s="11" t="s">
        <v>20</v>
      </c>
      <c r="W221" s="67" t="s">
        <v>20</v>
      </c>
      <c r="X221" s="68" t="s">
        <v>20</v>
      </c>
      <c r="Y221" s="11" t="s">
        <v>20</v>
      </c>
      <c r="Z221" s="11" t="s">
        <v>20</v>
      </c>
      <c r="AA221" s="11" t="s">
        <v>20</v>
      </c>
      <c r="AB221" s="67" t="s">
        <v>20</v>
      </c>
    </row>
    <row r="222" spans="1:28" x14ac:dyDescent="0.25">
      <c r="A222" s="23" t="s">
        <v>249</v>
      </c>
      <c r="B222" s="2">
        <v>291</v>
      </c>
      <c r="C222" s="53">
        <v>291</v>
      </c>
      <c r="D222" s="76">
        <v>814319.06</v>
      </c>
      <c r="E222" s="14">
        <v>305901.24</v>
      </c>
      <c r="F222" s="14">
        <v>0</v>
      </c>
      <c r="G222" s="14">
        <v>346680.24</v>
      </c>
      <c r="H222" s="95">
        <v>305901.24</v>
      </c>
      <c r="I222" s="76">
        <v>0</v>
      </c>
      <c r="J222" s="14">
        <v>0</v>
      </c>
      <c r="K222" s="14">
        <v>0</v>
      </c>
      <c r="L222" s="14">
        <v>0</v>
      </c>
      <c r="M222" s="95">
        <v>0</v>
      </c>
      <c r="N222" s="76">
        <v>0</v>
      </c>
      <c r="O222" s="14">
        <v>0</v>
      </c>
      <c r="P222" s="14">
        <v>0</v>
      </c>
      <c r="Q222" s="14">
        <v>0</v>
      </c>
      <c r="R222" s="96">
        <v>0</v>
      </c>
      <c r="S222" s="76">
        <v>31326.400000000001</v>
      </c>
      <c r="T222" s="14">
        <v>0</v>
      </c>
      <c r="U222" s="14">
        <v>0</v>
      </c>
      <c r="V222" s="14">
        <v>0</v>
      </c>
      <c r="W222" s="96">
        <v>0</v>
      </c>
      <c r="X222" s="97">
        <v>782992.66</v>
      </c>
      <c r="Y222" s="14">
        <v>305901.24</v>
      </c>
      <c r="Z222" s="14">
        <v>0</v>
      </c>
      <c r="AA222" s="14">
        <v>346680.24</v>
      </c>
      <c r="AB222" s="96">
        <v>305901.24</v>
      </c>
    </row>
    <row r="223" spans="1:28" x14ac:dyDescent="0.25">
      <c r="A223" s="23" t="s">
        <v>250</v>
      </c>
      <c r="B223" s="2">
        <v>292</v>
      </c>
      <c r="C223" s="53">
        <v>292</v>
      </c>
      <c r="D223" s="76">
        <v>27786.31</v>
      </c>
      <c r="E223" s="14">
        <v>27786.31</v>
      </c>
      <c r="F223" s="14">
        <v>0</v>
      </c>
      <c r="G223" s="14">
        <v>27786.31</v>
      </c>
      <c r="H223" s="95">
        <v>27786.31</v>
      </c>
      <c r="I223" s="76">
        <v>0</v>
      </c>
      <c r="J223" s="14">
        <v>0</v>
      </c>
      <c r="K223" s="14">
        <v>0</v>
      </c>
      <c r="L223" s="14">
        <v>0</v>
      </c>
      <c r="M223" s="95">
        <v>0</v>
      </c>
      <c r="N223" s="76">
        <v>0</v>
      </c>
      <c r="O223" s="14">
        <v>0</v>
      </c>
      <c r="P223" s="14">
        <v>0</v>
      </c>
      <c r="Q223" s="14">
        <v>0</v>
      </c>
      <c r="R223" s="96">
        <v>0</v>
      </c>
      <c r="S223" s="76">
        <v>27786.31</v>
      </c>
      <c r="T223" s="14">
        <v>27786.31</v>
      </c>
      <c r="U223" s="14">
        <v>0</v>
      </c>
      <c r="V223" s="14">
        <v>27786.31</v>
      </c>
      <c r="W223" s="96">
        <v>27786.31</v>
      </c>
      <c r="X223" s="97">
        <v>0</v>
      </c>
      <c r="Y223" s="14">
        <v>0</v>
      </c>
      <c r="Z223" s="14">
        <v>0</v>
      </c>
      <c r="AA223" s="14">
        <v>0</v>
      </c>
      <c r="AB223" s="96">
        <v>0</v>
      </c>
    </row>
    <row r="224" spans="1:28" x14ac:dyDescent="0.25">
      <c r="A224" s="23" t="s">
        <v>251</v>
      </c>
      <c r="B224" s="2">
        <v>293</v>
      </c>
      <c r="C224" s="53">
        <v>293</v>
      </c>
      <c r="D224" s="76">
        <v>0</v>
      </c>
      <c r="E224" s="14">
        <v>0</v>
      </c>
      <c r="F224" s="14">
        <v>0</v>
      </c>
      <c r="G224" s="14">
        <v>0</v>
      </c>
      <c r="H224" s="95">
        <v>0</v>
      </c>
      <c r="I224" s="76">
        <v>0</v>
      </c>
      <c r="J224" s="14">
        <v>0</v>
      </c>
      <c r="K224" s="14">
        <v>0</v>
      </c>
      <c r="L224" s="14">
        <v>0</v>
      </c>
      <c r="M224" s="95">
        <v>0</v>
      </c>
      <c r="N224" s="76">
        <v>0</v>
      </c>
      <c r="O224" s="14">
        <v>0</v>
      </c>
      <c r="P224" s="14">
        <v>0</v>
      </c>
      <c r="Q224" s="14">
        <v>0</v>
      </c>
      <c r="R224" s="96">
        <v>0</v>
      </c>
      <c r="S224" s="76">
        <v>0</v>
      </c>
      <c r="T224" s="14">
        <v>0</v>
      </c>
      <c r="U224" s="14">
        <v>0</v>
      </c>
      <c r="V224" s="14">
        <v>0</v>
      </c>
      <c r="W224" s="96">
        <v>0</v>
      </c>
      <c r="X224" s="97">
        <v>0</v>
      </c>
      <c r="Y224" s="14">
        <v>0</v>
      </c>
      <c r="Z224" s="14">
        <v>0</v>
      </c>
      <c r="AA224" s="14">
        <v>0</v>
      </c>
      <c r="AB224" s="96">
        <v>0</v>
      </c>
    </row>
    <row r="225" spans="1:28" x14ac:dyDescent="0.25">
      <c r="A225" s="23" t="s">
        <v>252</v>
      </c>
      <c r="B225" s="2">
        <v>294</v>
      </c>
      <c r="C225" s="53">
        <v>294</v>
      </c>
      <c r="D225" s="76">
        <v>0</v>
      </c>
      <c r="E225" s="14">
        <v>0</v>
      </c>
      <c r="F225" s="14">
        <v>0</v>
      </c>
      <c r="G225" s="14">
        <v>0</v>
      </c>
      <c r="H225" s="95">
        <v>0</v>
      </c>
      <c r="I225" s="76">
        <v>0</v>
      </c>
      <c r="J225" s="14">
        <v>0</v>
      </c>
      <c r="K225" s="14">
        <v>0</v>
      </c>
      <c r="L225" s="14">
        <v>0</v>
      </c>
      <c r="M225" s="95">
        <v>0</v>
      </c>
      <c r="N225" s="76">
        <v>0</v>
      </c>
      <c r="O225" s="14">
        <v>0</v>
      </c>
      <c r="P225" s="14">
        <v>0</v>
      </c>
      <c r="Q225" s="14">
        <v>0</v>
      </c>
      <c r="R225" s="96">
        <v>0</v>
      </c>
      <c r="S225" s="76">
        <v>0</v>
      </c>
      <c r="T225" s="14">
        <v>0</v>
      </c>
      <c r="U225" s="14">
        <v>0</v>
      </c>
      <c r="V225" s="14">
        <v>0</v>
      </c>
      <c r="W225" s="96">
        <v>0</v>
      </c>
      <c r="X225" s="97">
        <v>0</v>
      </c>
      <c r="Y225" s="14">
        <v>0</v>
      </c>
      <c r="Z225" s="14">
        <v>0</v>
      </c>
      <c r="AA225" s="14">
        <v>0</v>
      </c>
      <c r="AB225" s="96">
        <v>0</v>
      </c>
    </row>
    <row r="226" spans="1:28" x14ac:dyDescent="0.25">
      <c r="A226" s="23" t="s">
        <v>253</v>
      </c>
      <c r="B226" s="2">
        <v>295</v>
      </c>
      <c r="C226" s="53">
        <v>295</v>
      </c>
      <c r="D226" s="76">
        <v>406713.05</v>
      </c>
      <c r="E226" s="14">
        <v>324394.28000000003</v>
      </c>
      <c r="F226" s="14">
        <v>0</v>
      </c>
      <c r="G226" s="14">
        <v>389394.28</v>
      </c>
      <c r="H226" s="95">
        <v>389394.28</v>
      </c>
      <c r="I226" s="76">
        <v>0</v>
      </c>
      <c r="J226" s="14">
        <v>0</v>
      </c>
      <c r="K226" s="14">
        <v>0</v>
      </c>
      <c r="L226" s="14">
        <v>0</v>
      </c>
      <c r="M226" s="95">
        <v>0</v>
      </c>
      <c r="N226" s="76">
        <v>0</v>
      </c>
      <c r="O226" s="14">
        <v>0</v>
      </c>
      <c r="P226" s="14">
        <v>0</v>
      </c>
      <c r="Q226" s="14">
        <v>0</v>
      </c>
      <c r="R226" s="96">
        <v>0</v>
      </c>
      <c r="S226" s="76">
        <v>406713.05</v>
      </c>
      <c r="T226" s="14">
        <v>324394.28000000003</v>
      </c>
      <c r="U226" s="14">
        <v>0</v>
      </c>
      <c r="V226" s="14">
        <v>389394.28</v>
      </c>
      <c r="W226" s="96">
        <v>389394.28</v>
      </c>
      <c r="X226" s="97">
        <v>0</v>
      </c>
      <c r="Y226" s="14">
        <v>0</v>
      </c>
      <c r="Z226" s="14">
        <v>0</v>
      </c>
      <c r="AA226" s="14">
        <v>0</v>
      </c>
      <c r="AB226" s="96">
        <v>0</v>
      </c>
    </row>
    <row r="227" spans="1:28" x14ac:dyDescent="0.25">
      <c r="A227" s="23" t="s">
        <v>254</v>
      </c>
      <c r="B227" s="2">
        <v>296</v>
      </c>
      <c r="C227" s="53">
        <v>296</v>
      </c>
      <c r="D227" s="76">
        <v>0</v>
      </c>
      <c r="E227" s="14">
        <v>0</v>
      </c>
      <c r="F227" s="14">
        <v>0</v>
      </c>
      <c r="G227" s="14">
        <v>0</v>
      </c>
      <c r="H227" s="95">
        <v>0</v>
      </c>
      <c r="I227" s="76">
        <v>0</v>
      </c>
      <c r="J227" s="14">
        <v>0</v>
      </c>
      <c r="K227" s="14">
        <v>0</v>
      </c>
      <c r="L227" s="14">
        <v>0</v>
      </c>
      <c r="M227" s="95">
        <v>0</v>
      </c>
      <c r="N227" s="76">
        <v>0</v>
      </c>
      <c r="O227" s="14">
        <v>0</v>
      </c>
      <c r="P227" s="14">
        <v>0</v>
      </c>
      <c r="Q227" s="14">
        <v>0</v>
      </c>
      <c r="R227" s="96">
        <v>0</v>
      </c>
      <c r="S227" s="76">
        <v>0</v>
      </c>
      <c r="T227" s="14">
        <v>0</v>
      </c>
      <c r="U227" s="14">
        <v>0</v>
      </c>
      <c r="V227" s="14">
        <v>0</v>
      </c>
      <c r="W227" s="96">
        <v>0</v>
      </c>
      <c r="X227" s="97">
        <v>0</v>
      </c>
      <c r="Y227" s="14">
        <v>0</v>
      </c>
      <c r="Z227" s="14">
        <v>0</v>
      </c>
      <c r="AA227" s="14">
        <v>0</v>
      </c>
      <c r="AB227" s="96">
        <v>0</v>
      </c>
    </row>
    <row r="228" spans="1:28" x14ac:dyDescent="0.25">
      <c r="A228" s="23" t="s">
        <v>255</v>
      </c>
      <c r="B228" s="2">
        <v>297</v>
      </c>
      <c r="C228" s="53">
        <v>297</v>
      </c>
      <c r="D228" s="76">
        <v>76907</v>
      </c>
      <c r="E228" s="14">
        <v>0</v>
      </c>
      <c r="F228" s="14">
        <v>0</v>
      </c>
      <c r="G228" s="14">
        <v>0</v>
      </c>
      <c r="H228" s="95">
        <v>0</v>
      </c>
      <c r="I228" s="76">
        <v>0</v>
      </c>
      <c r="J228" s="14">
        <v>0</v>
      </c>
      <c r="K228" s="14">
        <v>0</v>
      </c>
      <c r="L228" s="14">
        <v>0</v>
      </c>
      <c r="M228" s="95">
        <v>0</v>
      </c>
      <c r="N228" s="76">
        <v>0</v>
      </c>
      <c r="O228" s="14">
        <v>0</v>
      </c>
      <c r="P228" s="14">
        <v>0</v>
      </c>
      <c r="Q228" s="14">
        <v>0</v>
      </c>
      <c r="R228" s="96">
        <v>0</v>
      </c>
      <c r="S228" s="76">
        <v>76907</v>
      </c>
      <c r="T228" s="14">
        <v>0</v>
      </c>
      <c r="U228" s="14">
        <v>0</v>
      </c>
      <c r="V228" s="14">
        <v>0</v>
      </c>
      <c r="W228" s="96">
        <v>0</v>
      </c>
      <c r="X228" s="97">
        <v>0</v>
      </c>
      <c r="Y228" s="14">
        <v>0</v>
      </c>
      <c r="Z228" s="14">
        <v>0</v>
      </c>
      <c r="AA228" s="14">
        <v>0</v>
      </c>
      <c r="AB228" s="96">
        <v>0</v>
      </c>
    </row>
    <row r="229" spans="1:28" x14ac:dyDescent="0.25">
      <c r="A229" s="23" t="s">
        <v>256</v>
      </c>
      <c r="B229" s="98">
        <v>298</v>
      </c>
      <c r="C229" s="53" t="s">
        <v>257</v>
      </c>
      <c r="D229" s="122">
        <v>0</v>
      </c>
      <c r="E229" s="123">
        <v>0</v>
      </c>
      <c r="F229" s="123">
        <v>0</v>
      </c>
      <c r="G229" s="123">
        <v>0</v>
      </c>
      <c r="H229" s="124">
        <v>0</v>
      </c>
      <c r="I229" s="122">
        <v>0</v>
      </c>
      <c r="J229" s="123">
        <v>0</v>
      </c>
      <c r="K229" s="123">
        <v>0</v>
      </c>
      <c r="L229" s="123">
        <v>0</v>
      </c>
      <c r="M229" s="124">
        <v>0</v>
      </c>
      <c r="N229" s="122">
        <v>0</v>
      </c>
      <c r="O229" s="123">
        <v>0</v>
      </c>
      <c r="P229" s="123">
        <v>0</v>
      </c>
      <c r="Q229" s="123">
        <v>0</v>
      </c>
      <c r="R229" s="125">
        <v>0</v>
      </c>
      <c r="S229" s="122">
        <v>0</v>
      </c>
      <c r="T229" s="123">
        <v>0</v>
      </c>
      <c r="U229" s="123">
        <v>0</v>
      </c>
      <c r="V229" s="123">
        <v>0</v>
      </c>
      <c r="W229" s="125">
        <v>0</v>
      </c>
      <c r="X229" s="126">
        <v>0</v>
      </c>
      <c r="Y229" s="123">
        <v>0</v>
      </c>
      <c r="Z229" s="123">
        <v>0</v>
      </c>
      <c r="AA229" s="123">
        <v>0</v>
      </c>
      <c r="AB229" s="125">
        <v>0</v>
      </c>
    </row>
    <row r="230" spans="1:28" x14ac:dyDescent="0.25">
      <c r="A230" s="23" t="s">
        <v>258</v>
      </c>
      <c r="B230" s="98">
        <v>299</v>
      </c>
      <c r="C230" s="53" t="s">
        <v>259</v>
      </c>
      <c r="D230" s="122">
        <v>0</v>
      </c>
      <c r="E230" s="123">
        <v>0</v>
      </c>
      <c r="F230" s="123">
        <v>0</v>
      </c>
      <c r="G230" s="123">
        <v>0</v>
      </c>
      <c r="H230" s="124">
        <v>0</v>
      </c>
      <c r="I230" s="122">
        <v>0</v>
      </c>
      <c r="J230" s="123">
        <v>0</v>
      </c>
      <c r="K230" s="123">
        <v>0</v>
      </c>
      <c r="L230" s="123">
        <v>0</v>
      </c>
      <c r="M230" s="124">
        <v>0</v>
      </c>
      <c r="N230" s="122">
        <v>0</v>
      </c>
      <c r="O230" s="123">
        <v>0</v>
      </c>
      <c r="P230" s="123">
        <v>0</v>
      </c>
      <c r="Q230" s="123">
        <v>0</v>
      </c>
      <c r="R230" s="125">
        <v>0</v>
      </c>
      <c r="S230" s="122">
        <v>0</v>
      </c>
      <c r="T230" s="123">
        <v>0</v>
      </c>
      <c r="U230" s="123">
        <v>0</v>
      </c>
      <c r="V230" s="123">
        <v>0</v>
      </c>
      <c r="W230" s="125">
        <v>0</v>
      </c>
      <c r="X230" s="126">
        <v>0</v>
      </c>
      <c r="Y230" s="123">
        <v>0</v>
      </c>
      <c r="Z230" s="123">
        <v>0</v>
      </c>
      <c r="AA230" s="123">
        <v>0</v>
      </c>
      <c r="AB230" s="125">
        <v>0</v>
      </c>
    </row>
    <row r="231" spans="1:28" x14ac:dyDescent="0.25">
      <c r="A231" s="20" t="s">
        <v>260</v>
      </c>
      <c r="B231" s="121">
        <v>300</v>
      </c>
      <c r="C231" s="59" t="s">
        <v>261</v>
      </c>
      <c r="D231" s="127">
        <v>169367298.68000001</v>
      </c>
      <c r="E231" s="128">
        <v>31092382.899999999</v>
      </c>
      <c r="F231" s="128">
        <v>0</v>
      </c>
      <c r="G231" s="128">
        <v>75846211.980000004</v>
      </c>
      <c r="H231" s="129">
        <v>36539536.82</v>
      </c>
      <c r="I231" s="127">
        <v>0</v>
      </c>
      <c r="J231" s="128">
        <v>0</v>
      </c>
      <c r="K231" s="128">
        <v>0</v>
      </c>
      <c r="L231" s="128">
        <v>0</v>
      </c>
      <c r="M231" s="129">
        <v>0</v>
      </c>
      <c r="N231" s="127">
        <v>154467324.80000001</v>
      </c>
      <c r="O231" s="128">
        <v>25992624.420000002</v>
      </c>
      <c r="P231" s="128">
        <v>0</v>
      </c>
      <c r="Q231" s="128">
        <v>68462586.489999995</v>
      </c>
      <c r="R231" s="130">
        <v>30481246.82</v>
      </c>
      <c r="S231" s="127">
        <v>2554337.2200000002</v>
      </c>
      <c r="T231" s="128">
        <v>510038.94</v>
      </c>
      <c r="U231" s="128">
        <v>0</v>
      </c>
      <c r="V231" s="128">
        <v>965261.04</v>
      </c>
      <c r="W231" s="130">
        <v>899801.04</v>
      </c>
      <c r="X231" s="131">
        <v>12345636.66</v>
      </c>
      <c r="Y231" s="128">
        <v>4589719.54</v>
      </c>
      <c r="Z231" s="128">
        <v>0</v>
      </c>
      <c r="AA231" s="128">
        <v>6418364.4500000002</v>
      </c>
      <c r="AB231" s="130">
        <v>5158488.96</v>
      </c>
    </row>
    <row r="232" spans="1:28" ht="9" customHeight="1" x14ac:dyDescent="0.25">
      <c r="A232" s="21" t="s">
        <v>25</v>
      </c>
      <c r="B232" s="10" t="s">
        <v>20</v>
      </c>
      <c r="C232" s="64" t="s">
        <v>20</v>
      </c>
      <c r="D232" s="65" t="s">
        <v>20</v>
      </c>
      <c r="E232" s="11" t="s">
        <v>20</v>
      </c>
      <c r="F232" s="11" t="s">
        <v>20</v>
      </c>
      <c r="G232" s="11" t="s">
        <v>20</v>
      </c>
      <c r="H232" s="66" t="s">
        <v>20</v>
      </c>
      <c r="I232" s="65" t="s">
        <v>20</v>
      </c>
      <c r="J232" s="11" t="s">
        <v>20</v>
      </c>
      <c r="K232" s="11" t="s">
        <v>20</v>
      </c>
      <c r="L232" s="11" t="s">
        <v>20</v>
      </c>
      <c r="M232" s="66" t="s">
        <v>20</v>
      </c>
      <c r="N232" s="65" t="s">
        <v>20</v>
      </c>
      <c r="O232" s="11" t="s">
        <v>20</v>
      </c>
      <c r="P232" s="11" t="s">
        <v>20</v>
      </c>
      <c r="Q232" s="11" t="s">
        <v>20</v>
      </c>
      <c r="R232" s="67" t="s">
        <v>20</v>
      </c>
      <c r="S232" s="65" t="s">
        <v>20</v>
      </c>
      <c r="T232" s="11" t="s">
        <v>20</v>
      </c>
      <c r="U232" s="11" t="s">
        <v>20</v>
      </c>
      <c r="V232" s="11" t="s">
        <v>20</v>
      </c>
      <c r="W232" s="67" t="s">
        <v>20</v>
      </c>
      <c r="X232" s="68" t="s">
        <v>20</v>
      </c>
      <c r="Y232" s="11" t="s">
        <v>20</v>
      </c>
      <c r="Z232" s="11" t="s">
        <v>20</v>
      </c>
      <c r="AA232" s="11" t="s">
        <v>20</v>
      </c>
      <c r="AB232" s="67" t="s">
        <v>20</v>
      </c>
    </row>
    <row r="233" spans="1:28" x14ac:dyDescent="0.25">
      <c r="A233" s="23" t="s">
        <v>262</v>
      </c>
      <c r="B233" s="2">
        <v>310</v>
      </c>
      <c r="C233" s="53" t="s">
        <v>110</v>
      </c>
      <c r="D233" s="122">
        <v>134587748.86000001</v>
      </c>
      <c r="E233" s="123">
        <v>14984275.9</v>
      </c>
      <c r="F233" s="123">
        <v>0</v>
      </c>
      <c r="G233" s="123">
        <v>50367334.399999999</v>
      </c>
      <c r="H233" s="124">
        <v>17108135.899999999</v>
      </c>
      <c r="I233" s="122">
        <v>0</v>
      </c>
      <c r="J233" s="123">
        <v>0</v>
      </c>
      <c r="K233" s="123">
        <v>0</v>
      </c>
      <c r="L233" s="123">
        <v>0</v>
      </c>
      <c r="M233" s="124">
        <v>0</v>
      </c>
      <c r="N233" s="122">
        <v>134242308.5</v>
      </c>
      <c r="O233" s="123">
        <v>14934223.9</v>
      </c>
      <c r="P233" s="123">
        <v>0</v>
      </c>
      <c r="Q233" s="123">
        <v>50317282.399999999</v>
      </c>
      <c r="R233" s="125">
        <v>17058083.899999999</v>
      </c>
      <c r="S233" s="122">
        <v>345440.36</v>
      </c>
      <c r="T233" s="123">
        <v>50052</v>
      </c>
      <c r="U233" s="123">
        <v>0</v>
      </c>
      <c r="V233" s="123">
        <v>50052</v>
      </c>
      <c r="W233" s="125">
        <v>50052</v>
      </c>
      <c r="X233" s="126">
        <v>0</v>
      </c>
      <c r="Y233" s="123">
        <v>0</v>
      </c>
      <c r="Z233" s="123">
        <v>0</v>
      </c>
      <c r="AA233" s="123">
        <v>0</v>
      </c>
      <c r="AB233" s="125">
        <v>0</v>
      </c>
    </row>
    <row r="234" spans="1:28" x14ac:dyDescent="0.25">
      <c r="A234" s="23" t="s">
        <v>263</v>
      </c>
      <c r="B234" s="98">
        <v>320</v>
      </c>
      <c r="C234" s="53" t="s">
        <v>152</v>
      </c>
      <c r="D234" s="122">
        <v>0</v>
      </c>
      <c r="E234" s="123">
        <v>0</v>
      </c>
      <c r="F234" s="123">
        <v>0</v>
      </c>
      <c r="G234" s="123">
        <v>0</v>
      </c>
      <c r="H234" s="124">
        <v>0</v>
      </c>
      <c r="I234" s="122">
        <v>0</v>
      </c>
      <c r="J234" s="123">
        <v>0</v>
      </c>
      <c r="K234" s="123">
        <v>0</v>
      </c>
      <c r="L234" s="123">
        <v>0</v>
      </c>
      <c r="M234" s="124">
        <v>0</v>
      </c>
      <c r="N234" s="122">
        <v>0</v>
      </c>
      <c r="O234" s="123">
        <v>0</v>
      </c>
      <c r="P234" s="123">
        <v>0</v>
      </c>
      <c r="Q234" s="123">
        <v>0</v>
      </c>
      <c r="R234" s="125">
        <v>0</v>
      </c>
      <c r="S234" s="122">
        <v>0</v>
      </c>
      <c r="T234" s="123">
        <v>0</v>
      </c>
      <c r="U234" s="123">
        <v>0</v>
      </c>
      <c r="V234" s="123">
        <v>0</v>
      </c>
      <c r="W234" s="125">
        <v>0</v>
      </c>
      <c r="X234" s="126">
        <v>0</v>
      </c>
      <c r="Y234" s="123">
        <v>0</v>
      </c>
      <c r="Z234" s="123">
        <v>0</v>
      </c>
      <c r="AA234" s="123">
        <v>0</v>
      </c>
      <c r="AB234" s="125">
        <v>0</v>
      </c>
    </row>
    <row r="235" spans="1:28" x14ac:dyDescent="0.25">
      <c r="A235" s="20" t="s">
        <v>264</v>
      </c>
      <c r="B235" s="9">
        <v>340</v>
      </c>
      <c r="C235" s="59" t="s">
        <v>265</v>
      </c>
      <c r="D235" s="60">
        <v>34779549.82</v>
      </c>
      <c r="E235" s="7">
        <v>16108107</v>
      </c>
      <c r="F235" s="7">
        <v>0</v>
      </c>
      <c r="G235" s="7">
        <v>25478877.579999998</v>
      </c>
      <c r="H235" s="93">
        <v>19431400.920000002</v>
      </c>
      <c r="I235" s="60">
        <v>0</v>
      </c>
      <c r="J235" s="7">
        <v>0</v>
      </c>
      <c r="K235" s="7">
        <v>0</v>
      </c>
      <c r="L235" s="7">
        <v>0</v>
      </c>
      <c r="M235" s="93">
        <v>0</v>
      </c>
      <c r="N235" s="60">
        <v>20225016.300000001</v>
      </c>
      <c r="O235" s="7">
        <v>11058400.52</v>
      </c>
      <c r="P235" s="7">
        <v>0</v>
      </c>
      <c r="Q235" s="7">
        <v>18145304.09</v>
      </c>
      <c r="R235" s="94">
        <v>13423162.92</v>
      </c>
      <c r="S235" s="60">
        <v>2208896.86</v>
      </c>
      <c r="T235" s="7">
        <v>459986.94</v>
      </c>
      <c r="U235" s="7">
        <v>0</v>
      </c>
      <c r="V235" s="7">
        <v>915209.04</v>
      </c>
      <c r="W235" s="94">
        <v>849749.04</v>
      </c>
      <c r="X235" s="63">
        <v>12345636.66</v>
      </c>
      <c r="Y235" s="7">
        <v>4589719.54</v>
      </c>
      <c r="Z235" s="7">
        <v>0</v>
      </c>
      <c r="AA235" s="7">
        <v>6418364.4500000002</v>
      </c>
      <c r="AB235" s="94">
        <v>5158488.96</v>
      </c>
    </row>
    <row r="236" spans="1:28" ht="9" customHeight="1" x14ac:dyDescent="0.25">
      <c r="A236" s="21" t="s">
        <v>25</v>
      </c>
      <c r="B236" s="10" t="s">
        <v>20</v>
      </c>
      <c r="C236" s="64" t="s">
        <v>20</v>
      </c>
      <c r="D236" s="65" t="s">
        <v>20</v>
      </c>
      <c r="E236" s="11" t="s">
        <v>20</v>
      </c>
      <c r="F236" s="11" t="s">
        <v>20</v>
      </c>
      <c r="G236" s="11" t="s">
        <v>20</v>
      </c>
      <c r="H236" s="66" t="s">
        <v>20</v>
      </c>
      <c r="I236" s="65" t="s">
        <v>20</v>
      </c>
      <c r="J236" s="11" t="s">
        <v>20</v>
      </c>
      <c r="K236" s="11" t="s">
        <v>20</v>
      </c>
      <c r="L236" s="11" t="s">
        <v>20</v>
      </c>
      <c r="M236" s="66" t="s">
        <v>20</v>
      </c>
      <c r="N236" s="65" t="s">
        <v>20</v>
      </c>
      <c r="O236" s="11" t="s">
        <v>20</v>
      </c>
      <c r="P236" s="11" t="s">
        <v>20</v>
      </c>
      <c r="Q236" s="11" t="s">
        <v>20</v>
      </c>
      <c r="R236" s="67" t="s">
        <v>20</v>
      </c>
      <c r="S236" s="65" t="s">
        <v>20</v>
      </c>
      <c r="T236" s="11" t="s">
        <v>20</v>
      </c>
      <c r="U236" s="11" t="s">
        <v>20</v>
      </c>
      <c r="V236" s="11" t="s">
        <v>20</v>
      </c>
      <c r="W236" s="67" t="s">
        <v>20</v>
      </c>
      <c r="X236" s="68" t="s">
        <v>20</v>
      </c>
      <c r="Y236" s="11" t="s">
        <v>20</v>
      </c>
      <c r="Z236" s="11" t="s">
        <v>20</v>
      </c>
      <c r="AA236" s="11" t="s">
        <v>20</v>
      </c>
      <c r="AB236" s="67" t="s">
        <v>20</v>
      </c>
    </row>
    <row r="237" spans="1:28" x14ac:dyDescent="0.25">
      <c r="A237" s="23" t="s">
        <v>266</v>
      </c>
      <c r="B237" s="2">
        <v>341</v>
      </c>
      <c r="C237" s="53">
        <v>341</v>
      </c>
      <c r="D237" s="76">
        <v>19477637.809999999</v>
      </c>
      <c r="E237" s="14">
        <v>10564594.42</v>
      </c>
      <c r="F237" s="14">
        <v>0</v>
      </c>
      <c r="G237" s="14">
        <v>16267805.449999999</v>
      </c>
      <c r="H237" s="95">
        <v>11943419.34</v>
      </c>
      <c r="I237" s="76">
        <v>0</v>
      </c>
      <c r="J237" s="14">
        <v>0</v>
      </c>
      <c r="K237" s="14">
        <v>0</v>
      </c>
      <c r="L237" s="14">
        <v>0</v>
      </c>
      <c r="M237" s="95">
        <v>0</v>
      </c>
      <c r="N237" s="76">
        <v>11785507.16</v>
      </c>
      <c r="O237" s="14">
        <v>7112818.3799999999</v>
      </c>
      <c r="P237" s="14">
        <v>0</v>
      </c>
      <c r="Q237" s="14">
        <v>11748892.550000001</v>
      </c>
      <c r="R237" s="96">
        <v>7762074.3799999999</v>
      </c>
      <c r="S237" s="76">
        <v>992511.76</v>
      </c>
      <c r="T237" s="14">
        <v>315037.28000000003</v>
      </c>
      <c r="U237" s="14">
        <v>0</v>
      </c>
      <c r="V237" s="14">
        <v>612126.38</v>
      </c>
      <c r="W237" s="96">
        <v>559766.38</v>
      </c>
      <c r="X237" s="97">
        <v>6699618.8899999997</v>
      </c>
      <c r="Y237" s="14">
        <v>3136738.76</v>
      </c>
      <c r="Z237" s="14">
        <v>0</v>
      </c>
      <c r="AA237" s="14">
        <v>3906786.52</v>
      </c>
      <c r="AB237" s="96">
        <v>3621578.58</v>
      </c>
    </row>
    <row r="238" spans="1:28" x14ac:dyDescent="0.25">
      <c r="A238" s="23" t="s">
        <v>267</v>
      </c>
      <c r="B238" s="2">
        <v>342</v>
      </c>
      <c r="C238" s="53">
        <v>342</v>
      </c>
      <c r="D238" s="76">
        <v>4379130.5599999996</v>
      </c>
      <c r="E238" s="14">
        <v>1027339.15</v>
      </c>
      <c r="F238" s="14">
        <v>0</v>
      </c>
      <c r="G238" s="14">
        <v>1982278.17</v>
      </c>
      <c r="H238" s="95">
        <v>1053228.18</v>
      </c>
      <c r="I238" s="76">
        <v>0</v>
      </c>
      <c r="J238" s="14">
        <v>0</v>
      </c>
      <c r="K238" s="14">
        <v>0</v>
      </c>
      <c r="L238" s="14">
        <v>0</v>
      </c>
      <c r="M238" s="95">
        <v>0</v>
      </c>
      <c r="N238" s="76">
        <v>0</v>
      </c>
      <c r="O238" s="14">
        <v>0</v>
      </c>
      <c r="P238" s="14">
        <v>0</v>
      </c>
      <c r="Q238" s="14">
        <v>0</v>
      </c>
      <c r="R238" s="96">
        <v>0</v>
      </c>
      <c r="S238" s="76">
        <v>0</v>
      </c>
      <c r="T238" s="14">
        <v>0</v>
      </c>
      <c r="U238" s="14">
        <v>0</v>
      </c>
      <c r="V238" s="14">
        <v>0</v>
      </c>
      <c r="W238" s="96">
        <v>0</v>
      </c>
      <c r="X238" s="97">
        <v>4379130.5599999996</v>
      </c>
      <c r="Y238" s="14">
        <v>1027339.15</v>
      </c>
      <c r="Z238" s="14">
        <v>0</v>
      </c>
      <c r="AA238" s="14">
        <v>1982278.17</v>
      </c>
      <c r="AB238" s="96">
        <v>1053228.18</v>
      </c>
    </row>
    <row r="239" spans="1:28" x14ac:dyDescent="0.25">
      <c r="A239" s="23" t="s">
        <v>268</v>
      </c>
      <c r="B239" s="2">
        <v>343</v>
      </c>
      <c r="C239" s="53">
        <v>343</v>
      </c>
      <c r="D239" s="76">
        <v>1457174.41</v>
      </c>
      <c r="E239" s="14">
        <v>357418.51</v>
      </c>
      <c r="F239" s="14">
        <v>0</v>
      </c>
      <c r="G239" s="14">
        <v>440276.64</v>
      </c>
      <c r="H239" s="95">
        <v>415459.08</v>
      </c>
      <c r="I239" s="76">
        <v>0</v>
      </c>
      <c r="J239" s="14">
        <v>0</v>
      </c>
      <c r="K239" s="14">
        <v>0</v>
      </c>
      <c r="L239" s="14">
        <v>0</v>
      </c>
      <c r="M239" s="95">
        <v>0</v>
      </c>
      <c r="N239" s="76">
        <v>0</v>
      </c>
      <c r="O239" s="14">
        <v>0</v>
      </c>
      <c r="P239" s="14">
        <v>0</v>
      </c>
      <c r="Q239" s="14">
        <v>0</v>
      </c>
      <c r="R239" s="96">
        <v>0</v>
      </c>
      <c r="S239" s="76">
        <v>518987.2</v>
      </c>
      <c r="T239" s="14">
        <v>868</v>
      </c>
      <c r="U239" s="14">
        <v>0</v>
      </c>
      <c r="V239" s="14">
        <v>868</v>
      </c>
      <c r="W239" s="96">
        <v>868</v>
      </c>
      <c r="X239" s="97">
        <v>938187.21</v>
      </c>
      <c r="Y239" s="14">
        <v>356550.51</v>
      </c>
      <c r="Z239" s="14">
        <v>0</v>
      </c>
      <c r="AA239" s="14">
        <v>439408.64000000001</v>
      </c>
      <c r="AB239" s="96">
        <v>414591.08</v>
      </c>
    </row>
    <row r="240" spans="1:28" x14ac:dyDescent="0.25">
      <c r="A240" s="23" t="s">
        <v>269</v>
      </c>
      <c r="B240" s="2">
        <v>344</v>
      </c>
      <c r="C240" s="53">
        <v>344</v>
      </c>
      <c r="D240" s="76">
        <v>441567.9</v>
      </c>
      <c r="E240" s="14">
        <v>273508.96000000002</v>
      </c>
      <c r="F240" s="14">
        <v>0</v>
      </c>
      <c r="G240" s="14">
        <v>328160.96000000002</v>
      </c>
      <c r="H240" s="95">
        <v>328160.96000000002</v>
      </c>
      <c r="I240" s="76">
        <v>0</v>
      </c>
      <c r="J240" s="14">
        <v>0</v>
      </c>
      <c r="K240" s="14">
        <v>0</v>
      </c>
      <c r="L240" s="14">
        <v>0</v>
      </c>
      <c r="M240" s="95">
        <v>0</v>
      </c>
      <c r="N240" s="76">
        <v>307020</v>
      </c>
      <c r="O240" s="14">
        <v>226534</v>
      </c>
      <c r="P240" s="14">
        <v>0</v>
      </c>
      <c r="Q240" s="14">
        <v>226534</v>
      </c>
      <c r="R240" s="96">
        <v>226534</v>
      </c>
      <c r="S240" s="76">
        <v>134547.9</v>
      </c>
      <c r="T240" s="14">
        <v>46974.96</v>
      </c>
      <c r="U240" s="14">
        <v>0</v>
      </c>
      <c r="V240" s="14">
        <v>101626.96</v>
      </c>
      <c r="W240" s="96">
        <v>101626.96</v>
      </c>
      <c r="X240" s="97">
        <v>0</v>
      </c>
      <c r="Y240" s="14">
        <v>0</v>
      </c>
      <c r="Z240" s="14">
        <v>0</v>
      </c>
      <c r="AA240" s="14">
        <v>0</v>
      </c>
      <c r="AB240" s="96">
        <v>0</v>
      </c>
    </row>
    <row r="241" spans="1:28" x14ac:dyDescent="0.25">
      <c r="A241" s="23" t="s">
        <v>270</v>
      </c>
      <c r="B241" s="2">
        <v>345</v>
      </c>
      <c r="C241" s="53">
        <v>345</v>
      </c>
      <c r="D241" s="76">
        <v>6073309.5999999996</v>
      </c>
      <c r="E241" s="14">
        <v>1792392.7</v>
      </c>
      <c r="F241" s="14">
        <v>0</v>
      </c>
      <c r="G241" s="14">
        <v>4109909</v>
      </c>
      <c r="H241" s="95">
        <v>3501426</v>
      </c>
      <c r="I241" s="76">
        <v>0</v>
      </c>
      <c r="J241" s="14">
        <v>0</v>
      </c>
      <c r="K241" s="14">
        <v>0</v>
      </c>
      <c r="L241" s="14">
        <v>0</v>
      </c>
      <c r="M241" s="95">
        <v>0</v>
      </c>
      <c r="N241" s="76">
        <v>6010609.5999999996</v>
      </c>
      <c r="O241" s="14">
        <v>1736205.7</v>
      </c>
      <c r="P241" s="14">
        <v>0</v>
      </c>
      <c r="Q241" s="14">
        <v>4053722</v>
      </c>
      <c r="R241" s="96">
        <v>3445239</v>
      </c>
      <c r="S241" s="76">
        <v>37050</v>
      </c>
      <c r="T241" s="14">
        <v>30537</v>
      </c>
      <c r="U241" s="14">
        <v>0</v>
      </c>
      <c r="V241" s="14">
        <v>30537</v>
      </c>
      <c r="W241" s="96">
        <v>30537</v>
      </c>
      <c r="X241" s="97">
        <v>25650</v>
      </c>
      <c r="Y241" s="14">
        <v>25650</v>
      </c>
      <c r="Z241" s="14">
        <v>0</v>
      </c>
      <c r="AA241" s="14">
        <v>25650</v>
      </c>
      <c r="AB241" s="96">
        <v>25650</v>
      </c>
    </row>
    <row r="242" spans="1:28" x14ac:dyDescent="0.25">
      <c r="A242" s="23" t="s">
        <v>271</v>
      </c>
      <c r="B242" s="2">
        <v>346</v>
      </c>
      <c r="C242" s="53">
        <v>346</v>
      </c>
      <c r="D242" s="76">
        <v>2925729.54</v>
      </c>
      <c r="E242" s="14">
        <v>2087213.26</v>
      </c>
      <c r="F242" s="14">
        <v>0</v>
      </c>
      <c r="G242" s="14">
        <v>2341507.36</v>
      </c>
      <c r="H242" s="95">
        <v>2184067.36</v>
      </c>
      <c r="I242" s="76">
        <v>0</v>
      </c>
      <c r="J242" s="14">
        <v>0</v>
      </c>
      <c r="K242" s="14">
        <v>0</v>
      </c>
      <c r="L242" s="14">
        <v>0</v>
      </c>
      <c r="M242" s="95">
        <v>0</v>
      </c>
      <c r="N242" s="76">
        <v>2121879.54</v>
      </c>
      <c r="O242" s="14">
        <v>1982842.44</v>
      </c>
      <c r="P242" s="14">
        <v>0</v>
      </c>
      <c r="Q242" s="14">
        <v>2116155.54</v>
      </c>
      <c r="R242" s="96">
        <v>1989315.54</v>
      </c>
      <c r="S242" s="76">
        <v>510800</v>
      </c>
      <c r="T242" s="14">
        <v>60929.7</v>
      </c>
      <c r="U242" s="14">
        <v>0</v>
      </c>
      <c r="V242" s="14">
        <v>161110.70000000001</v>
      </c>
      <c r="W242" s="96">
        <v>151310.70000000001</v>
      </c>
      <c r="X242" s="97">
        <v>293050</v>
      </c>
      <c r="Y242" s="14">
        <v>43441.120000000003</v>
      </c>
      <c r="Z242" s="14">
        <v>0</v>
      </c>
      <c r="AA242" s="14">
        <v>64241.120000000003</v>
      </c>
      <c r="AB242" s="96">
        <v>43441.120000000003</v>
      </c>
    </row>
    <row r="243" spans="1:28" x14ac:dyDescent="0.25">
      <c r="A243" s="23" t="s">
        <v>272</v>
      </c>
      <c r="B243" s="2">
        <v>347</v>
      </c>
      <c r="C243" s="53" t="s">
        <v>169</v>
      </c>
      <c r="D243" s="76">
        <v>0</v>
      </c>
      <c r="E243" s="14">
        <v>0</v>
      </c>
      <c r="F243" s="14">
        <v>0</v>
      </c>
      <c r="G243" s="14">
        <v>0</v>
      </c>
      <c r="H243" s="95">
        <v>0</v>
      </c>
      <c r="I243" s="76">
        <v>0</v>
      </c>
      <c r="J243" s="14">
        <v>0</v>
      </c>
      <c r="K243" s="14">
        <v>0</v>
      </c>
      <c r="L243" s="14">
        <v>0</v>
      </c>
      <c r="M243" s="95">
        <v>0</v>
      </c>
      <c r="N243" s="76">
        <v>0</v>
      </c>
      <c r="O243" s="14">
        <v>0</v>
      </c>
      <c r="P243" s="14">
        <v>0</v>
      </c>
      <c r="Q243" s="14">
        <v>0</v>
      </c>
      <c r="R243" s="96">
        <v>0</v>
      </c>
      <c r="S243" s="76">
        <v>0</v>
      </c>
      <c r="T243" s="14">
        <v>0</v>
      </c>
      <c r="U243" s="14">
        <v>0</v>
      </c>
      <c r="V243" s="14">
        <v>0</v>
      </c>
      <c r="W243" s="96">
        <v>0</v>
      </c>
      <c r="X243" s="97">
        <v>0</v>
      </c>
      <c r="Y243" s="14">
        <v>0</v>
      </c>
      <c r="Z243" s="14">
        <v>0</v>
      </c>
      <c r="AA243" s="14">
        <v>0</v>
      </c>
      <c r="AB243" s="96">
        <v>0</v>
      </c>
    </row>
    <row r="244" spans="1:28" ht="16.5" thickBot="1" x14ac:dyDescent="0.3">
      <c r="A244" s="225" t="s">
        <v>273</v>
      </c>
      <c r="B244" s="132">
        <v>349</v>
      </c>
      <c r="C244" s="133">
        <v>349</v>
      </c>
      <c r="D244" s="82">
        <v>25000</v>
      </c>
      <c r="E244" s="83">
        <v>5640</v>
      </c>
      <c r="F244" s="83">
        <v>0</v>
      </c>
      <c r="G244" s="83">
        <v>8940</v>
      </c>
      <c r="H244" s="134">
        <v>5640</v>
      </c>
      <c r="I244" s="82">
        <v>0</v>
      </c>
      <c r="J244" s="83">
        <v>0</v>
      </c>
      <c r="K244" s="83">
        <v>0</v>
      </c>
      <c r="L244" s="83">
        <v>0</v>
      </c>
      <c r="M244" s="134">
        <v>0</v>
      </c>
      <c r="N244" s="82">
        <v>0</v>
      </c>
      <c r="O244" s="83">
        <v>0</v>
      </c>
      <c r="P244" s="83">
        <v>0</v>
      </c>
      <c r="Q244" s="83">
        <v>0</v>
      </c>
      <c r="R244" s="135">
        <v>0</v>
      </c>
      <c r="S244" s="82">
        <v>15000</v>
      </c>
      <c r="T244" s="83">
        <v>5640</v>
      </c>
      <c r="U244" s="83">
        <v>0</v>
      </c>
      <c r="V244" s="83">
        <v>8940</v>
      </c>
      <c r="W244" s="135">
        <v>5640</v>
      </c>
      <c r="X244" s="136">
        <v>10000</v>
      </c>
      <c r="Y244" s="83">
        <v>0</v>
      </c>
      <c r="Z244" s="83">
        <v>0</v>
      </c>
      <c r="AA244" s="83">
        <v>0</v>
      </c>
      <c r="AB244" s="135">
        <v>0</v>
      </c>
    </row>
    <row r="245" spans="1:28" ht="9" customHeight="1" thickBot="1" x14ac:dyDescent="0.3">
      <c r="A245" s="114" t="s">
        <v>216</v>
      </c>
      <c r="B245" s="115" t="s">
        <v>20</v>
      </c>
      <c r="C245" s="116" t="s">
        <v>20</v>
      </c>
      <c r="D245" s="117" t="s">
        <v>20</v>
      </c>
      <c r="E245" s="117" t="s">
        <v>20</v>
      </c>
      <c r="F245" s="117" t="s">
        <v>20</v>
      </c>
      <c r="G245" s="117" t="s">
        <v>20</v>
      </c>
      <c r="H245" s="117" t="s">
        <v>20</v>
      </c>
      <c r="I245" s="117" t="s">
        <v>20</v>
      </c>
      <c r="J245" s="117" t="s">
        <v>20</v>
      </c>
      <c r="K245" s="117" t="s">
        <v>20</v>
      </c>
      <c r="L245" s="117" t="s">
        <v>20</v>
      </c>
      <c r="M245" s="117" t="s">
        <v>20</v>
      </c>
      <c r="N245" s="117" t="s">
        <v>20</v>
      </c>
      <c r="O245" s="117" t="s">
        <v>20</v>
      </c>
      <c r="P245" s="117" t="s">
        <v>20</v>
      </c>
      <c r="Q245" s="117" t="s">
        <v>20</v>
      </c>
      <c r="R245" s="117" t="s">
        <v>20</v>
      </c>
      <c r="S245" s="117" t="s">
        <v>20</v>
      </c>
      <c r="T245" s="117" t="s">
        <v>20</v>
      </c>
      <c r="U245" s="117" t="s">
        <v>20</v>
      </c>
      <c r="V245" s="117" t="s">
        <v>20</v>
      </c>
      <c r="W245" s="117" t="s">
        <v>20</v>
      </c>
      <c r="X245" s="117" t="s">
        <v>20</v>
      </c>
      <c r="Y245" s="117" t="s">
        <v>20</v>
      </c>
      <c r="Z245" s="117" t="s">
        <v>20</v>
      </c>
      <c r="AA245" s="117" t="s">
        <v>20</v>
      </c>
      <c r="AB245" s="117" t="s">
        <v>20</v>
      </c>
    </row>
    <row r="246" spans="1:28" x14ac:dyDescent="0.25">
      <c r="A246" s="20" t="s">
        <v>274</v>
      </c>
      <c r="B246" s="121" t="s">
        <v>275</v>
      </c>
      <c r="C246" s="107" t="s">
        <v>276</v>
      </c>
      <c r="D246" s="60">
        <v>-6625536.75</v>
      </c>
      <c r="E246" s="7">
        <v>69979433.849999994</v>
      </c>
      <c r="F246" s="15" t="s">
        <v>20</v>
      </c>
      <c r="G246" s="15" t="s">
        <v>20</v>
      </c>
      <c r="H246" s="15" t="s">
        <v>20</v>
      </c>
      <c r="I246" s="60">
        <v>0</v>
      </c>
      <c r="J246" s="7">
        <v>0</v>
      </c>
      <c r="K246" s="15" t="s">
        <v>20</v>
      </c>
      <c r="L246" s="15" t="s">
        <v>20</v>
      </c>
      <c r="M246" s="15" t="s">
        <v>20</v>
      </c>
      <c r="N246" s="60">
        <v>-280148.09000000003</v>
      </c>
      <c r="O246" s="7">
        <v>64553984.329999998</v>
      </c>
      <c r="P246" s="15" t="s">
        <v>20</v>
      </c>
      <c r="Q246" s="15" t="s">
        <v>20</v>
      </c>
      <c r="R246" s="15" t="s">
        <v>20</v>
      </c>
      <c r="S246" s="60">
        <v>-884452.96</v>
      </c>
      <c r="T246" s="7">
        <v>-550521.73</v>
      </c>
      <c r="U246" s="15" t="s">
        <v>20</v>
      </c>
      <c r="V246" s="15" t="s">
        <v>20</v>
      </c>
      <c r="W246" s="15" t="s">
        <v>20</v>
      </c>
      <c r="X246" s="63">
        <v>-5460935.7000000002</v>
      </c>
      <c r="Y246" s="7">
        <v>5975971.25</v>
      </c>
      <c r="Z246" s="15" t="s">
        <v>20</v>
      </c>
      <c r="AA246" s="15" t="s">
        <v>20</v>
      </c>
      <c r="AB246" s="15" t="s">
        <v>20</v>
      </c>
    </row>
    <row r="247" spans="1:28" ht="9" customHeight="1" x14ac:dyDescent="0.25">
      <c r="A247" s="21" t="s">
        <v>25</v>
      </c>
      <c r="B247" s="10" t="s">
        <v>20</v>
      </c>
      <c r="C247" s="64" t="s">
        <v>20</v>
      </c>
      <c r="D247" s="65" t="s">
        <v>20</v>
      </c>
      <c r="E247" s="11" t="s">
        <v>20</v>
      </c>
      <c r="F247" s="11" t="s">
        <v>20</v>
      </c>
      <c r="G247" s="11" t="s">
        <v>20</v>
      </c>
      <c r="H247" s="11" t="s">
        <v>20</v>
      </c>
      <c r="I247" s="65" t="s">
        <v>20</v>
      </c>
      <c r="J247" s="11" t="s">
        <v>20</v>
      </c>
      <c r="K247" s="11" t="s">
        <v>20</v>
      </c>
      <c r="L247" s="11" t="s">
        <v>20</v>
      </c>
      <c r="M247" s="11" t="s">
        <v>20</v>
      </c>
      <c r="N247" s="65" t="s">
        <v>20</v>
      </c>
      <c r="O247" s="11" t="s">
        <v>20</v>
      </c>
      <c r="P247" s="11" t="s">
        <v>20</v>
      </c>
      <c r="Q247" s="11" t="s">
        <v>20</v>
      </c>
      <c r="R247" s="11" t="s">
        <v>20</v>
      </c>
      <c r="S247" s="65" t="s">
        <v>20</v>
      </c>
      <c r="T247" s="11" t="s">
        <v>20</v>
      </c>
      <c r="U247" s="11" t="s">
        <v>20</v>
      </c>
      <c r="V247" s="11" t="s">
        <v>20</v>
      </c>
      <c r="W247" s="11" t="s">
        <v>20</v>
      </c>
      <c r="X247" s="68" t="s">
        <v>20</v>
      </c>
      <c r="Y247" s="11" t="s">
        <v>20</v>
      </c>
      <c r="Z247" s="11" t="s">
        <v>20</v>
      </c>
      <c r="AA247" s="11" t="s">
        <v>20</v>
      </c>
      <c r="AB247" s="11" t="s">
        <v>20</v>
      </c>
    </row>
    <row r="248" spans="1:28" x14ac:dyDescent="0.25">
      <c r="A248" s="20" t="s">
        <v>277</v>
      </c>
      <c r="B248" s="121">
        <v>510</v>
      </c>
      <c r="C248" s="121">
        <v>510</v>
      </c>
      <c r="D248" s="60">
        <v>348779257.95999998</v>
      </c>
      <c r="E248" s="7">
        <v>165298233.19</v>
      </c>
      <c r="F248" s="15" t="s">
        <v>20</v>
      </c>
      <c r="G248" s="15" t="s">
        <v>20</v>
      </c>
      <c r="H248" s="15" t="s">
        <v>20</v>
      </c>
      <c r="I248" s="60">
        <v>0</v>
      </c>
      <c r="J248" s="7">
        <v>0</v>
      </c>
      <c r="K248" s="15" t="s">
        <v>20</v>
      </c>
      <c r="L248" s="15" t="s">
        <v>20</v>
      </c>
      <c r="M248" s="15" t="s">
        <v>20</v>
      </c>
      <c r="N248" s="60">
        <v>188851850.13999999</v>
      </c>
      <c r="O248" s="7">
        <v>100793419.8</v>
      </c>
      <c r="P248" s="15" t="s">
        <v>20</v>
      </c>
      <c r="Q248" s="15" t="s">
        <v>20</v>
      </c>
      <c r="R248" s="15" t="s">
        <v>20</v>
      </c>
      <c r="S248" s="60">
        <v>6533460</v>
      </c>
      <c r="T248" s="7">
        <v>2453614.29</v>
      </c>
      <c r="U248" s="15" t="s">
        <v>20</v>
      </c>
      <c r="V248" s="15" t="s">
        <v>20</v>
      </c>
      <c r="W248" s="15" t="s">
        <v>20</v>
      </c>
      <c r="X248" s="63">
        <v>153393947.81999999</v>
      </c>
      <c r="Y248" s="7">
        <v>62051199.100000001</v>
      </c>
      <c r="Z248" s="15" t="s">
        <v>20</v>
      </c>
      <c r="AA248" s="15" t="s">
        <v>20</v>
      </c>
      <c r="AB248" s="15" t="s">
        <v>20</v>
      </c>
    </row>
    <row r="249" spans="1:28" ht="8.25" customHeight="1" x14ac:dyDescent="0.25">
      <c r="A249" s="21" t="s">
        <v>25</v>
      </c>
      <c r="B249" s="10" t="s">
        <v>20</v>
      </c>
      <c r="C249" s="64" t="s">
        <v>20</v>
      </c>
      <c r="D249" s="65" t="s">
        <v>20</v>
      </c>
      <c r="E249" s="11" t="s">
        <v>20</v>
      </c>
      <c r="F249" s="11" t="s">
        <v>20</v>
      </c>
      <c r="G249" s="11" t="s">
        <v>20</v>
      </c>
      <c r="H249" s="11" t="s">
        <v>20</v>
      </c>
      <c r="I249" s="65" t="s">
        <v>20</v>
      </c>
      <c r="J249" s="11" t="s">
        <v>20</v>
      </c>
      <c r="K249" s="11" t="s">
        <v>20</v>
      </c>
      <c r="L249" s="11" t="s">
        <v>20</v>
      </c>
      <c r="M249" s="11" t="s">
        <v>20</v>
      </c>
      <c r="N249" s="65" t="s">
        <v>20</v>
      </c>
      <c r="O249" s="11" t="s">
        <v>20</v>
      </c>
      <c r="P249" s="11" t="s">
        <v>20</v>
      </c>
      <c r="Q249" s="11" t="s">
        <v>20</v>
      </c>
      <c r="R249" s="11" t="s">
        <v>20</v>
      </c>
      <c r="S249" s="65" t="s">
        <v>20</v>
      </c>
      <c r="T249" s="11" t="s">
        <v>20</v>
      </c>
      <c r="U249" s="11" t="s">
        <v>20</v>
      </c>
      <c r="V249" s="11" t="s">
        <v>20</v>
      </c>
      <c r="W249" s="11" t="s">
        <v>20</v>
      </c>
      <c r="X249" s="68" t="s">
        <v>20</v>
      </c>
      <c r="Y249" s="11" t="s">
        <v>20</v>
      </c>
      <c r="Z249" s="11" t="s">
        <v>20</v>
      </c>
      <c r="AA249" s="11" t="s">
        <v>20</v>
      </c>
      <c r="AB249" s="11" t="s">
        <v>20</v>
      </c>
    </row>
    <row r="250" spans="1:28" x14ac:dyDescent="0.25">
      <c r="A250" s="23" t="s">
        <v>278</v>
      </c>
      <c r="B250" s="98" t="s">
        <v>279</v>
      </c>
      <c r="C250" s="133" t="s">
        <v>77</v>
      </c>
      <c r="D250" s="122">
        <v>348509054.08999997</v>
      </c>
      <c r="E250" s="123">
        <v>164595213.22999999</v>
      </c>
      <c r="F250" s="178" t="s">
        <v>20</v>
      </c>
      <c r="G250" s="178" t="s">
        <v>20</v>
      </c>
      <c r="H250" s="178" t="s">
        <v>20</v>
      </c>
      <c r="I250" s="122">
        <v>0</v>
      </c>
      <c r="J250" s="123">
        <v>0</v>
      </c>
      <c r="K250" s="178" t="s">
        <v>20</v>
      </c>
      <c r="L250" s="178" t="s">
        <v>20</v>
      </c>
      <c r="M250" s="178" t="s">
        <v>20</v>
      </c>
      <c r="N250" s="122">
        <v>188581646.27000001</v>
      </c>
      <c r="O250" s="123">
        <v>100496616.83</v>
      </c>
      <c r="P250" s="178" t="s">
        <v>20</v>
      </c>
      <c r="Q250" s="178" t="s">
        <v>20</v>
      </c>
      <c r="R250" s="178" t="s">
        <v>20</v>
      </c>
      <c r="S250" s="122">
        <v>6533460</v>
      </c>
      <c r="T250" s="123">
        <v>2094035.48</v>
      </c>
      <c r="U250" s="178" t="s">
        <v>20</v>
      </c>
      <c r="V250" s="178" t="s">
        <v>20</v>
      </c>
      <c r="W250" s="178" t="s">
        <v>20</v>
      </c>
      <c r="X250" s="126">
        <v>153393947.81999999</v>
      </c>
      <c r="Y250" s="123">
        <v>62004560.920000002</v>
      </c>
      <c r="Z250" s="178" t="s">
        <v>20</v>
      </c>
      <c r="AA250" s="178" t="s">
        <v>20</v>
      </c>
      <c r="AB250" s="178" t="s">
        <v>20</v>
      </c>
    </row>
    <row r="251" spans="1:28" x14ac:dyDescent="0.25">
      <c r="A251" s="23" t="s">
        <v>280</v>
      </c>
      <c r="B251" s="98" t="s">
        <v>281</v>
      </c>
      <c r="C251" s="133" t="s">
        <v>77</v>
      </c>
      <c r="D251" s="122">
        <v>0</v>
      </c>
      <c r="E251" s="123">
        <v>423959.39</v>
      </c>
      <c r="F251" s="178" t="s">
        <v>20</v>
      </c>
      <c r="G251" s="178" t="s">
        <v>20</v>
      </c>
      <c r="H251" s="178" t="s">
        <v>20</v>
      </c>
      <c r="I251" s="122">
        <v>0</v>
      </c>
      <c r="J251" s="123">
        <v>0</v>
      </c>
      <c r="K251" s="178" t="s">
        <v>20</v>
      </c>
      <c r="L251" s="178" t="s">
        <v>20</v>
      </c>
      <c r="M251" s="178" t="s">
        <v>20</v>
      </c>
      <c r="N251" s="122">
        <v>0</v>
      </c>
      <c r="O251" s="123">
        <v>26599.1</v>
      </c>
      <c r="P251" s="178" t="s">
        <v>20</v>
      </c>
      <c r="Q251" s="178" t="s">
        <v>20</v>
      </c>
      <c r="R251" s="178" t="s">
        <v>20</v>
      </c>
      <c r="S251" s="122">
        <v>0</v>
      </c>
      <c r="T251" s="123">
        <v>350722.11</v>
      </c>
      <c r="U251" s="178" t="s">
        <v>20</v>
      </c>
      <c r="V251" s="178" t="s">
        <v>20</v>
      </c>
      <c r="W251" s="178" t="s">
        <v>20</v>
      </c>
      <c r="X251" s="126">
        <v>0</v>
      </c>
      <c r="Y251" s="123">
        <v>46638.18</v>
      </c>
      <c r="Z251" s="178" t="s">
        <v>20</v>
      </c>
      <c r="AA251" s="178" t="s">
        <v>20</v>
      </c>
      <c r="AB251" s="178" t="s">
        <v>20</v>
      </c>
    </row>
    <row r="252" spans="1:28" x14ac:dyDescent="0.25">
      <c r="A252" s="20" t="s">
        <v>282</v>
      </c>
      <c r="B252" s="121" t="s">
        <v>283</v>
      </c>
      <c r="C252" s="121">
        <v>510</v>
      </c>
      <c r="D252" s="60">
        <v>270203.87</v>
      </c>
      <c r="E252" s="7">
        <v>279060.57</v>
      </c>
      <c r="F252" s="178" t="s">
        <v>20</v>
      </c>
      <c r="G252" s="178" t="s">
        <v>20</v>
      </c>
      <c r="H252" s="178" t="s">
        <v>20</v>
      </c>
      <c r="I252" s="60">
        <v>0</v>
      </c>
      <c r="J252" s="7">
        <v>0</v>
      </c>
      <c r="K252" s="178" t="s">
        <v>20</v>
      </c>
      <c r="L252" s="178" t="s">
        <v>20</v>
      </c>
      <c r="M252" s="178" t="s">
        <v>20</v>
      </c>
      <c r="N252" s="60">
        <v>270203.87</v>
      </c>
      <c r="O252" s="7">
        <v>270203.87</v>
      </c>
      <c r="P252" s="178" t="s">
        <v>20</v>
      </c>
      <c r="Q252" s="178" t="s">
        <v>20</v>
      </c>
      <c r="R252" s="178" t="s">
        <v>20</v>
      </c>
      <c r="S252" s="60">
        <v>0</v>
      </c>
      <c r="T252" s="7">
        <v>8856.7000000000007</v>
      </c>
      <c r="U252" s="178" t="s">
        <v>20</v>
      </c>
      <c r="V252" s="178" t="s">
        <v>20</v>
      </c>
      <c r="W252" s="178" t="s">
        <v>20</v>
      </c>
      <c r="X252" s="63">
        <v>0</v>
      </c>
      <c r="Y252" s="7">
        <v>0</v>
      </c>
      <c r="Z252" s="178" t="s">
        <v>20</v>
      </c>
      <c r="AA252" s="178" t="s">
        <v>20</v>
      </c>
      <c r="AB252" s="178" t="s">
        <v>20</v>
      </c>
    </row>
    <row r="253" spans="1:28" ht="9" customHeight="1" x14ac:dyDescent="0.25">
      <c r="A253" s="21" t="s">
        <v>25</v>
      </c>
      <c r="B253" s="10" t="s">
        <v>20</v>
      </c>
      <c r="C253" s="64" t="s">
        <v>20</v>
      </c>
      <c r="D253" s="65" t="s">
        <v>20</v>
      </c>
      <c r="E253" s="11" t="s">
        <v>20</v>
      </c>
      <c r="F253" s="11" t="s">
        <v>20</v>
      </c>
      <c r="G253" s="11" t="s">
        <v>20</v>
      </c>
      <c r="H253" s="11" t="s">
        <v>20</v>
      </c>
      <c r="I253" s="65" t="s">
        <v>20</v>
      </c>
      <c r="J253" s="11" t="s">
        <v>20</v>
      </c>
      <c r="K253" s="11" t="s">
        <v>20</v>
      </c>
      <c r="L253" s="11" t="s">
        <v>20</v>
      </c>
      <c r="M253" s="11" t="s">
        <v>20</v>
      </c>
      <c r="N253" s="65" t="s">
        <v>20</v>
      </c>
      <c r="O253" s="11" t="s">
        <v>20</v>
      </c>
      <c r="P253" s="11" t="s">
        <v>20</v>
      </c>
      <c r="Q253" s="11" t="s">
        <v>20</v>
      </c>
      <c r="R253" s="11" t="s">
        <v>20</v>
      </c>
      <c r="S253" s="65" t="s">
        <v>20</v>
      </c>
      <c r="T253" s="11" t="s">
        <v>20</v>
      </c>
      <c r="U253" s="11" t="s">
        <v>20</v>
      </c>
      <c r="V253" s="11" t="s">
        <v>20</v>
      </c>
      <c r="W253" s="11" t="s">
        <v>20</v>
      </c>
      <c r="X253" s="68" t="s">
        <v>20</v>
      </c>
      <c r="Y253" s="11" t="s">
        <v>20</v>
      </c>
      <c r="Z253" s="11" t="s">
        <v>20</v>
      </c>
      <c r="AA253" s="11" t="s">
        <v>20</v>
      </c>
      <c r="AB253" s="11" t="s">
        <v>20</v>
      </c>
    </row>
    <row r="254" spans="1:28" x14ac:dyDescent="0.25">
      <c r="A254" s="23" t="s">
        <v>284</v>
      </c>
      <c r="B254" s="98" t="s">
        <v>285</v>
      </c>
      <c r="C254" s="133" t="s">
        <v>77</v>
      </c>
      <c r="D254" s="122">
        <v>270203.87</v>
      </c>
      <c r="E254" s="123">
        <v>270203.87</v>
      </c>
      <c r="F254" s="178" t="s">
        <v>20</v>
      </c>
      <c r="G254" s="178" t="s">
        <v>20</v>
      </c>
      <c r="H254" s="178" t="s">
        <v>20</v>
      </c>
      <c r="I254" s="122">
        <v>0</v>
      </c>
      <c r="J254" s="123">
        <v>0</v>
      </c>
      <c r="K254" s="178" t="s">
        <v>20</v>
      </c>
      <c r="L254" s="178" t="s">
        <v>20</v>
      </c>
      <c r="M254" s="178" t="s">
        <v>20</v>
      </c>
      <c r="N254" s="122">
        <v>270203.87</v>
      </c>
      <c r="O254" s="123">
        <v>270203.87</v>
      </c>
      <c r="P254" s="178" t="s">
        <v>20</v>
      </c>
      <c r="Q254" s="178" t="s">
        <v>20</v>
      </c>
      <c r="R254" s="178" t="s">
        <v>20</v>
      </c>
      <c r="S254" s="122">
        <v>0</v>
      </c>
      <c r="T254" s="123">
        <v>0</v>
      </c>
      <c r="U254" s="178" t="s">
        <v>20</v>
      </c>
      <c r="V254" s="178" t="s">
        <v>20</v>
      </c>
      <c r="W254" s="178" t="s">
        <v>20</v>
      </c>
      <c r="X254" s="126">
        <v>0</v>
      </c>
      <c r="Y254" s="123">
        <v>0</v>
      </c>
      <c r="Z254" s="178" t="s">
        <v>20</v>
      </c>
      <c r="AA254" s="178" t="s">
        <v>20</v>
      </c>
      <c r="AB254" s="178" t="s">
        <v>20</v>
      </c>
    </row>
    <row r="255" spans="1:28" x14ac:dyDescent="0.25">
      <c r="A255" s="23" t="s">
        <v>286</v>
      </c>
      <c r="B255" s="98" t="s">
        <v>287</v>
      </c>
      <c r="C255" s="133" t="s">
        <v>77</v>
      </c>
      <c r="D255" s="122">
        <v>0</v>
      </c>
      <c r="E255" s="123">
        <v>2790</v>
      </c>
      <c r="F255" s="178" t="s">
        <v>20</v>
      </c>
      <c r="G255" s="178" t="s">
        <v>20</v>
      </c>
      <c r="H255" s="178" t="s">
        <v>20</v>
      </c>
      <c r="I255" s="122">
        <v>0</v>
      </c>
      <c r="J255" s="123">
        <v>0</v>
      </c>
      <c r="K255" s="178" t="s">
        <v>20</v>
      </c>
      <c r="L255" s="178" t="s">
        <v>20</v>
      </c>
      <c r="M255" s="178" t="s">
        <v>20</v>
      </c>
      <c r="N255" s="122">
        <v>0</v>
      </c>
      <c r="O255" s="123">
        <v>0</v>
      </c>
      <c r="P255" s="178" t="s">
        <v>20</v>
      </c>
      <c r="Q255" s="178" t="s">
        <v>20</v>
      </c>
      <c r="R255" s="178" t="s">
        <v>20</v>
      </c>
      <c r="S255" s="122">
        <v>0</v>
      </c>
      <c r="T255" s="123">
        <v>2790</v>
      </c>
      <c r="U255" s="178" t="s">
        <v>20</v>
      </c>
      <c r="V255" s="178" t="s">
        <v>20</v>
      </c>
      <c r="W255" s="178" t="s">
        <v>20</v>
      </c>
      <c r="X255" s="126">
        <v>0</v>
      </c>
      <c r="Y255" s="123">
        <v>0</v>
      </c>
      <c r="Z255" s="178" t="s">
        <v>20</v>
      </c>
      <c r="AA255" s="178" t="s">
        <v>20</v>
      </c>
      <c r="AB255" s="178" t="s">
        <v>20</v>
      </c>
    </row>
    <row r="256" spans="1:28" x14ac:dyDescent="0.25">
      <c r="A256" s="23" t="s">
        <v>288</v>
      </c>
      <c r="B256" s="98" t="s">
        <v>289</v>
      </c>
      <c r="C256" s="133" t="s">
        <v>77</v>
      </c>
      <c r="D256" s="122">
        <v>0</v>
      </c>
      <c r="E256" s="123">
        <v>6066.7</v>
      </c>
      <c r="F256" s="178" t="s">
        <v>20</v>
      </c>
      <c r="G256" s="178" t="s">
        <v>20</v>
      </c>
      <c r="H256" s="178" t="s">
        <v>20</v>
      </c>
      <c r="I256" s="122">
        <v>0</v>
      </c>
      <c r="J256" s="123">
        <v>0</v>
      </c>
      <c r="K256" s="178" t="s">
        <v>20</v>
      </c>
      <c r="L256" s="178" t="s">
        <v>20</v>
      </c>
      <c r="M256" s="178" t="s">
        <v>20</v>
      </c>
      <c r="N256" s="122">
        <v>0</v>
      </c>
      <c r="O256" s="123">
        <v>0</v>
      </c>
      <c r="P256" s="178" t="s">
        <v>20</v>
      </c>
      <c r="Q256" s="178" t="s">
        <v>20</v>
      </c>
      <c r="R256" s="178" t="s">
        <v>20</v>
      </c>
      <c r="S256" s="122">
        <v>0</v>
      </c>
      <c r="T256" s="123">
        <v>6066.7</v>
      </c>
      <c r="U256" s="178" t="s">
        <v>20</v>
      </c>
      <c r="V256" s="178" t="s">
        <v>20</v>
      </c>
      <c r="W256" s="178" t="s">
        <v>20</v>
      </c>
      <c r="X256" s="126">
        <v>0</v>
      </c>
      <c r="Y256" s="123">
        <v>0</v>
      </c>
      <c r="Z256" s="178" t="s">
        <v>20</v>
      </c>
      <c r="AA256" s="178" t="s">
        <v>20</v>
      </c>
      <c r="AB256" s="178" t="s">
        <v>20</v>
      </c>
    </row>
    <row r="257" spans="1:28" x14ac:dyDescent="0.25">
      <c r="A257" s="23" t="s">
        <v>290</v>
      </c>
      <c r="B257" s="98" t="s">
        <v>291</v>
      </c>
      <c r="C257" s="133" t="s">
        <v>77</v>
      </c>
      <c r="D257" s="122">
        <v>0</v>
      </c>
      <c r="E257" s="123">
        <v>0</v>
      </c>
      <c r="F257" s="178" t="s">
        <v>20</v>
      </c>
      <c r="G257" s="178" t="s">
        <v>20</v>
      </c>
      <c r="H257" s="178" t="s">
        <v>20</v>
      </c>
      <c r="I257" s="122">
        <v>0</v>
      </c>
      <c r="J257" s="123">
        <v>0</v>
      </c>
      <c r="K257" s="178" t="s">
        <v>20</v>
      </c>
      <c r="L257" s="178" t="s">
        <v>20</v>
      </c>
      <c r="M257" s="178" t="s">
        <v>20</v>
      </c>
      <c r="N257" s="122">
        <v>0</v>
      </c>
      <c r="O257" s="123">
        <v>0</v>
      </c>
      <c r="P257" s="178" t="s">
        <v>20</v>
      </c>
      <c r="Q257" s="178" t="s">
        <v>20</v>
      </c>
      <c r="R257" s="178" t="s">
        <v>20</v>
      </c>
      <c r="S257" s="122">
        <v>0</v>
      </c>
      <c r="T257" s="123">
        <v>0</v>
      </c>
      <c r="U257" s="178" t="s">
        <v>20</v>
      </c>
      <c r="V257" s="178" t="s">
        <v>20</v>
      </c>
      <c r="W257" s="178" t="s">
        <v>20</v>
      </c>
      <c r="X257" s="126">
        <v>0</v>
      </c>
      <c r="Y257" s="123">
        <v>0</v>
      </c>
      <c r="Z257" s="178" t="s">
        <v>20</v>
      </c>
      <c r="AA257" s="178" t="s">
        <v>20</v>
      </c>
      <c r="AB257" s="178" t="s">
        <v>20</v>
      </c>
    </row>
    <row r="258" spans="1:28" x14ac:dyDescent="0.25">
      <c r="A258" s="23" t="s">
        <v>292</v>
      </c>
      <c r="B258" s="98" t="s">
        <v>293</v>
      </c>
      <c r="C258" s="133" t="s">
        <v>77</v>
      </c>
      <c r="D258" s="122">
        <v>0</v>
      </c>
      <c r="E258" s="123">
        <v>0</v>
      </c>
      <c r="F258" s="178" t="s">
        <v>20</v>
      </c>
      <c r="G258" s="178" t="s">
        <v>20</v>
      </c>
      <c r="H258" s="178" t="s">
        <v>20</v>
      </c>
      <c r="I258" s="122">
        <v>0</v>
      </c>
      <c r="J258" s="123">
        <v>0</v>
      </c>
      <c r="K258" s="178" t="s">
        <v>20</v>
      </c>
      <c r="L258" s="178" t="s">
        <v>20</v>
      </c>
      <c r="M258" s="178" t="s">
        <v>20</v>
      </c>
      <c r="N258" s="122">
        <v>0</v>
      </c>
      <c r="O258" s="123">
        <v>0</v>
      </c>
      <c r="P258" s="178" t="s">
        <v>20</v>
      </c>
      <c r="Q258" s="178" t="s">
        <v>20</v>
      </c>
      <c r="R258" s="178" t="s">
        <v>20</v>
      </c>
      <c r="S258" s="122">
        <v>0</v>
      </c>
      <c r="T258" s="123">
        <v>0</v>
      </c>
      <c r="U258" s="178" t="s">
        <v>20</v>
      </c>
      <c r="V258" s="178" t="s">
        <v>20</v>
      </c>
      <c r="W258" s="178" t="s">
        <v>20</v>
      </c>
      <c r="X258" s="126">
        <v>0</v>
      </c>
      <c r="Y258" s="123">
        <v>0</v>
      </c>
      <c r="Z258" s="178" t="s">
        <v>20</v>
      </c>
      <c r="AA258" s="178" t="s">
        <v>20</v>
      </c>
      <c r="AB258" s="178" t="s">
        <v>20</v>
      </c>
    </row>
    <row r="259" spans="1:28" x14ac:dyDescent="0.25">
      <c r="A259" s="23" t="s">
        <v>294</v>
      </c>
      <c r="B259" s="98" t="s">
        <v>295</v>
      </c>
      <c r="C259" s="133" t="s">
        <v>77</v>
      </c>
      <c r="D259" s="122">
        <v>0</v>
      </c>
      <c r="E259" s="123">
        <v>0</v>
      </c>
      <c r="F259" s="178" t="s">
        <v>20</v>
      </c>
      <c r="G259" s="178" t="s">
        <v>20</v>
      </c>
      <c r="H259" s="178" t="s">
        <v>20</v>
      </c>
      <c r="I259" s="122">
        <v>0</v>
      </c>
      <c r="J259" s="123">
        <v>0</v>
      </c>
      <c r="K259" s="178" t="s">
        <v>20</v>
      </c>
      <c r="L259" s="178" t="s">
        <v>20</v>
      </c>
      <c r="M259" s="178" t="s">
        <v>20</v>
      </c>
      <c r="N259" s="122">
        <v>0</v>
      </c>
      <c r="O259" s="123">
        <v>0</v>
      </c>
      <c r="P259" s="178" t="s">
        <v>20</v>
      </c>
      <c r="Q259" s="178" t="s">
        <v>20</v>
      </c>
      <c r="R259" s="178" t="s">
        <v>20</v>
      </c>
      <c r="S259" s="122">
        <v>0</v>
      </c>
      <c r="T259" s="123">
        <v>0</v>
      </c>
      <c r="U259" s="178" t="s">
        <v>20</v>
      </c>
      <c r="V259" s="178" t="s">
        <v>20</v>
      </c>
      <c r="W259" s="178" t="s">
        <v>20</v>
      </c>
      <c r="X259" s="126">
        <v>0</v>
      </c>
      <c r="Y259" s="123">
        <v>0</v>
      </c>
      <c r="Z259" s="178" t="s">
        <v>20</v>
      </c>
      <c r="AA259" s="178" t="s">
        <v>20</v>
      </c>
      <c r="AB259" s="178" t="s">
        <v>20</v>
      </c>
    </row>
    <row r="260" spans="1:28" x14ac:dyDescent="0.25">
      <c r="A260" s="20" t="s">
        <v>296</v>
      </c>
      <c r="B260" s="121">
        <v>610</v>
      </c>
      <c r="C260" s="121">
        <v>610</v>
      </c>
      <c r="D260" s="60">
        <v>355404794.70999998</v>
      </c>
      <c r="E260" s="7">
        <v>95318799.340000004</v>
      </c>
      <c r="F260" s="178" t="s">
        <v>20</v>
      </c>
      <c r="G260" s="178" t="s">
        <v>20</v>
      </c>
      <c r="H260" s="178" t="s">
        <v>20</v>
      </c>
      <c r="I260" s="60">
        <v>0</v>
      </c>
      <c r="J260" s="7">
        <v>0</v>
      </c>
      <c r="K260" s="178" t="s">
        <v>20</v>
      </c>
      <c r="L260" s="178" t="s">
        <v>20</v>
      </c>
      <c r="M260" s="178" t="s">
        <v>20</v>
      </c>
      <c r="N260" s="60">
        <v>189131998.22999999</v>
      </c>
      <c r="O260" s="7">
        <v>36239435.469999999</v>
      </c>
      <c r="P260" s="178" t="s">
        <v>20</v>
      </c>
      <c r="Q260" s="178" t="s">
        <v>20</v>
      </c>
      <c r="R260" s="178" t="s">
        <v>20</v>
      </c>
      <c r="S260" s="60">
        <v>7417912.96</v>
      </c>
      <c r="T260" s="7">
        <v>3004136.02</v>
      </c>
      <c r="U260" s="178" t="s">
        <v>20</v>
      </c>
      <c r="V260" s="178" t="s">
        <v>20</v>
      </c>
      <c r="W260" s="178" t="s">
        <v>20</v>
      </c>
      <c r="X260" s="63">
        <v>158854883.52000001</v>
      </c>
      <c r="Y260" s="7">
        <v>56075227.850000001</v>
      </c>
      <c r="Z260" s="178" t="s">
        <v>20</v>
      </c>
      <c r="AA260" s="178" t="s">
        <v>20</v>
      </c>
      <c r="AB260" s="178" t="s">
        <v>20</v>
      </c>
    </row>
    <row r="261" spans="1:28" ht="9" customHeight="1" x14ac:dyDescent="0.25">
      <c r="A261" s="21" t="s">
        <v>25</v>
      </c>
      <c r="B261" s="10" t="s">
        <v>20</v>
      </c>
      <c r="C261" s="64" t="s">
        <v>20</v>
      </c>
      <c r="D261" s="65" t="s">
        <v>20</v>
      </c>
      <c r="E261" s="11" t="s">
        <v>20</v>
      </c>
      <c r="F261" s="11" t="s">
        <v>20</v>
      </c>
      <c r="G261" s="11" t="s">
        <v>20</v>
      </c>
      <c r="H261" s="11" t="s">
        <v>20</v>
      </c>
      <c r="I261" s="65" t="s">
        <v>20</v>
      </c>
      <c r="J261" s="11" t="s">
        <v>20</v>
      </c>
      <c r="K261" s="11" t="s">
        <v>20</v>
      </c>
      <c r="L261" s="11" t="s">
        <v>20</v>
      </c>
      <c r="M261" s="11" t="s">
        <v>20</v>
      </c>
      <c r="N261" s="65" t="s">
        <v>20</v>
      </c>
      <c r="O261" s="11" t="s">
        <v>20</v>
      </c>
      <c r="P261" s="11" t="s">
        <v>20</v>
      </c>
      <c r="Q261" s="11" t="s">
        <v>20</v>
      </c>
      <c r="R261" s="11" t="s">
        <v>20</v>
      </c>
      <c r="S261" s="65" t="s">
        <v>20</v>
      </c>
      <c r="T261" s="11" t="s">
        <v>20</v>
      </c>
      <c r="U261" s="11" t="s">
        <v>20</v>
      </c>
      <c r="V261" s="11" t="s">
        <v>20</v>
      </c>
      <c r="W261" s="11" t="s">
        <v>20</v>
      </c>
      <c r="X261" s="68" t="s">
        <v>20</v>
      </c>
      <c r="Y261" s="11" t="s">
        <v>20</v>
      </c>
      <c r="Z261" s="11" t="s">
        <v>20</v>
      </c>
      <c r="AA261" s="11" t="s">
        <v>20</v>
      </c>
      <c r="AB261" s="11" t="s">
        <v>20</v>
      </c>
    </row>
    <row r="262" spans="1:28" x14ac:dyDescent="0.25">
      <c r="A262" s="23" t="s">
        <v>297</v>
      </c>
      <c r="B262" s="98" t="s">
        <v>298</v>
      </c>
      <c r="C262" s="98">
        <v>610</v>
      </c>
      <c r="D262" s="122">
        <v>0</v>
      </c>
      <c r="E262" s="123">
        <v>55534.35</v>
      </c>
      <c r="F262" s="178" t="s">
        <v>20</v>
      </c>
      <c r="G262" s="178" t="s">
        <v>20</v>
      </c>
      <c r="H262" s="178" t="s">
        <v>20</v>
      </c>
      <c r="I262" s="122">
        <v>0</v>
      </c>
      <c r="J262" s="123">
        <v>0</v>
      </c>
      <c r="K262" s="178" t="s">
        <v>20</v>
      </c>
      <c r="L262" s="178" t="s">
        <v>20</v>
      </c>
      <c r="M262" s="178" t="s">
        <v>20</v>
      </c>
      <c r="N262" s="122">
        <v>0</v>
      </c>
      <c r="O262" s="123">
        <v>0</v>
      </c>
      <c r="P262" s="178" t="s">
        <v>20</v>
      </c>
      <c r="Q262" s="178" t="s">
        <v>20</v>
      </c>
      <c r="R262" s="178" t="s">
        <v>20</v>
      </c>
      <c r="S262" s="122">
        <v>0</v>
      </c>
      <c r="T262" s="123">
        <v>55534.35</v>
      </c>
      <c r="U262" s="178" t="s">
        <v>20</v>
      </c>
      <c r="V262" s="178" t="s">
        <v>20</v>
      </c>
      <c r="W262" s="178" t="s">
        <v>20</v>
      </c>
      <c r="X262" s="126">
        <v>0</v>
      </c>
      <c r="Y262" s="123">
        <v>0</v>
      </c>
      <c r="Z262" s="178" t="s">
        <v>20</v>
      </c>
      <c r="AA262" s="178" t="s">
        <v>20</v>
      </c>
      <c r="AB262" s="178" t="s">
        <v>20</v>
      </c>
    </row>
    <row r="263" spans="1:28" x14ac:dyDescent="0.25">
      <c r="A263" s="23" t="s">
        <v>299</v>
      </c>
      <c r="B263" s="98" t="s">
        <v>300</v>
      </c>
      <c r="C263" s="98">
        <v>610</v>
      </c>
      <c r="D263" s="122">
        <v>355124646.62</v>
      </c>
      <c r="E263" s="123">
        <v>94977050.200000003</v>
      </c>
      <c r="F263" s="178" t="s">
        <v>20</v>
      </c>
      <c r="G263" s="178" t="s">
        <v>20</v>
      </c>
      <c r="H263" s="178" t="s">
        <v>20</v>
      </c>
      <c r="I263" s="122">
        <v>0</v>
      </c>
      <c r="J263" s="123">
        <v>0</v>
      </c>
      <c r="K263" s="178" t="s">
        <v>20</v>
      </c>
      <c r="L263" s="178" t="s">
        <v>20</v>
      </c>
      <c r="M263" s="178" t="s">
        <v>20</v>
      </c>
      <c r="N263" s="122">
        <v>188851850.13999999</v>
      </c>
      <c r="O263" s="123">
        <v>35959287.380000003</v>
      </c>
      <c r="P263" s="178" t="s">
        <v>20</v>
      </c>
      <c r="Q263" s="178" t="s">
        <v>20</v>
      </c>
      <c r="R263" s="178" t="s">
        <v>20</v>
      </c>
      <c r="S263" s="122">
        <v>7417912.96</v>
      </c>
      <c r="T263" s="123">
        <v>2942534.97</v>
      </c>
      <c r="U263" s="178" t="s">
        <v>20</v>
      </c>
      <c r="V263" s="178" t="s">
        <v>20</v>
      </c>
      <c r="W263" s="178" t="s">
        <v>20</v>
      </c>
      <c r="X263" s="126">
        <v>158854883.52000001</v>
      </c>
      <c r="Y263" s="123">
        <v>56075227.850000001</v>
      </c>
      <c r="Z263" s="178" t="s">
        <v>20</v>
      </c>
      <c r="AA263" s="178" t="s">
        <v>20</v>
      </c>
      <c r="AB263" s="178" t="s">
        <v>20</v>
      </c>
    </row>
    <row r="264" spans="1:28" x14ac:dyDescent="0.25">
      <c r="A264" s="20" t="s">
        <v>301</v>
      </c>
      <c r="B264" s="121" t="s">
        <v>302</v>
      </c>
      <c r="C264" s="121">
        <v>610</v>
      </c>
      <c r="D264" s="60">
        <v>280148.09000000003</v>
      </c>
      <c r="E264" s="7">
        <v>286214.78999999998</v>
      </c>
      <c r="F264" s="178" t="s">
        <v>20</v>
      </c>
      <c r="G264" s="178" t="s">
        <v>20</v>
      </c>
      <c r="H264" s="178" t="s">
        <v>20</v>
      </c>
      <c r="I264" s="60">
        <v>0</v>
      </c>
      <c r="J264" s="7">
        <v>0</v>
      </c>
      <c r="K264" s="178" t="s">
        <v>20</v>
      </c>
      <c r="L264" s="178" t="s">
        <v>20</v>
      </c>
      <c r="M264" s="178" t="s">
        <v>20</v>
      </c>
      <c r="N264" s="60">
        <v>280148.09000000003</v>
      </c>
      <c r="O264" s="7">
        <v>280148.09000000003</v>
      </c>
      <c r="P264" s="178" t="s">
        <v>20</v>
      </c>
      <c r="Q264" s="178" t="s">
        <v>20</v>
      </c>
      <c r="R264" s="178" t="s">
        <v>20</v>
      </c>
      <c r="S264" s="60">
        <v>0</v>
      </c>
      <c r="T264" s="7">
        <v>6066.7</v>
      </c>
      <c r="U264" s="178" t="s">
        <v>20</v>
      </c>
      <c r="V264" s="178" t="s">
        <v>20</v>
      </c>
      <c r="W264" s="178" t="s">
        <v>20</v>
      </c>
      <c r="X264" s="63">
        <v>0</v>
      </c>
      <c r="Y264" s="7">
        <v>0</v>
      </c>
      <c r="Z264" s="178" t="s">
        <v>20</v>
      </c>
      <c r="AA264" s="178" t="s">
        <v>20</v>
      </c>
      <c r="AB264" s="178" t="s">
        <v>20</v>
      </c>
    </row>
    <row r="265" spans="1:28" ht="8.25" customHeight="1" x14ac:dyDescent="0.25">
      <c r="A265" s="21" t="s">
        <v>25</v>
      </c>
      <c r="B265" s="10" t="s">
        <v>20</v>
      </c>
      <c r="C265" s="64" t="s">
        <v>20</v>
      </c>
      <c r="D265" s="65" t="s">
        <v>20</v>
      </c>
      <c r="E265" s="11" t="s">
        <v>20</v>
      </c>
      <c r="F265" s="11" t="s">
        <v>20</v>
      </c>
      <c r="G265" s="11" t="s">
        <v>20</v>
      </c>
      <c r="H265" s="11" t="s">
        <v>20</v>
      </c>
      <c r="I265" s="65" t="s">
        <v>20</v>
      </c>
      <c r="J265" s="11" t="s">
        <v>20</v>
      </c>
      <c r="K265" s="11" t="s">
        <v>20</v>
      </c>
      <c r="L265" s="11" t="s">
        <v>20</v>
      </c>
      <c r="M265" s="11" t="s">
        <v>20</v>
      </c>
      <c r="N265" s="65" t="s">
        <v>20</v>
      </c>
      <c r="O265" s="11" t="s">
        <v>20</v>
      </c>
      <c r="P265" s="11" t="s">
        <v>20</v>
      </c>
      <c r="Q265" s="11" t="s">
        <v>20</v>
      </c>
      <c r="R265" s="11" t="s">
        <v>20</v>
      </c>
      <c r="S265" s="65" t="s">
        <v>20</v>
      </c>
      <c r="T265" s="11" t="s">
        <v>20</v>
      </c>
      <c r="U265" s="11" t="s">
        <v>20</v>
      </c>
      <c r="V265" s="11" t="s">
        <v>20</v>
      </c>
      <c r="W265" s="11" t="s">
        <v>20</v>
      </c>
      <c r="X265" s="68" t="s">
        <v>20</v>
      </c>
      <c r="Y265" s="11" t="s">
        <v>20</v>
      </c>
      <c r="Z265" s="11" t="s">
        <v>20</v>
      </c>
      <c r="AA265" s="11" t="s">
        <v>20</v>
      </c>
      <c r="AB265" s="11" t="s">
        <v>20</v>
      </c>
    </row>
    <row r="266" spans="1:28" x14ac:dyDescent="0.25">
      <c r="A266" s="23" t="s">
        <v>303</v>
      </c>
      <c r="B266" s="98" t="s">
        <v>304</v>
      </c>
      <c r="C266" s="98">
        <v>610</v>
      </c>
      <c r="D266" s="122">
        <v>280148.09000000003</v>
      </c>
      <c r="E266" s="123">
        <v>280148.09000000003</v>
      </c>
      <c r="F266" s="178" t="s">
        <v>20</v>
      </c>
      <c r="G266" s="178" t="s">
        <v>20</v>
      </c>
      <c r="H266" s="178" t="s">
        <v>20</v>
      </c>
      <c r="I266" s="122">
        <v>0</v>
      </c>
      <c r="J266" s="123">
        <v>0</v>
      </c>
      <c r="K266" s="178" t="s">
        <v>20</v>
      </c>
      <c r="L266" s="178" t="s">
        <v>20</v>
      </c>
      <c r="M266" s="178" t="s">
        <v>20</v>
      </c>
      <c r="N266" s="122">
        <v>280148.09000000003</v>
      </c>
      <c r="O266" s="123">
        <v>280148.09000000003</v>
      </c>
      <c r="P266" s="178" t="s">
        <v>20</v>
      </c>
      <c r="Q266" s="178" t="s">
        <v>20</v>
      </c>
      <c r="R266" s="178" t="s">
        <v>20</v>
      </c>
      <c r="S266" s="122">
        <v>0</v>
      </c>
      <c r="T266" s="123">
        <v>0</v>
      </c>
      <c r="U266" s="178" t="s">
        <v>20</v>
      </c>
      <c r="V266" s="178" t="s">
        <v>20</v>
      </c>
      <c r="W266" s="178" t="s">
        <v>20</v>
      </c>
      <c r="X266" s="126">
        <v>0</v>
      </c>
      <c r="Y266" s="123">
        <v>0</v>
      </c>
      <c r="Z266" s="178" t="s">
        <v>20</v>
      </c>
      <c r="AA266" s="178" t="s">
        <v>20</v>
      </c>
      <c r="AB266" s="178" t="s">
        <v>20</v>
      </c>
    </row>
    <row r="267" spans="1:28" x14ac:dyDescent="0.25">
      <c r="A267" s="23" t="s">
        <v>305</v>
      </c>
      <c r="B267" s="98" t="s">
        <v>306</v>
      </c>
      <c r="C267" s="98">
        <v>610</v>
      </c>
      <c r="D267" s="122">
        <v>0</v>
      </c>
      <c r="E267" s="123">
        <v>0</v>
      </c>
      <c r="F267" s="178" t="s">
        <v>20</v>
      </c>
      <c r="G267" s="178" t="s">
        <v>20</v>
      </c>
      <c r="H267" s="178" t="s">
        <v>20</v>
      </c>
      <c r="I267" s="122">
        <v>0</v>
      </c>
      <c r="J267" s="123">
        <v>0</v>
      </c>
      <c r="K267" s="178" t="s">
        <v>20</v>
      </c>
      <c r="L267" s="178" t="s">
        <v>20</v>
      </c>
      <c r="M267" s="178" t="s">
        <v>20</v>
      </c>
      <c r="N267" s="122">
        <v>0</v>
      </c>
      <c r="O267" s="123">
        <v>0</v>
      </c>
      <c r="P267" s="178" t="s">
        <v>20</v>
      </c>
      <c r="Q267" s="178" t="s">
        <v>20</v>
      </c>
      <c r="R267" s="178" t="s">
        <v>20</v>
      </c>
      <c r="S267" s="122">
        <v>0</v>
      </c>
      <c r="T267" s="123">
        <v>0</v>
      </c>
      <c r="U267" s="178" t="s">
        <v>20</v>
      </c>
      <c r="V267" s="178" t="s">
        <v>20</v>
      </c>
      <c r="W267" s="178" t="s">
        <v>20</v>
      </c>
      <c r="X267" s="126">
        <v>0</v>
      </c>
      <c r="Y267" s="123">
        <v>0</v>
      </c>
      <c r="Z267" s="178" t="s">
        <v>20</v>
      </c>
      <c r="AA267" s="178" t="s">
        <v>20</v>
      </c>
      <c r="AB267" s="178" t="s">
        <v>20</v>
      </c>
    </row>
    <row r="268" spans="1:28" x14ac:dyDescent="0.25">
      <c r="A268" s="23" t="s">
        <v>307</v>
      </c>
      <c r="B268" s="98" t="s">
        <v>308</v>
      </c>
      <c r="C268" s="98">
        <v>610</v>
      </c>
      <c r="D268" s="122">
        <v>0</v>
      </c>
      <c r="E268" s="123">
        <v>6066.7</v>
      </c>
      <c r="F268" s="178" t="s">
        <v>20</v>
      </c>
      <c r="G268" s="178" t="s">
        <v>20</v>
      </c>
      <c r="H268" s="178" t="s">
        <v>20</v>
      </c>
      <c r="I268" s="122">
        <v>0</v>
      </c>
      <c r="J268" s="123">
        <v>0</v>
      </c>
      <c r="K268" s="178" t="s">
        <v>20</v>
      </c>
      <c r="L268" s="178" t="s">
        <v>20</v>
      </c>
      <c r="M268" s="178" t="s">
        <v>20</v>
      </c>
      <c r="N268" s="122">
        <v>0</v>
      </c>
      <c r="O268" s="123">
        <v>0</v>
      </c>
      <c r="P268" s="178" t="s">
        <v>20</v>
      </c>
      <c r="Q268" s="178" t="s">
        <v>20</v>
      </c>
      <c r="R268" s="178" t="s">
        <v>20</v>
      </c>
      <c r="S268" s="122">
        <v>0</v>
      </c>
      <c r="T268" s="123">
        <v>6066.7</v>
      </c>
      <c r="U268" s="178" t="s">
        <v>20</v>
      </c>
      <c r="V268" s="178" t="s">
        <v>20</v>
      </c>
      <c r="W268" s="178" t="s">
        <v>20</v>
      </c>
      <c r="X268" s="126">
        <v>0</v>
      </c>
      <c r="Y268" s="123">
        <v>0</v>
      </c>
      <c r="Z268" s="178" t="s">
        <v>20</v>
      </c>
      <c r="AA268" s="178" t="s">
        <v>20</v>
      </c>
      <c r="AB268" s="178" t="s">
        <v>20</v>
      </c>
    </row>
    <row r="269" spans="1:28" x14ac:dyDescent="0.25">
      <c r="A269" s="23" t="s">
        <v>309</v>
      </c>
      <c r="B269" s="98" t="s">
        <v>310</v>
      </c>
      <c r="C269" s="98">
        <v>610</v>
      </c>
      <c r="D269" s="122">
        <v>0</v>
      </c>
      <c r="E269" s="123">
        <v>0</v>
      </c>
      <c r="F269" s="178" t="s">
        <v>20</v>
      </c>
      <c r="G269" s="178" t="s">
        <v>20</v>
      </c>
      <c r="H269" s="178" t="s">
        <v>20</v>
      </c>
      <c r="I269" s="122">
        <v>0</v>
      </c>
      <c r="J269" s="123">
        <v>0</v>
      </c>
      <c r="K269" s="178" t="s">
        <v>20</v>
      </c>
      <c r="L269" s="178" t="s">
        <v>20</v>
      </c>
      <c r="M269" s="178" t="s">
        <v>20</v>
      </c>
      <c r="N269" s="122">
        <v>0</v>
      </c>
      <c r="O269" s="123">
        <v>0</v>
      </c>
      <c r="P269" s="178" t="s">
        <v>20</v>
      </c>
      <c r="Q269" s="178" t="s">
        <v>20</v>
      </c>
      <c r="R269" s="178" t="s">
        <v>20</v>
      </c>
      <c r="S269" s="122">
        <v>0</v>
      </c>
      <c r="T269" s="123">
        <v>0</v>
      </c>
      <c r="U269" s="178" t="s">
        <v>20</v>
      </c>
      <c r="V269" s="178" t="s">
        <v>20</v>
      </c>
      <c r="W269" s="178" t="s">
        <v>20</v>
      </c>
      <c r="X269" s="126">
        <v>0</v>
      </c>
      <c r="Y269" s="123">
        <v>0</v>
      </c>
      <c r="Z269" s="178" t="s">
        <v>20</v>
      </c>
      <c r="AA269" s="178" t="s">
        <v>20</v>
      </c>
      <c r="AB269" s="178" t="s">
        <v>20</v>
      </c>
    </row>
    <row r="270" spans="1:28" x14ac:dyDescent="0.25">
      <c r="A270" s="23" t="s">
        <v>311</v>
      </c>
      <c r="B270" s="98" t="s">
        <v>312</v>
      </c>
      <c r="C270" s="98">
        <v>610</v>
      </c>
      <c r="D270" s="122">
        <v>0</v>
      </c>
      <c r="E270" s="123">
        <v>0</v>
      </c>
      <c r="F270" s="178" t="s">
        <v>20</v>
      </c>
      <c r="G270" s="178" t="s">
        <v>20</v>
      </c>
      <c r="H270" s="178" t="s">
        <v>20</v>
      </c>
      <c r="I270" s="122">
        <v>0</v>
      </c>
      <c r="J270" s="123">
        <v>0</v>
      </c>
      <c r="K270" s="178" t="s">
        <v>20</v>
      </c>
      <c r="L270" s="178" t="s">
        <v>20</v>
      </c>
      <c r="M270" s="178" t="s">
        <v>20</v>
      </c>
      <c r="N270" s="122">
        <v>0</v>
      </c>
      <c r="O270" s="123">
        <v>0</v>
      </c>
      <c r="P270" s="178" t="s">
        <v>20</v>
      </c>
      <c r="Q270" s="178" t="s">
        <v>20</v>
      </c>
      <c r="R270" s="178" t="s">
        <v>20</v>
      </c>
      <c r="S270" s="122">
        <v>0</v>
      </c>
      <c r="T270" s="123">
        <v>0</v>
      </c>
      <c r="U270" s="178" t="s">
        <v>20</v>
      </c>
      <c r="V270" s="178" t="s">
        <v>20</v>
      </c>
      <c r="W270" s="178" t="s">
        <v>20</v>
      </c>
      <c r="X270" s="126">
        <v>0</v>
      </c>
      <c r="Y270" s="123">
        <v>0</v>
      </c>
      <c r="Z270" s="178" t="s">
        <v>20</v>
      </c>
      <c r="AA270" s="178" t="s">
        <v>20</v>
      </c>
      <c r="AB270" s="178" t="s">
        <v>20</v>
      </c>
    </row>
    <row r="271" spans="1:28" ht="16.5" thickBot="1" x14ac:dyDescent="0.3">
      <c r="A271" s="23" t="s">
        <v>313</v>
      </c>
      <c r="B271" s="98" t="s">
        <v>314</v>
      </c>
      <c r="C271" s="98">
        <v>610</v>
      </c>
      <c r="D271" s="122">
        <v>0</v>
      </c>
      <c r="E271" s="123">
        <v>0</v>
      </c>
      <c r="F271" s="178" t="s">
        <v>20</v>
      </c>
      <c r="G271" s="178" t="s">
        <v>20</v>
      </c>
      <c r="H271" s="178" t="s">
        <v>20</v>
      </c>
      <c r="I271" s="122">
        <v>0</v>
      </c>
      <c r="J271" s="123">
        <v>0</v>
      </c>
      <c r="K271" s="178" t="s">
        <v>20</v>
      </c>
      <c r="L271" s="178" t="s">
        <v>20</v>
      </c>
      <c r="M271" s="178" t="s">
        <v>20</v>
      </c>
      <c r="N271" s="122">
        <v>0</v>
      </c>
      <c r="O271" s="123">
        <v>0</v>
      </c>
      <c r="P271" s="178" t="s">
        <v>20</v>
      </c>
      <c r="Q271" s="178" t="s">
        <v>20</v>
      </c>
      <c r="R271" s="178" t="s">
        <v>20</v>
      </c>
      <c r="S271" s="122">
        <v>0</v>
      </c>
      <c r="T271" s="123">
        <v>0</v>
      </c>
      <c r="U271" s="178" t="s">
        <v>20</v>
      </c>
      <c r="V271" s="178" t="s">
        <v>20</v>
      </c>
      <c r="W271" s="178" t="s">
        <v>20</v>
      </c>
      <c r="X271" s="126">
        <v>0</v>
      </c>
      <c r="Y271" s="123">
        <v>0</v>
      </c>
      <c r="Z271" s="178" t="s">
        <v>20</v>
      </c>
      <c r="AA271" s="178" t="s">
        <v>20</v>
      </c>
      <c r="AB271" s="178" t="s">
        <v>20</v>
      </c>
    </row>
    <row r="272" spans="1:28" ht="16.5" thickBot="1" x14ac:dyDescent="0.3">
      <c r="A272" s="137" t="s">
        <v>315</v>
      </c>
      <c r="B272" s="138" t="s">
        <v>20</v>
      </c>
      <c r="C272" s="139" t="s">
        <v>20</v>
      </c>
      <c r="D272" s="140">
        <v>0</v>
      </c>
      <c r="E272" s="141">
        <v>76604970.599999994</v>
      </c>
      <c r="F272" s="142" t="s">
        <v>20</v>
      </c>
      <c r="G272" s="142" t="s">
        <v>20</v>
      </c>
      <c r="H272" s="143" t="s">
        <v>20</v>
      </c>
      <c r="I272" s="144">
        <v>0</v>
      </c>
      <c r="J272" s="141">
        <v>0</v>
      </c>
      <c r="K272" s="142" t="s">
        <v>20</v>
      </c>
      <c r="L272" s="142" t="s">
        <v>20</v>
      </c>
      <c r="M272" s="143" t="s">
        <v>20</v>
      </c>
      <c r="N272" s="141">
        <v>0</v>
      </c>
      <c r="O272" s="141">
        <v>64834132.420000002</v>
      </c>
      <c r="P272" s="142" t="s">
        <v>20</v>
      </c>
      <c r="Q272" s="142" t="s">
        <v>20</v>
      </c>
      <c r="R272" s="143" t="s">
        <v>20</v>
      </c>
      <c r="S272" s="141">
        <v>0</v>
      </c>
      <c r="T272" s="141">
        <v>333931.23</v>
      </c>
      <c r="U272" s="142" t="s">
        <v>20</v>
      </c>
      <c r="V272" s="142" t="s">
        <v>20</v>
      </c>
      <c r="W272" s="143" t="s">
        <v>20</v>
      </c>
      <c r="X272" s="141">
        <v>0</v>
      </c>
      <c r="Y272" s="141">
        <v>11436906.949999999</v>
      </c>
      <c r="Z272" s="142" t="s">
        <v>20</v>
      </c>
      <c r="AA272" s="142" t="s">
        <v>20</v>
      </c>
      <c r="AB272" s="143" t="s">
        <v>20</v>
      </c>
    </row>
    <row r="273" spans="1:28" x14ac:dyDescent="0.25">
      <c r="A273" s="226" t="s">
        <v>338</v>
      </c>
      <c r="B273" s="145"/>
      <c r="C273" s="145"/>
      <c r="D273" s="236"/>
      <c r="E273" s="236"/>
      <c r="F273" s="146"/>
      <c r="G273" s="147"/>
      <c r="H273" s="235"/>
      <c r="I273" s="235"/>
      <c r="J273" s="148"/>
      <c r="K273" s="146"/>
      <c r="L273" s="148"/>
      <c r="M273" s="148"/>
      <c r="N273" s="149"/>
      <c r="O273" s="149"/>
      <c r="P273" s="146"/>
      <c r="Q273" s="149"/>
      <c r="R273" s="149"/>
      <c r="S273" s="149"/>
      <c r="T273" s="149"/>
      <c r="U273" s="146"/>
      <c r="V273" s="149"/>
      <c r="W273" s="149"/>
      <c r="X273" s="149"/>
      <c r="Y273" s="149"/>
      <c r="Z273" s="146"/>
      <c r="AA273" s="149"/>
      <c r="AB273" s="149"/>
    </row>
    <row r="274" spans="1:28" x14ac:dyDescent="0.25">
      <c r="A274" s="226"/>
      <c r="B274" s="145"/>
      <c r="C274" s="145"/>
      <c r="D274" s="232" t="s">
        <v>339</v>
      </c>
      <c r="E274" s="232"/>
      <c r="F274" s="150"/>
      <c r="G274" s="148"/>
      <c r="H274" s="233" t="s">
        <v>340</v>
      </c>
      <c r="I274" s="233"/>
      <c r="J274" s="148"/>
      <c r="K274" s="150"/>
      <c r="L274" s="148"/>
      <c r="M274" s="148"/>
      <c r="N274" s="149"/>
      <c r="O274" s="149"/>
      <c r="P274" s="150"/>
      <c r="Q274" s="149"/>
      <c r="R274" s="149"/>
      <c r="S274" s="149"/>
      <c r="T274" s="149"/>
      <c r="U274" s="150"/>
      <c r="V274" s="149"/>
      <c r="W274" s="149"/>
      <c r="X274" s="149"/>
      <c r="Y274" s="149"/>
      <c r="Z274" s="150"/>
      <c r="AA274" s="149"/>
      <c r="AB274" s="149"/>
    </row>
    <row r="275" spans="1:28" x14ac:dyDescent="0.25">
      <c r="A275" s="226" t="s">
        <v>341</v>
      </c>
      <c r="B275" s="145"/>
      <c r="C275" s="145"/>
      <c r="D275" s="236"/>
      <c r="E275" s="236"/>
      <c r="F275" s="146"/>
      <c r="G275" s="151"/>
      <c r="H275" s="235"/>
      <c r="I275" s="235"/>
      <c r="J275" s="148"/>
      <c r="K275" s="146"/>
      <c r="L275" s="148"/>
      <c r="M275" s="148"/>
      <c r="N275" s="149"/>
      <c r="O275" s="149"/>
      <c r="P275" s="146"/>
      <c r="Q275" s="149"/>
      <c r="R275" s="149"/>
      <c r="S275" s="149"/>
      <c r="T275" s="149"/>
      <c r="U275" s="146"/>
      <c r="V275" s="149"/>
      <c r="W275" s="149"/>
      <c r="X275" s="149"/>
      <c r="Y275" s="149"/>
      <c r="Z275" s="146"/>
      <c r="AA275" s="149"/>
      <c r="AB275" s="149"/>
    </row>
    <row r="276" spans="1:28" x14ac:dyDescent="0.25">
      <c r="A276" s="226"/>
      <c r="B276" s="152"/>
      <c r="C276" s="152"/>
      <c r="D276" s="232" t="s">
        <v>339</v>
      </c>
      <c r="E276" s="232"/>
      <c r="F276" s="150"/>
      <c r="G276" s="151"/>
      <c r="H276" s="233" t="s">
        <v>340</v>
      </c>
      <c r="I276" s="233"/>
      <c r="J276" s="148"/>
      <c r="K276" s="150"/>
      <c r="L276" s="148"/>
      <c r="M276" s="148"/>
      <c r="N276" s="149"/>
      <c r="O276" s="149"/>
      <c r="P276" s="150"/>
      <c r="Q276" s="149"/>
      <c r="R276" s="149"/>
      <c r="S276" s="149"/>
      <c r="T276" s="149"/>
      <c r="U276" s="150"/>
      <c r="V276" s="149"/>
      <c r="W276" s="149"/>
      <c r="X276" s="149"/>
      <c r="Y276" s="149"/>
      <c r="Z276" s="150"/>
      <c r="AA276" s="149"/>
      <c r="AB276" s="149"/>
    </row>
    <row r="277" spans="1:28" x14ac:dyDescent="0.25">
      <c r="A277" s="226" t="s">
        <v>342</v>
      </c>
      <c r="B277" s="145"/>
      <c r="C277" s="145"/>
      <c r="D277" s="236"/>
      <c r="E277" s="236"/>
      <c r="F277" s="146"/>
      <c r="G277" s="153"/>
      <c r="H277" s="235"/>
      <c r="I277" s="235"/>
      <c r="J277" s="148"/>
      <c r="K277" s="146"/>
      <c r="L277" s="148"/>
      <c r="M277" s="148"/>
      <c r="N277" s="149"/>
      <c r="O277" s="149"/>
      <c r="P277" s="146"/>
      <c r="Q277" s="149"/>
      <c r="R277" s="149"/>
      <c r="S277" s="149"/>
      <c r="T277" s="149"/>
      <c r="U277" s="146"/>
      <c r="V277" s="149"/>
      <c r="W277" s="149"/>
      <c r="X277" s="149"/>
      <c r="Y277" s="149"/>
      <c r="Z277" s="146"/>
      <c r="AA277" s="149"/>
      <c r="AB277" s="149"/>
    </row>
    <row r="278" spans="1:28" x14ac:dyDescent="0.25">
      <c r="A278" s="226"/>
      <c r="B278" s="153"/>
      <c r="C278" s="153"/>
      <c r="D278" s="232" t="s">
        <v>339</v>
      </c>
      <c r="E278" s="232"/>
      <c r="F278" s="150"/>
      <c r="G278" s="151"/>
      <c r="H278" s="233" t="s">
        <v>340</v>
      </c>
      <c r="I278" s="233"/>
      <c r="J278" s="148"/>
      <c r="K278" s="150"/>
      <c r="L278" s="148"/>
      <c r="M278" s="148"/>
      <c r="N278" s="149"/>
      <c r="O278" s="149"/>
      <c r="P278" s="150"/>
      <c r="Q278" s="149"/>
      <c r="R278" s="149"/>
      <c r="S278" s="149"/>
      <c r="T278" s="149"/>
      <c r="U278" s="150"/>
      <c r="V278" s="149"/>
      <c r="W278" s="149"/>
      <c r="X278" s="149"/>
      <c r="Y278" s="149"/>
      <c r="Z278" s="150"/>
      <c r="AA278" s="149"/>
      <c r="AB278" s="149"/>
    </row>
    <row r="279" spans="1:28" x14ac:dyDescent="0.25">
      <c r="A279" s="226" t="s">
        <v>343</v>
      </c>
      <c r="B279" s="145"/>
      <c r="C279" s="145"/>
      <c r="D279" s="234"/>
      <c r="E279" s="234"/>
      <c r="F279" s="153"/>
      <c r="G279" s="151"/>
      <c r="H279" s="235"/>
      <c r="I279" s="235"/>
      <c r="J279" s="148"/>
      <c r="K279" s="153"/>
      <c r="L279" s="148"/>
      <c r="M279" s="148"/>
      <c r="N279" s="149"/>
      <c r="O279" s="149"/>
      <c r="P279" s="153"/>
      <c r="Q279" s="149"/>
      <c r="R279" s="149"/>
      <c r="S279" s="149"/>
      <c r="T279" s="149"/>
      <c r="U279" s="153"/>
      <c r="V279" s="149"/>
      <c r="W279" s="149"/>
      <c r="X279" s="149"/>
      <c r="Y279" s="149"/>
      <c r="Z279" s="153"/>
      <c r="AA279" s="149"/>
      <c r="AB279" s="149"/>
    </row>
    <row r="280" spans="1:28" x14ac:dyDescent="0.25">
      <c r="D280"/>
    </row>
    <row r="281" spans="1:28" x14ac:dyDescent="0.25">
      <c r="D281"/>
    </row>
    <row r="282" spans="1:28" x14ac:dyDescent="0.25">
      <c r="D282"/>
    </row>
  </sheetData>
  <mergeCells count="21">
    <mergeCell ref="B1:B2"/>
    <mergeCell ref="C1:C2"/>
    <mergeCell ref="D1:H1"/>
    <mergeCell ref="I1:M1"/>
    <mergeCell ref="N1:R1"/>
    <mergeCell ref="H279:I279"/>
    <mergeCell ref="X1:AB1"/>
    <mergeCell ref="D273:E273"/>
    <mergeCell ref="D274:E274"/>
    <mergeCell ref="D275:E275"/>
    <mergeCell ref="D276:E276"/>
    <mergeCell ref="D277:E277"/>
    <mergeCell ref="D278:E278"/>
    <mergeCell ref="D279:E279"/>
    <mergeCell ref="H276:I276"/>
    <mergeCell ref="H277:I277"/>
    <mergeCell ref="H278:I278"/>
    <mergeCell ref="H273:I273"/>
    <mergeCell ref="H274:I274"/>
    <mergeCell ref="H275:I275"/>
    <mergeCell ref="S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8"/>
  <sheetViews>
    <sheetView workbookViewId="0">
      <selection activeCell="D15" sqref="D15"/>
    </sheetView>
  </sheetViews>
  <sheetFormatPr defaultRowHeight="15.75" x14ac:dyDescent="0.25"/>
  <cols>
    <col min="1" max="1" width="41.125" style="194" customWidth="1"/>
    <col min="2" max="2" width="6.25" style="218" customWidth="1"/>
    <col min="3" max="3" width="7.125" style="218" customWidth="1"/>
    <col min="4" max="4" width="10.375" style="204" customWidth="1"/>
    <col min="5" max="5" width="10.625" style="204" bestFit="1" customWidth="1"/>
    <col min="6" max="6" width="13.75" style="205" customWidth="1"/>
    <col min="7" max="7" width="7.875" style="206" customWidth="1"/>
  </cols>
  <sheetData>
    <row r="1" spans="1:8" ht="33.75" x14ac:dyDescent="0.25">
      <c r="A1" s="191" t="s">
        <v>7</v>
      </c>
      <c r="B1" s="195" t="s">
        <v>321</v>
      </c>
      <c r="C1" s="195" t="s">
        <v>322</v>
      </c>
      <c r="D1" s="196" t="s">
        <v>323</v>
      </c>
      <c r="E1" s="196" t="s">
        <v>324</v>
      </c>
      <c r="F1" s="196" t="s">
        <v>319</v>
      </c>
      <c r="G1" s="196" t="s">
        <v>320</v>
      </c>
      <c r="H1" s="179"/>
    </row>
    <row r="2" spans="1:8" x14ac:dyDescent="0.25">
      <c r="A2" s="192" t="s">
        <v>19</v>
      </c>
      <c r="B2" s="213" t="s">
        <v>20</v>
      </c>
      <c r="C2" s="3" t="s">
        <v>20</v>
      </c>
      <c r="D2" s="5" t="e">
        <f ca="1">INDIRECT("'"&amp;D$1&amp;"'!X4")</f>
        <v>#REF!</v>
      </c>
      <c r="E2" s="5" t="e">
        <f ca="1">INDIRECT("'"&amp;E$1&amp;"'!X4")</f>
        <v>#REF!</v>
      </c>
      <c r="F2" s="197" t="str">
        <f ca="1">IFERROR(E2-D2,"")</f>
        <v/>
      </c>
      <c r="G2" s="198" t="str">
        <f ca="1">IFERROR(F2/D2*100,"")</f>
        <v/>
      </c>
      <c r="H2" s="180" t="s">
        <v>325</v>
      </c>
    </row>
    <row r="3" spans="1:8" x14ac:dyDescent="0.25">
      <c r="A3" s="181" t="s">
        <v>316</v>
      </c>
      <c r="B3" s="213" t="s">
        <v>20</v>
      </c>
      <c r="C3" s="27" t="s">
        <v>20</v>
      </c>
      <c r="D3" s="5" t="e">
        <f ca="1">INDIRECT("'"&amp;D$1&amp;"'!X5")</f>
        <v>#REF!</v>
      </c>
      <c r="E3" s="5" t="e">
        <f ca="1">INDIRECT("'"&amp;E$1&amp;"'!X5")</f>
        <v>#REF!</v>
      </c>
      <c r="F3" s="197" t="str">
        <f t="shared" ref="F3:F66" ca="1" si="0">IFERROR(E3-D3,"")</f>
        <v/>
      </c>
      <c r="G3" s="198" t="str">
        <f t="shared" ref="G3:G66" ca="1" si="1">IFERROR(F3/D3*100,"")</f>
        <v/>
      </c>
      <c r="H3" s="180" t="s">
        <v>326</v>
      </c>
    </row>
    <row r="4" spans="1:8" x14ac:dyDescent="0.25">
      <c r="A4" s="192" t="s">
        <v>22</v>
      </c>
      <c r="B4" s="214" t="s">
        <v>20</v>
      </c>
      <c r="C4" s="27" t="s">
        <v>20</v>
      </c>
      <c r="D4" s="5" t="e">
        <f ca="1">INDIRECT("'"&amp;D$1&amp;"'!X6")</f>
        <v>#REF!</v>
      </c>
      <c r="E4" s="5" t="e">
        <f ca="1">INDIRECT("'"&amp;E$1&amp;"'!X6")</f>
        <v>#REF!</v>
      </c>
      <c r="F4" s="197" t="str">
        <f t="shared" ca="1" si="0"/>
        <v/>
      </c>
      <c r="G4" s="198" t="str">
        <f t="shared" ca="1" si="1"/>
        <v/>
      </c>
      <c r="H4" s="179"/>
    </row>
    <row r="5" spans="1:8" x14ac:dyDescent="0.25">
      <c r="A5" s="192" t="s">
        <v>217</v>
      </c>
      <c r="B5" s="214">
        <v>200</v>
      </c>
      <c r="C5" s="28" t="s">
        <v>218</v>
      </c>
      <c r="D5" s="5">
        <f ca="1">IFERROR(VLOOKUP($B5,INDIRECT("'"&amp;D$1&amp;"'!B1:X1000"),23,),)</f>
        <v>0</v>
      </c>
      <c r="E5" s="5">
        <f ca="1">IFERROR(VLOOKUP($B5,INDIRECT("'"&amp;E$1&amp;"'!B1:X1000"),23,),)</f>
        <v>0</v>
      </c>
      <c r="F5" s="197">
        <f t="shared" ca="1" si="0"/>
        <v>0</v>
      </c>
      <c r="G5" s="198" t="str">
        <f t="shared" ca="1" si="1"/>
        <v/>
      </c>
      <c r="H5" s="180" t="s">
        <v>327</v>
      </c>
    </row>
    <row r="6" spans="1:8" x14ac:dyDescent="0.25">
      <c r="A6" s="181" t="s">
        <v>25</v>
      </c>
      <c r="B6" s="229" t="s">
        <v>345</v>
      </c>
      <c r="C6" s="3" t="s">
        <v>20</v>
      </c>
      <c r="D6" s="5">
        <f t="shared" ref="D6:E69" ca="1" si="2">IFERROR(VLOOKUP($B6,INDIRECT("'"&amp;D$1&amp;"'!B1:X1000"),23,),)</f>
        <v>0</v>
      </c>
      <c r="E6" s="5">
        <f t="shared" ca="1" si="2"/>
        <v>0</v>
      </c>
      <c r="F6" s="197">
        <f t="shared" ca="1" si="0"/>
        <v>0</v>
      </c>
      <c r="G6" s="198" t="str">
        <f t="shared" ca="1" si="1"/>
        <v/>
      </c>
      <c r="H6" s="180" t="s">
        <v>328</v>
      </c>
    </row>
    <row r="7" spans="1:8" x14ac:dyDescent="0.25">
      <c r="A7" s="192" t="s">
        <v>219</v>
      </c>
      <c r="B7" s="214">
        <v>210</v>
      </c>
      <c r="C7" s="30">
        <v>210</v>
      </c>
      <c r="D7" s="5">
        <f t="shared" ca="1" si="2"/>
        <v>0</v>
      </c>
      <c r="E7" s="5">
        <f t="shared" ca="1" si="2"/>
        <v>0</v>
      </c>
      <c r="F7" s="197">
        <f t="shared" ca="1" si="0"/>
        <v>0</v>
      </c>
      <c r="G7" s="198" t="str">
        <f t="shared" ca="1" si="1"/>
        <v/>
      </c>
      <c r="H7" s="179"/>
    </row>
    <row r="8" spans="1:8" x14ac:dyDescent="0.25">
      <c r="A8" s="181" t="s">
        <v>25</v>
      </c>
      <c r="B8" s="229" t="s">
        <v>345</v>
      </c>
      <c r="C8" s="3" t="s">
        <v>20</v>
      </c>
      <c r="D8" s="5">
        <f t="shared" ca="1" si="2"/>
        <v>0</v>
      </c>
      <c r="E8" s="5">
        <f t="shared" ca="1" si="2"/>
        <v>0</v>
      </c>
      <c r="F8" s="197">
        <f t="shared" ca="1" si="0"/>
        <v>0</v>
      </c>
      <c r="G8" s="198" t="str">
        <f t="shared" ca="1" si="1"/>
        <v/>
      </c>
      <c r="H8" s="179"/>
    </row>
    <row r="9" spans="1:8" x14ac:dyDescent="0.25">
      <c r="A9" s="181" t="s">
        <v>220</v>
      </c>
      <c r="B9" s="213">
        <v>211</v>
      </c>
      <c r="C9" s="27" t="s">
        <v>221</v>
      </c>
      <c r="D9" s="5">
        <f t="shared" ca="1" si="2"/>
        <v>0</v>
      </c>
      <c r="E9" s="5">
        <f t="shared" ca="1" si="2"/>
        <v>0</v>
      </c>
      <c r="F9" s="197">
        <f t="shared" ca="1" si="0"/>
        <v>0</v>
      </c>
      <c r="G9" s="198" t="str">
        <f t="shared" ca="1" si="1"/>
        <v/>
      </c>
      <c r="H9" s="179"/>
    </row>
    <row r="10" spans="1:8" x14ac:dyDescent="0.25">
      <c r="A10" s="181" t="s">
        <v>222</v>
      </c>
      <c r="B10" s="213">
        <v>212</v>
      </c>
      <c r="C10" s="27" t="s">
        <v>223</v>
      </c>
      <c r="D10" s="5">
        <f t="shared" ca="1" si="2"/>
        <v>0</v>
      </c>
      <c r="E10" s="5">
        <f t="shared" ca="1" si="2"/>
        <v>0</v>
      </c>
      <c r="F10" s="197">
        <f t="shared" ca="1" si="0"/>
        <v>0</v>
      </c>
      <c r="G10" s="198" t="str">
        <f t="shared" ca="1" si="1"/>
        <v/>
      </c>
      <c r="H10" s="179"/>
    </row>
    <row r="11" spans="1:8" x14ac:dyDescent="0.25">
      <c r="A11" s="181" t="s">
        <v>97</v>
      </c>
      <c r="B11" s="213">
        <v>213</v>
      </c>
      <c r="C11" s="27" t="s">
        <v>224</v>
      </c>
      <c r="D11" s="5">
        <f t="shared" ca="1" si="2"/>
        <v>0</v>
      </c>
      <c r="E11" s="5">
        <f t="shared" ca="1" si="2"/>
        <v>0</v>
      </c>
      <c r="F11" s="197">
        <f t="shared" ca="1" si="0"/>
        <v>0</v>
      </c>
      <c r="G11" s="198" t="str">
        <f t="shared" ca="1" si="1"/>
        <v/>
      </c>
      <c r="H11" s="179"/>
    </row>
    <row r="12" spans="1:8" x14ac:dyDescent="0.25">
      <c r="A12" s="181" t="s">
        <v>225</v>
      </c>
      <c r="B12" s="213">
        <v>214</v>
      </c>
      <c r="C12" s="27" t="s">
        <v>118</v>
      </c>
      <c r="D12" s="5">
        <f t="shared" ca="1" si="2"/>
        <v>0</v>
      </c>
      <c r="E12" s="5">
        <f t="shared" ca="1" si="2"/>
        <v>0</v>
      </c>
      <c r="F12" s="197">
        <f t="shared" ca="1" si="0"/>
        <v>0</v>
      </c>
      <c r="G12" s="198" t="str">
        <f t="shared" ca="1" si="1"/>
        <v/>
      </c>
      <c r="H12" s="179"/>
    </row>
    <row r="13" spans="1:8" x14ac:dyDescent="0.25">
      <c r="A13" s="192" t="s">
        <v>226</v>
      </c>
      <c r="B13" s="214">
        <v>220</v>
      </c>
      <c r="C13" s="30">
        <v>220</v>
      </c>
      <c r="D13" s="5">
        <f t="shared" ca="1" si="2"/>
        <v>0</v>
      </c>
      <c r="E13" s="5">
        <f t="shared" ca="1" si="2"/>
        <v>0</v>
      </c>
      <c r="F13" s="197">
        <f t="shared" ca="1" si="0"/>
        <v>0</v>
      </c>
      <c r="G13" s="198" t="str">
        <f t="shared" ca="1" si="1"/>
        <v/>
      </c>
      <c r="H13" s="179"/>
    </row>
    <row r="14" spans="1:8" x14ac:dyDescent="0.25">
      <c r="A14" s="181" t="s">
        <v>25</v>
      </c>
      <c r="B14" s="229" t="s">
        <v>345</v>
      </c>
      <c r="C14" s="3" t="s">
        <v>20</v>
      </c>
      <c r="D14" s="5">
        <f t="shared" ca="1" si="2"/>
        <v>0</v>
      </c>
      <c r="E14" s="5">
        <f t="shared" ca="1" si="2"/>
        <v>0</v>
      </c>
      <c r="F14" s="197">
        <f t="shared" ca="1" si="0"/>
        <v>0</v>
      </c>
      <c r="G14" s="198" t="str">
        <f t="shared" ca="1" si="1"/>
        <v/>
      </c>
      <c r="H14" s="179"/>
    </row>
    <row r="15" spans="1:8" x14ac:dyDescent="0.25">
      <c r="A15" s="181" t="s">
        <v>227</v>
      </c>
      <c r="B15" s="213">
        <v>221</v>
      </c>
      <c r="C15" s="27" t="s">
        <v>228</v>
      </c>
      <c r="D15" s="5">
        <f t="shared" ca="1" si="2"/>
        <v>0</v>
      </c>
      <c r="E15" s="5">
        <f t="shared" ca="1" si="2"/>
        <v>0</v>
      </c>
      <c r="F15" s="197">
        <f t="shared" ca="1" si="0"/>
        <v>0</v>
      </c>
      <c r="G15" s="198" t="str">
        <f t="shared" ca="1" si="1"/>
        <v/>
      </c>
      <c r="H15" s="179"/>
    </row>
    <row r="16" spans="1:8" x14ac:dyDescent="0.25">
      <c r="A16" s="181" t="s">
        <v>229</v>
      </c>
      <c r="B16" s="213">
        <v>222</v>
      </c>
      <c r="C16" s="27">
        <v>222</v>
      </c>
      <c r="D16" s="5">
        <f t="shared" ca="1" si="2"/>
        <v>0</v>
      </c>
      <c r="E16" s="5">
        <f t="shared" ca="1" si="2"/>
        <v>0</v>
      </c>
      <c r="F16" s="197">
        <f t="shared" ca="1" si="0"/>
        <v>0</v>
      </c>
      <c r="G16" s="198" t="str">
        <f t="shared" ca="1" si="1"/>
        <v/>
      </c>
      <c r="H16" s="179"/>
    </row>
    <row r="17" spans="1:8" x14ac:dyDescent="0.25">
      <c r="A17" s="181" t="s">
        <v>230</v>
      </c>
      <c r="B17" s="213">
        <v>223</v>
      </c>
      <c r="C17" s="27" t="s">
        <v>231</v>
      </c>
      <c r="D17" s="5">
        <f t="shared" ca="1" si="2"/>
        <v>0</v>
      </c>
      <c r="E17" s="5">
        <f t="shared" ca="1" si="2"/>
        <v>0</v>
      </c>
      <c r="F17" s="197">
        <f t="shared" ca="1" si="0"/>
        <v>0</v>
      </c>
      <c r="G17" s="198" t="str">
        <f t="shared" ca="1" si="1"/>
        <v/>
      </c>
      <c r="H17" s="179"/>
    </row>
    <row r="18" spans="1:8" x14ac:dyDescent="0.25">
      <c r="A18" s="181" t="s">
        <v>232</v>
      </c>
      <c r="B18" s="213">
        <v>224</v>
      </c>
      <c r="C18" s="27" t="s">
        <v>233</v>
      </c>
      <c r="D18" s="5">
        <f t="shared" ca="1" si="2"/>
        <v>0</v>
      </c>
      <c r="E18" s="5">
        <f t="shared" ca="1" si="2"/>
        <v>0</v>
      </c>
      <c r="F18" s="197">
        <f t="shared" ca="1" si="0"/>
        <v>0</v>
      </c>
      <c r="G18" s="198" t="str">
        <f t="shared" ca="1" si="1"/>
        <v/>
      </c>
      <c r="H18" s="179"/>
    </row>
    <row r="19" spans="1:8" x14ac:dyDescent="0.25">
      <c r="A19" s="181" t="s">
        <v>234</v>
      </c>
      <c r="B19" s="213">
        <v>225</v>
      </c>
      <c r="C19" s="27">
        <v>225</v>
      </c>
      <c r="D19" s="5">
        <f t="shared" ca="1" si="2"/>
        <v>0</v>
      </c>
      <c r="E19" s="5">
        <f t="shared" ca="1" si="2"/>
        <v>0</v>
      </c>
      <c r="F19" s="197">
        <f t="shared" ca="1" si="0"/>
        <v>0</v>
      </c>
      <c r="G19" s="198" t="str">
        <f t="shared" ca="1" si="1"/>
        <v/>
      </c>
      <c r="H19" s="179"/>
    </row>
    <row r="20" spans="1:8" x14ac:dyDescent="0.25">
      <c r="A20" s="181" t="s">
        <v>235</v>
      </c>
      <c r="B20" s="213">
        <v>226</v>
      </c>
      <c r="C20" s="27">
        <v>226</v>
      </c>
      <c r="D20" s="5">
        <f t="shared" ca="1" si="2"/>
        <v>0</v>
      </c>
      <c r="E20" s="5">
        <f t="shared" ca="1" si="2"/>
        <v>0</v>
      </c>
      <c r="F20" s="197">
        <f t="shared" ca="1" si="0"/>
        <v>0</v>
      </c>
      <c r="G20" s="198" t="str">
        <f t="shared" ca="1" si="1"/>
        <v/>
      </c>
      <c r="H20" s="179"/>
    </row>
    <row r="21" spans="1:8" x14ac:dyDescent="0.25">
      <c r="A21" s="181" t="s">
        <v>145</v>
      </c>
      <c r="B21" s="213">
        <v>227</v>
      </c>
      <c r="C21" s="27" t="s">
        <v>146</v>
      </c>
      <c r="D21" s="5">
        <f t="shared" ca="1" si="2"/>
        <v>0</v>
      </c>
      <c r="E21" s="5">
        <f t="shared" ca="1" si="2"/>
        <v>0</v>
      </c>
      <c r="F21" s="197">
        <f t="shared" ca="1" si="0"/>
        <v>0</v>
      </c>
      <c r="G21" s="198" t="str">
        <f t="shared" ca="1" si="1"/>
        <v/>
      </c>
      <c r="H21" s="179"/>
    </row>
    <row r="22" spans="1:8" x14ac:dyDescent="0.25">
      <c r="A22" s="181" t="s">
        <v>147</v>
      </c>
      <c r="B22" s="213">
        <v>228</v>
      </c>
      <c r="C22" s="27" t="s">
        <v>108</v>
      </c>
      <c r="D22" s="5">
        <f t="shared" ca="1" si="2"/>
        <v>0</v>
      </c>
      <c r="E22" s="5">
        <f t="shared" ca="1" si="2"/>
        <v>0</v>
      </c>
      <c r="F22" s="197">
        <f t="shared" ca="1" si="0"/>
        <v>0</v>
      </c>
      <c r="G22" s="198" t="str">
        <f t="shared" ca="1" si="1"/>
        <v/>
      </c>
      <c r="H22" s="179"/>
    </row>
    <row r="23" spans="1:8" x14ac:dyDescent="0.25">
      <c r="A23" s="181" t="s">
        <v>236</v>
      </c>
      <c r="B23" s="213">
        <v>229</v>
      </c>
      <c r="C23" s="27" t="s">
        <v>149</v>
      </c>
      <c r="D23" s="5">
        <f t="shared" ca="1" si="2"/>
        <v>0</v>
      </c>
      <c r="E23" s="5">
        <f t="shared" ca="1" si="2"/>
        <v>0</v>
      </c>
      <c r="F23" s="197">
        <f t="shared" ca="1" si="0"/>
        <v>0</v>
      </c>
      <c r="G23" s="198" t="str">
        <f t="shared" ca="1" si="1"/>
        <v/>
      </c>
      <c r="H23" s="179"/>
    </row>
    <row r="24" spans="1:8" s="189" customFormat="1" x14ac:dyDescent="0.25">
      <c r="A24" s="193" t="s">
        <v>237</v>
      </c>
      <c r="B24" s="215">
        <v>260</v>
      </c>
      <c r="C24" s="216" t="s">
        <v>238</v>
      </c>
      <c r="D24" s="199">
        <f t="shared" ca="1" si="2"/>
        <v>0</v>
      </c>
      <c r="E24" s="199">
        <f t="shared" ca="1" si="2"/>
        <v>0</v>
      </c>
      <c r="F24" s="200">
        <f t="shared" ca="1" si="0"/>
        <v>0</v>
      </c>
      <c r="G24" s="201" t="str">
        <f t="shared" ca="1" si="1"/>
        <v/>
      </c>
      <c r="H24" s="190"/>
    </row>
    <row r="25" spans="1:8" x14ac:dyDescent="0.25">
      <c r="A25" s="181" t="s">
        <v>25</v>
      </c>
      <c r="B25" s="229" t="s">
        <v>345</v>
      </c>
      <c r="C25" s="3" t="s">
        <v>20</v>
      </c>
      <c r="D25" s="5">
        <f t="shared" ca="1" si="2"/>
        <v>0</v>
      </c>
      <c r="E25" s="5">
        <f t="shared" ca="1" si="2"/>
        <v>0</v>
      </c>
      <c r="F25" s="197">
        <f t="shared" ca="1" si="0"/>
        <v>0</v>
      </c>
      <c r="G25" s="198" t="str">
        <f t="shared" ca="1" si="1"/>
        <v/>
      </c>
      <c r="H25" s="179"/>
    </row>
    <row r="26" spans="1:8" x14ac:dyDescent="0.25">
      <c r="A26" s="181" t="s">
        <v>239</v>
      </c>
      <c r="B26" s="213">
        <v>261</v>
      </c>
      <c r="C26" s="27" t="s">
        <v>240</v>
      </c>
      <c r="D26" s="5">
        <f t="shared" ca="1" si="2"/>
        <v>0</v>
      </c>
      <c r="E26" s="5">
        <f t="shared" ca="1" si="2"/>
        <v>0</v>
      </c>
      <c r="F26" s="197">
        <f t="shared" ca="1" si="0"/>
        <v>0</v>
      </c>
      <c r="G26" s="198" t="str">
        <f t="shared" ca="1" si="1"/>
        <v/>
      </c>
      <c r="H26" s="179"/>
    </row>
    <row r="27" spans="1:8" x14ac:dyDescent="0.25">
      <c r="A27" s="181" t="s">
        <v>241</v>
      </c>
      <c r="B27" s="213">
        <v>262</v>
      </c>
      <c r="C27" s="27">
        <v>262</v>
      </c>
      <c r="D27" s="5">
        <f t="shared" ca="1" si="2"/>
        <v>0</v>
      </c>
      <c r="E27" s="5">
        <f t="shared" ca="1" si="2"/>
        <v>0</v>
      </c>
      <c r="F27" s="197">
        <f t="shared" ca="1" si="0"/>
        <v>0</v>
      </c>
      <c r="G27" s="198" t="str">
        <f t="shared" ca="1" si="1"/>
        <v/>
      </c>
      <c r="H27" s="179"/>
    </row>
    <row r="28" spans="1:8" x14ac:dyDescent="0.25">
      <c r="A28" s="181" t="s">
        <v>242</v>
      </c>
      <c r="B28" s="213">
        <v>263</v>
      </c>
      <c r="C28" s="27" t="s">
        <v>173</v>
      </c>
      <c r="D28" s="5">
        <f t="shared" ca="1" si="2"/>
        <v>0</v>
      </c>
      <c r="E28" s="5">
        <f t="shared" ca="1" si="2"/>
        <v>0</v>
      </c>
      <c r="F28" s="197">
        <f t="shared" ca="1" si="0"/>
        <v>0</v>
      </c>
      <c r="G28" s="198" t="str">
        <f t="shared" ca="1" si="1"/>
        <v/>
      </c>
      <c r="H28" s="179"/>
    </row>
    <row r="29" spans="1:8" x14ac:dyDescent="0.25">
      <c r="A29" s="181" t="s">
        <v>243</v>
      </c>
      <c r="B29" s="213">
        <v>264</v>
      </c>
      <c r="C29" s="27">
        <v>264</v>
      </c>
      <c r="D29" s="5">
        <f t="shared" ca="1" si="2"/>
        <v>0</v>
      </c>
      <c r="E29" s="5">
        <f t="shared" ca="1" si="2"/>
        <v>0</v>
      </c>
      <c r="F29" s="197">
        <f t="shared" ca="1" si="0"/>
        <v>0</v>
      </c>
      <c r="G29" s="198" t="str">
        <f t="shared" ca="1" si="1"/>
        <v/>
      </c>
      <c r="H29" s="179"/>
    </row>
    <row r="30" spans="1:8" x14ac:dyDescent="0.25">
      <c r="A30" s="181" t="s">
        <v>244</v>
      </c>
      <c r="B30" s="213">
        <v>265</v>
      </c>
      <c r="C30" s="27" t="s">
        <v>177</v>
      </c>
      <c r="D30" s="5">
        <f t="shared" ca="1" si="2"/>
        <v>0</v>
      </c>
      <c r="E30" s="5">
        <f t="shared" ca="1" si="2"/>
        <v>0</v>
      </c>
      <c r="F30" s="197">
        <f t="shared" ca="1" si="0"/>
        <v>0</v>
      </c>
      <c r="G30" s="198" t="str">
        <f t="shared" ca="1" si="1"/>
        <v/>
      </c>
      <c r="H30" s="179"/>
    </row>
    <row r="31" spans="1:8" x14ac:dyDescent="0.25">
      <c r="A31" s="181" t="s">
        <v>245</v>
      </c>
      <c r="B31" s="213">
        <v>266</v>
      </c>
      <c r="C31" s="27">
        <v>266</v>
      </c>
      <c r="D31" s="5">
        <f t="shared" ca="1" si="2"/>
        <v>0</v>
      </c>
      <c r="E31" s="5">
        <f t="shared" ca="1" si="2"/>
        <v>0</v>
      </c>
      <c r="F31" s="197">
        <f t="shared" ca="1" si="0"/>
        <v>0</v>
      </c>
      <c r="G31" s="198" t="str">
        <f t="shared" ca="1" si="1"/>
        <v/>
      </c>
      <c r="H31" s="179"/>
    </row>
    <row r="32" spans="1:8" x14ac:dyDescent="0.25">
      <c r="A32" s="181" t="s">
        <v>246</v>
      </c>
      <c r="B32" s="213">
        <v>267</v>
      </c>
      <c r="C32" s="27" t="s">
        <v>91</v>
      </c>
      <c r="D32" s="5">
        <f t="shared" ca="1" si="2"/>
        <v>0</v>
      </c>
      <c r="E32" s="5">
        <f t="shared" ca="1" si="2"/>
        <v>0</v>
      </c>
      <c r="F32" s="197">
        <f t="shared" ca="1" si="0"/>
        <v>0</v>
      </c>
      <c r="G32" s="198" t="str">
        <f t="shared" ca="1" si="1"/>
        <v/>
      </c>
      <c r="H32" s="179"/>
    </row>
    <row r="33" spans="1:8" x14ac:dyDescent="0.25">
      <c r="A33" s="192" t="s">
        <v>247</v>
      </c>
      <c r="B33" s="214">
        <v>290</v>
      </c>
      <c r="C33" s="28" t="s">
        <v>248</v>
      </c>
      <c r="D33" s="5">
        <f t="shared" ca="1" si="2"/>
        <v>0</v>
      </c>
      <c r="E33" s="5">
        <f t="shared" ca="1" si="2"/>
        <v>0</v>
      </c>
      <c r="F33" s="197">
        <f t="shared" ca="1" si="0"/>
        <v>0</v>
      </c>
      <c r="G33" s="198" t="str">
        <f t="shared" ca="1" si="1"/>
        <v/>
      </c>
      <c r="H33" s="179"/>
    </row>
    <row r="34" spans="1:8" x14ac:dyDescent="0.25">
      <c r="A34" s="181" t="s">
        <v>25</v>
      </c>
      <c r="B34" s="229" t="s">
        <v>345</v>
      </c>
      <c r="C34" s="27" t="s">
        <v>20</v>
      </c>
      <c r="D34" s="5">
        <f t="shared" ca="1" si="2"/>
        <v>0</v>
      </c>
      <c r="E34" s="5">
        <f t="shared" ca="1" si="2"/>
        <v>0</v>
      </c>
      <c r="F34" s="197">
        <f t="shared" ca="1" si="0"/>
        <v>0</v>
      </c>
      <c r="G34" s="198" t="str">
        <f t="shared" ca="1" si="1"/>
        <v/>
      </c>
      <c r="H34" s="179"/>
    </row>
    <row r="35" spans="1:8" x14ac:dyDescent="0.25">
      <c r="A35" s="181" t="s">
        <v>249</v>
      </c>
      <c r="B35" s="213">
        <v>291</v>
      </c>
      <c r="C35" s="27">
        <v>291</v>
      </c>
      <c r="D35" s="5">
        <f t="shared" ca="1" si="2"/>
        <v>0</v>
      </c>
      <c r="E35" s="5">
        <f t="shared" ca="1" si="2"/>
        <v>0</v>
      </c>
      <c r="F35" s="197">
        <f t="shared" ca="1" si="0"/>
        <v>0</v>
      </c>
      <c r="G35" s="198" t="str">
        <f t="shared" ca="1" si="1"/>
        <v/>
      </c>
      <c r="H35" s="179"/>
    </row>
    <row r="36" spans="1:8" x14ac:dyDescent="0.25">
      <c r="A36" s="181" t="s">
        <v>250</v>
      </c>
      <c r="B36" s="213">
        <v>292</v>
      </c>
      <c r="C36" s="27">
        <v>292</v>
      </c>
      <c r="D36" s="5">
        <f t="shared" ca="1" si="2"/>
        <v>0</v>
      </c>
      <c r="E36" s="5">
        <f t="shared" ca="1" si="2"/>
        <v>0</v>
      </c>
      <c r="F36" s="197">
        <f t="shared" ca="1" si="0"/>
        <v>0</v>
      </c>
      <c r="G36" s="198" t="str">
        <f t="shared" ca="1" si="1"/>
        <v/>
      </c>
      <c r="H36" s="179"/>
    </row>
    <row r="37" spans="1:8" x14ac:dyDescent="0.25">
      <c r="A37" s="181" t="s">
        <v>251</v>
      </c>
      <c r="B37" s="213">
        <v>293</v>
      </c>
      <c r="C37" s="27">
        <v>293</v>
      </c>
      <c r="D37" s="5">
        <f t="shared" ca="1" si="2"/>
        <v>0</v>
      </c>
      <c r="E37" s="5">
        <f t="shared" ca="1" si="2"/>
        <v>0</v>
      </c>
      <c r="F37" s="197">
        <f t="shared" ca="1" si="0"/>
        <v>0</v>
      </c>
      <c r="G37" s="198" t="str">
        <f t="shared" ca="1" si="1"/>
        <v/>
      </c>
      <c r="H37" s="179"/>
    </row>
    <row r="38" spans="1:8" x14ac:dyDescent="0.25">
      <c r="A38" s="181" t="s">
        <v>252</v>
      </c>
      <c r="B38" s="213">
        <v>294</v>
      </c>
      <c r="C38" s="27">
        <v>294</v>
      </c>
      <c r="D38" s="5">
        <f t="shared" ca="1" si="2"/>
        <v>0</v>
      </c>
      <c r="E38" s="5">
        <f t="shared" ca="1" si="2"/>
        <v>0</v>
      </c>
      <c r="F38" s="197">
        <f t="shared" ca="1" si="0"/>
        <v>0</v>
      </c>
      <c r="G38" s="198" t="str">
        <f t="shared" ca="1" si="1"/>
        <v/>
      </c>
      <c r="H38" s="179"/>
    </row>
    <row r="39" spans="1:8" x14ac:dyDescent="0.25">
      <c r="A39" s="181" t="s">
        <v>253</v>
      </c>
      <c r="B39" s="213">
        <v>295</v>
      </c>
      <c r="C39" s="27">
        <v>295</v>
      </c>
      <c r="D39" s="5">
        <f t="shared" ca="1" si="2"/>
        <v>0</v>
      </c>
      <c r="E39" s="5">
        <f t="shared" ca="1" si="2"/>
        <v>0</v>
      </c>
      <c r="F39" s="197">
        <f t="shared" ca="1" si="0"/>
        <v>0</v>
      </c>
      <c r="G39" s="198" t="str">
        <f t="shared" ca="1" si="1"/>
        <v/>
      </c>
      <c r="H39" s="179"/>
    </row>
    <row r="40" spans="1:8" x14ac:dyDescent="0.25">
      <c r="A40" s="181" t="s">
        <v>254</v>
      </c>
      <c r="B40" s="213">
        <v>296</v>
      </c>
      <c r="C40" s="27">
        <v>296</v>
      </c>
      <c r="D40" s="5">
        <f t="shared" ca="1" si="2"/>
        <v>0</v>
      </c>
      <c r="E40" s="5">
        <f t="shared" ca="1" si="2"/>
        <v>0</v>
      </c>
      <c r="F40" s="197">
        <f t="shared" ca="1" si="0"/>
        <v>0</v>
      </c>
      <c r="G40" s="198" t="str">
        <f t="shared" ca="1" si="1"/>
        <v/>
      </c>
      <c r="H40" s="179"/>
    </row>
    <row r="41" spans="1:8" x14ac:dyDescent="0.25">
      <c r="A41" s="181" t="s">
        <v>255</v>
      </c>
      <c r="B41" s="213">
        <v>297</v>
      </c>
      <c r="C41" s="27">
        <v>297</v>
      </c>
      <c r="D41" s="5">
        <f t="shared" ca="1" si="2"/>
        <v>0</v>
      </c>
      <c r="E41" s="5">
        <f t="shared" ca="1" si="2"/>
        <v>0</v>
      </c>
      <c r="F41" s="197">
        <f t="shared" ca="1" si="0"/>
        <v>0</v>
      </c>
      <c r="G41" s="198" t="str">
        <f t="shared" ca="1" si="1"/>
        <v/>
      </c>
      <c r="H41" s="179"/>
    </row>
    <row r="42" spans="1:8" x14ac:dyDescent="0.25">
      <c r="A42" s="181" t="s">
        <v>256</v>
      </c>
      <c r="B42" s="213">
        <v>298</v>
      </c>
      <c r="C42" s="27" t="s">
        <v>257</v>
      </c>
      <c r="D42" s="5">
        <f t="shared" ca="1" si="2"/>
        <v>0</v>
      </c>
      <c r="E42" s="5">
        <f t="shared" ca="1" si="2"/>
        <v>0</v>
      </c>
      <c r="F42" s="197">
        <f t="shared" ca="1" si="0"/>
        <v>0</v>
      </c>
      <c r="G42" s="198" t="str">
        <f t="shared" ca="1" si="1"/>
        <v/>
      </c>
      <c r="H42" s="179"/>
    </row>
    <row r="43" spans="1:8" x14ac:dyDescent="0.25">
      <c r="A43" s="181" t="s">
        <v>258</v>
      </c>
      <c r="B43" s="213">
        <v>299</v>
      </c>
      <c r="C43" s="27" t="s">
        <v>259</v>
      </c>
      <c r="D43" s="5">
        <f t="shared" ca="1" si="2"/>
        <v>0</v>
      </c>
      <c r="E43" s="5">
        <f t="shared" ca="1" si="2"/>
        <v>0</v>
      </c>
      <c r="F43" s="197">
        <f t="shared" ca="1" si="0"/>
        <v>0</v>
      </c>
      <c r="G43" s="198" t="str">
        <f t="shared" ca="1" si="1"/>
        <v/>
      </c>
      <c r="H43" s="179"/>
    </row>
    <row r="44" spans="1:8" x14ac:dyDescent="0.25">
      <c r="A44" s="192" t="s">
        <v>260</v>
      </c>
      <c r="B44" s="214">
        <v>300</v>
      </c>
      <c r="C44" s="28" t="s">
        <v>261</v>
      </c>
      <c r="D44" s="5">
        <f t="shared" ca="1" si="2"/>
        <v>0</v>
      </c>
      <c r="E44" s="5">
        <f t="shared" ca="1" si="2"/>
        <v>0</v>
      </c>
      <c r="F44" s="197">
        <f t="shared" ca="1" si="0"/>
        <v>0</v>
      </c>
      <c r="G44" s="198" t="str">
        <f t="shared" ca="1" si="1"/>
        <v/>
      </c>
      <c r="H44" s="179"/>
    </row>
    <row r="45" spans="1:8" x14ac:dyDescent="0.25">
      <c r="A45" s="181" t="s">
        <v>25</v>
      </c>
      <c r="B45" s="229" t="s">
        <v>345</v>
      </c>
      <c r="C45" s="3" t="s">
        <v>20</v>
      </c>
      <c r="D45" s="5">
        <f t="shared" ca="1" si="2"/>
        <v>0</v>
      </c>
      <c r="E45" s="5">
        <f t="shared" ca="1" si="2"/>
        <v>0</v>
      </c>
      <c r="F45" s="197">
        <f t="shared" ca="1" si="0"/>
        <v>0</v>
      </c>
      <c r="G45" s="198" t="str">
        <f t="shared" ca="1" si="1"/>
        <v/>
      </c>
      <c r="H45" s="179"/>
    </row>
    <row r="46" spans="1:8" x14ac:dyDescent="0.25">
      <c r="A46" s="181" t="s">
        <v>262</v>
      </c>
      <c r="B46" s="213">
        <v>310</v>
      </c>
      <c r="C46" s="27" t="s">
        <v>110</v>
      </c>
      <c r="D46" s="5">
        <f t="shared" ca="1" si="2"/>
        <v>0</v>
      </c>
      <c r="E46" s="5">
        <f t="shared" ca="1" si="2"/>
        <v>0</v>
      </c>
      <c r="F46" s="197">
        <f t="shared" ca="1" si="0"/>
        <v>0</v>
      </c>
      <c r="G46" s="198" t="str">
        <f t="shared" ca="1" si="1"/>
        <v/>
      </c>
      <c r="H46" s="179"/>
    </row>
    <row r="47" spans="1:8" x14ac:dyDescent="0.25">
      <c r="A47" s="181" t="s">
        <v>263</v>
      </c>
      <c r="B47" s="213">
        <v>320</v>
      </c>
      <c r="C47" s="27" t="s">
        <v>152</v>
      </c>
      <c r="D47" s="5">
        <f t="shared" ca="1" si="2"/>
        <v>0</v>
      </c>
      <c r="E47" s="5">
        <f t="shared" ca="1" si="2"/>
        <v>0</v>
      </c>
      <c r="F47" s="197">
        <f t="shared" ca="1" si="0"/>
        <v>0</v>
      </c>
      <c r="G47" s="198" t="str">
        <f t="shared" ca="1" si="1"/>
        <v/>
      </c>
      <c r="H47" s="179"/>
    </row>
    <row r="48" spans="1:8" x14ac:dyDescent="0.25">
      <c r="A48" s="192" t="s">
        <v>264</v>
      </c>
      <c r="B48" s="214">
        <v>340</v>
      </c>
      <c r="C48" s="28" t="s">
        <v>265</v>
      </c>
      <c r="D48" s="5">
        <f t="shared" ca="1" si="2"/>
        <v>0</v>
      </c>
      <c r="E48" s="5">
        <f t="shared" ca="1" si="2"/>
        <v>0</v>
      </c>
      <c r="F48" s="197">
        <f t="shared" ca="1" si="0"/>
        <v>0</v>
      </c>
      <c r="G48" s="198" t="str">
        <f t="shared" ca="1" si="1"/>
        <v/>
      </c>
      <c r="H48" s="179"/>
    </row>
    <row r="49" spans="1:8" x14ac:dyDescent="0.25">
      <c r="A49" s="181" t="s">
        <v>25</v>
      </c>
      <c r="B49" s="229" t="s">
        <v>345</v>
      </c>
      <c r="C49" s="3" t="s">
        <v>20</v>
      </c>
      <c r="D49" s="5">
        <f t="shared" ca="1" si="2"/>
        <v>0</v>
      </c>
      <c r="E49" s="5">
        <f t="shared" ca="1" si="2"/>
        <v>0</v>
      </c>
      <c r="F49" s="197">
        <f t="shared" ca="1" si="0"/>
        <v>0</v>
      </c>
      <c r="G49" s="198" t="str">
        <f t="shared" ca="1" si="1"/>
        <v/>
      </c>
      <c r="H49" s="179"/>
    </row>
    <row r="50" spans="1:8" x14ac:dyDescent="0.25">
      <c r="A50" s="181" t="s">
        <v>266</v>
      </c>
      <c r="B50" s="213">
        <v>341</v>
      </c>
      <c r="C50" s="27">
        <v>341</v>
      </c>
      <c r="D50" s="5">
        <f t="shared" ca="1" si="2"/>
        <v>0</v>
      </c>
      <c r="E50" s="5">
        <f t="shared" ca="1" si="2"/>
        <v>0</v>
      </c>
      <c r="F50" s="197">
        <f t="shared" ca="1" si="0"/>
        <v>0</v>
      </c>
      <c r="G50" s="198" t="str">
        <f t="shared" ca="1" si="1"/>
        <v/>
      </c>
      <c r="H50" s="179"/>
    </row>
    <row r="51" spans="1:8" x14ac:dyDescent="0.25">
      <c r="A51" s="181" t="s">
        <v>267</v>
      </c>
      <c r="B51" s="213">
        <v>342</v>
      </c>
      <c r="C51" s="27">
        <v>342</v>
      </c>
      <c r="D51" s="5">
        <f t="shared" ca="1" si="2"/>
        <v>0</v>
      </c>
      <c r="E51" s="5">
        <f t="shared" ca="1" si="2"/>
        <v>0</v>
      </c>
      <c r="F51" s="197">
        <f t="shared" ca="1" si="0"/>
        <v>0</v>
      </c>
      <c r="G51" s="198" t="str">
        <f t="shared" ca="1" si="1"/>
        <v/>
      </c>
      <c r="H51" s="179"/>
    </row>
    <row r="52" spans="1:8" x14ac:dyDescent="0.25">
      <c r="A52" s="181" t="s">
        <v>268</v>
      </c>
      <c r="B52" s="213">
        <v>343</v>
      </c>
      <c r="C52" s="27">
        <v>343</v>
      </c>
      <c r="D52" s="5">
        <f t="shared" ca="1" si="2"/>
        <v>0</v>
      </c>
      <c r="E52" s="5">
        <f t="shared" ca="1" si="2"/>
        <v>0</v>
      </c>
      <c r="F52" s="197">
        <f t="shared" ca="1" si="0"/>
        <v>0</v>
      </c>
      <c r="G52" s="198" t="str">
        <f t="shared" ca="1" si="1"/>
        <v/>
      </c>
      <c r="H52" s="179"/>
    </row>
    <row r="53" spans="1:8" x14ac:dyDescent="0.25">
      <c r="A53" s="181" t="s">
        <v>269</v>
      </c>
      <c r="B53" s="213">
        <v>344</v>
      </c>
      <c r="C53" s="27">
        <v>344</v>
      </c>
      <c r="D53" s="5">
        <f t="shared" ca="1" si="2"/>
        <v>0</v>
      </c>
      <c r="E53" s="5">
        <f t="shared" ca="1" si="2"/>
        <v>0</v>
      </c>
      <c r="F53" s="197">
        <f t="shared" ca="1" si="0"/>
        <v>0</v>
      </c>
      <c r="G53" s="198" t="str">
        <f t="shared" ca="1" si="1"/>
        <v/>
      </c>
      <c r="H53" s="179"/>
    </row>
    <row r="54" spans="1:8" x14ac:dyDescent="0.25">
      <c r="A54" s="181" t="s">
        <v>270</v>
      </c>
      <c r="B54" s="213">
        <v>345</v>
      </c>
      <c r="C54" s="27">
        <v>345</v>
      </c>
      <c r="D54" s="5">
        <f t="shared" ca="1" si="2"/>
        <v>0</v>
      </c>
      <c r="E54" s="5">
        <f t="shared" ca="1" si="2"/>
        <v>0</v>
      </c>
      <c r="F54" s="197">
        <f t="shared" ca="1" si="0"/>
        <v>0</v>
      </c>
      <c r="G54" s="198" t="str">
        <f t="shared" ca="1" si="1"/>
        <v/>
      </c>
      <c r="H54" s="179"/>
    </row>
    <row r="55" spans="1:8" x14ac:dyDescent="0.25">
      <c r="A55" s="181" t="s">
        <v>271</v>
      </c>
      <c r="B55" s="213">
        <v>346</v>
      </c>
      <c r="C55" s="27">
        <v>346</v>
      </c>
      <c r="D55" s="5">
        <f t="shared" ca="1" si="2"/>
        <v>0</v>
      </c>
      <c r="E55" s="5">
        <f t="shared" ca="1" si="2"/>
        <v>0</v>
      </c>
      <c r="F55" s="197">
        <f t="shared" ca="1" si="0"/>
        <v>0</v>
      </c>
      <c r="G55" s="198" t="str">
        <f t="shared" ca="1" si="1"/>
        <v/>
      </c>
      <c r="H55" s="179"/>
    </row>
    <row r="56" spans="1:8" x14ac:dyDescent="0.25">
      <c r="A56" s="181" t="s">
        <v>272</v>
      </c>
      <c r="B56" s="213">
        <v>347</v>
      </c>
      <c r="C56" s="27" t="s">
        <v>169</v>
      </c>
      <c r="D56" s="5">
        <f t="shared" ca="1" si="2"/>
        <v>0</v>
      </c>
      <c r="E56" s="5">
        <f t="shared" ca="1" si="2"/>
        <v>0</v>
      </c>
      <c r="F56" s="197">
        <f t="shared" ca="1" si="0"/>
        <v>0</v>
      </c>
      <c r="G56" s="198" t="str">
        <f t="shared" ca="1" si="1"/>
        <v/>
      </c>
      <c r="H56" s="179"/>
    </row>
    <row r="57" spans="1:8" x14ac:dyDescent="0.25">
      <c r="A57" s="181" t="s">
        <v>273</v>
      </c>
      <c r="B57" s="213">
        <v>349</v>
      </c>
      <c r="C57" s="27">
        <v>349</v>
      </c>
      <c r="D57" s="5">
        <f t="shared" ca="1" si="2"/>
        <v>0</v>
      </c>
      <c r="E57" s="5">
        <f t="shared" ca="1" si="2"/>
        <v>0</v>
      </c>
      <c r="F57" s="197">
        <f t="shared" ca="1" si="0"/>
        <v>0</v>
      </c>
      <c r="G57" s="198" t="str">
        <f t="shared" ca="1" si="1"/>
        <v/>
      </c>
      <c r="H57" s="179"/>
    </row>
    <row r="58" spans="1:8" x14ac:dyDescent="0.25">
      <c r="A58" s="192" t="s">
        <v>315</v>
      </c>
      <c r="B58" s="229" t="s">
        <v>345</v>
      </c>
      <c r="C58" s="28" t="s">
        <v>20</v>
      </c>
      <c r="D58" s="5">
        <f t="shared" ca="1" si="2"/>
        <v>0</v>
      </c>
      <c r="E58" s="5">
        <f t="shared" ca="1" si="2"/>
        <v>0</v>
      </c>
      <c r="F58" s="197">
        <f t="shared" ca="1" si="0"/>
        <v>0</v>
      </c>
      <c r="G58" s="198" t="str">
        <f t="shared" ca="1" si="1"/>
        <v/>
      </c>
      <c r="H58" s="179"/>
    </row>
    <row r="59" spans="1:8" x14ac:dyDescent="0.25">
      <c r="A59" s="207" t="s">
        <v>23</v>
      </c>
      <c r="B59" s="229" t="s">
        <v>345</v>
      </c>
      <c r="C59" s="28" t="s">
        <v>24</v>
      </c>
      <c r="D59" s="5">
        <f t="shared" ca="1" si="2"/>
        <v>0</v>
      </c>
      <c r="E59" s="5">
        <f t="shared" ca="1" si="2"/>
        <v>0</v>
      </c>
      <c r="F59" s="202">
        <f t="shared" ca="1" si="0"/>
        <v>0</v>
      </c>
      <c r="G59" s="203" t="str">
        <f t="shared" ca="1" si="1"/>
        <v/>
      </c>
    </row>
    <row r="60" spans="1:8" x14ac:dyDescent="0.25">
      <c r="A60" s="21" t="s">
        <v>25</v>
      </c>
      <c r="B60" s="229" t="s">
        <v>345</v>
      </c>
      <c r="C60" s="217" t="s">
        <v>20</v>
      </c>
      <c r="D60" s="5">
        <f t="shared" ca="1" si="2"/>
        <v>0</v>
      </c>
      <c r="E60" s="5">
        <f t="shared" ca="1" si="2"/>
        <v>0</v>
      </c>
      <c r="F60" s="202">
        <f t="shared" ca="1" si="0"/>
        <v>0</v>
      </c>
      <c r="G60" s="203" t="str">
        <f t="shared" ca="1" si="1"/>
        <v/>
      </c>
    </row>
    <row r="61" spans="1:8" x14ac:dyDescent="0.25">
      <c r="A61" s="207" t="s">
        <v>26</v>
      </c>
      <c r="B61" s="9">
        <v>120</v>
      </c>
      <c r="C61" s="28" t="s">
        <v>27</v>
      </c>
      <c r="D61" s="5">
        <f t="shared" ca="1" si="2"/>
        <v>0</v>
      </c>
      <c r="E61" s="5">
        <f t="shared" ca="1" si="2"/>
        <v>0</v>
      </c>
      <c r="F61" s="202">
        <f t="shared" ca="1" si="0"/>
        <v>0</v>
      </c>
      <c r="G61" s="203" t="str">
        <f t="shared" ca="1" si="1"/>
        <v/>
      </c>
    </row>
    <row r="62" spans="1:8" x14ac:dyDescent="0.25">
      <c r="A62" s="208" t="s">
        <v>28</v>
      </c>
      <c r="B62" s="13">
        <v>121</v>
      </c>
      <c r="C62" s="29">
        <v>121</v>
      </c>
      <c r="D62" s="5">
        <f t="shared" ca="1" si="2"/>
        <v>0</v>
      </c>
      <c r="E62" s="5">
        <f t="shared" ca="1" si="2"/>
        <v>0</v>
      </c>
      <c r="F62" s="202">
        <f t="shared" ca="1" si="0"/>
        <v>0</v>
      </c>
      <c r="G62" s="203" t="str">
        <f t="shared" ca="1" si="1"/>
        <v/>
      </c>
    </row>
    <row r="63" spans="1:8" x14ac:dyDescent="0.25">
      <c r="A63" s="208" t="s">
        <v>29</v>
      </c>
      <c r="B63" s="13">
        <v>122</v>
      </c>
      <c r="C63" s="29">
        <v>122</v>
      </c>
      <c r="D63" s="5">
        <f t="shared" ca="1" si="2"/>
        <v>0</v>
      </c>
      <c r="E63" s="5">
        <f t="shared" ca="1" si="2"/>
        <v>0</v>
      </c>
      <c r="F63" s="202">
        <f t="shared" ca="1" si="0"/>
        <v>0</v>
      </c>
      <c r="G63" s="203" t="str">
        <f t="shared" ca="1" si="1"/>
        <v/>
      </c>
    </row>
    <row r="64" spans="1:8" x14ac:dyDescent="0.25">
      <c r="A64" s="208" t="s">
        <v>30</v>
      </c>
      <c r="B64" s="13">
        <v>123</v>
      </c>
      <c r="C64" s="29">
        <v>123</v>
      </c>
      <c r="D64" s="5">
        <f t="shared" ca="1" si="2"/>
        <v>0</v>
      </c>
      <c r="E64" s="5">
        <f t="shared" ca="1" si="2"/>
        <v>0</v>
      </c>
      <c r="F64" s="202">
        <f t="shared" ca="1" si="0"/>
        <v>0</v>
      </c>
      <c r="G64" s="203" t="str">
        <f t="shared" ca="1" si="1"/>
        <v/>
      </c>
    </row>
    <row r="65" spans="1:7" x14ac:dyDescent="0.25">
      <c r="A65" s="208" t="s">
        <v>31</v>
      </c>
      <c r="B65" s="13">
        <v>124</v>
      </c>
      <c r="C65" s="29">
        <v>124</v>
      </c>
      <c r="D65" s="5">
        <f t="shared" ca="1" si="2"/>
        <v>0</v>
      </c>
      <c r="E65" s="5">
        <f t="shared" ca="1" si="2"/>
        <v>0</v>
      </c>
      <c r="F65" s="202">
        <f t="shared" ca="1" si="0"/>
        <v>0</v>
      </c>
      <c r="G65" s="203" t="str">
        <f t="shared" ca="1" si="1"/>
        <v/>
      </c>
    </row>
    <row r="66" spans="1:7" x14ac:dyDescent="0.25">
      <c r="A66" s="208" t="s">
        <v>32</v>
      </c>
      <c r="B66" s="13">
        <v>125</v>
      </c>
      <c r="C66" s="29">
        <v>125</v>
      </c>
      <c r="D66" s="5">
        <f t="shared" ca="1" si="2"/>
        <v>0</v>
      </c>
      <c r="E66" s="5">
        <f t="shared" ca="1" si="2"/>
        <v>0</v>
      </c>
      <c r="F66" s="202">
        <f t="shared" ca="1" si="0"/>
        <v>0</v>
      </c>
      <c r="G66" s="203" t="str">
        <f t="shared" ca="1" si="1"/>
        <v/>
      </c>
    </row>
    <row r="67" spans="1:7" x14ac:dyDescent="0.25">
      <c r="A67" s="208" t="s">
        <v>33</v>
      </c>
      <c r="B67" s="13">
        <v>126</v>
      </c>
      <c r="C67" s="29">
        <v>126</v>
      </c>
      <c r="D67" s="5">
        <f t="shared" ca="1" si="2"/>
        <v>0</v>
      </c>
      <c r="E67" s="5">
        <f t="shared" ca="1" si="2"/>
        <v>0</v>
      </c>
      <c r="F67" s="202">
        <f t="shared" ref="F67:F130" ca="1" si="3">IFERROR(E67-D67,"")</f>
        <v>0</v>
      </c>
      <c r="G67" s="203" t="str">
        <f t="shared" ref="G67:G130" ca="1" si="4">IFERROR(F67/D67*100,"")</f>
        <v/>
      </c>
    </row>
    <row r="68" spans="1:7" x14ac:dyDescent="0.25">
      <c r="A68" s="208" t="s">
        <v>34</v>
      </c>
      <c r="B68" s="13">
        <v>127</v>
      </c>
      <c r="C68" s="29">
        <v>127</v>
      </c>
      <c r="D68" s="5">
        <f t="shared" ca="1" si="2"/>
        <v>0</v>
      </c>
      <c r="E68" s="5">
        <f t="shared" ca="1" si="2"/>
        <v>0</v>
      </c>
      <c r="F68" s="202">
        <f t="shared" ca="1" si="3"/>
        <v>0</v>
      </c>
      <c r="G68" s="203" t="str">
        <f t="shared" ca="1" si="4"/>
        <v/>
      </c>
    </row>
    <row r="69" spans="1:7" x14ac:dyDescent="0.25">
      <c r="A69" s="208" t="s">
        <v>35</v>
      </c>
      <c r="B69" s="13">
        <v>128</v>
      </c>
      <c r="C69" s="29">
        <v>128</v>
      </c>
      <c r="D69" s="5">
        <f t="shared" ca="1" si="2"/>
        <v>0</v>
      </c>
      <c r="E69" s="5">
        <f t="shared" ca="1" si="2"/>
        <v>0</v>
      </c>
      <c r="F69" s="202">
        <f t="shared" ca="1" si="3"/>
        <v>0</v>
      </c>
      <c r="G69" s="203" t="str">
        <f t="shared" ca="1" si="4"/>
        <v/>
      </c>
    </row>
    <row r="70" spans="1:7" x14ac:dyDescent="0.25">
      <c r="A70" s="208" t="s">
        <v>36</v>
      </c>
      <c r="B70" s="13">
        <v>129</v>
      </c>
      <c r="C70" s="29">
        <v>129</v>
      </c>
      <c r="D70" s="5">
        <f t="shared" ref="D70:E101" ca="1" si="5">IFERROR(VLOOKUP($B70,INDIRECT("'"&amp;D$1&amp;"'!B1:X1000"),23,),)</f>
        <v>0</v>
      </c>
      <c r="E70" s="5">
        <f t="shared" ca="1" si="5"/>
        <v>0</v>
      </c>
      <c r="F70" s="202">
        <f t="shared" ca="1" si="3"/>
        <v>0</v>
      </c>
      <c r="G70" s="203" t="str">
        <f t="shared" ca="1" si="4"/>
        <v/>
      </c>
    </row>
    <row r="71" spans="1:7" x14ac:dyDescent="0.25">
      <c r="A71" s="207" t="s">
        <v>37</v>
      </c>
      <c r="B71" s="9">
        <v>130</v>
      </c>
      <c r="C71" s="28" t="s">
        <v>38</v>
      </c>
      <c r="D71" s="5">
        <f t="shared" ca="1" si="5"/>
        <v>0</v>
      </c>
      <c r="E71" s="5">
        <f t="shared" ca="1" si="5"/>
        <v>0</v>
      </c>
      <c r="F71" s="202">
        <f t="shared" ca="1" si="3"/>
        <v>0</v>
      </c>
      <c r="G71" s="203" t="str">
        <f t="shared" ca="1" si="4"/>
        <v/>
      </c>
    </row>
    <row r="72" spans="1:7" x14ac:dyDescent="0.25">
      <c r="A72" s="208" t="s">
        <v>39</v>
      </c>
      <c r="B72" s="13">
        <v>131</v>
      </c>
      <c r="C72" s="29">
        <v>131</v>
      </c>
      <c r="D72" s="5">
        <f t="shared" ca="1" si="5"/>
        <v>0</v>
      </c>
      <c r="E72" s="5">
        <f t="shared" ca="1" si="5"/>
        <v>0</v>
      </c>
      <c r="F72" s="202">
        <f t="shared" ca="1" si="3"/>
        <v>0</v>
      </c>
      <c r="G72" s="203" t="str">
        <f t="shared" ca="1" si="4"/>
        <v/>
      </c>
    </row>
    <row r="73" spans="1:7" x14ac:dyDescent="0.25">
      <c r="A73" s="208" t="s">
        <v>40</v>
      </c>
      <c r="B73" s="13">
        <v>132</v>
      </c>
      <c r="C73" s="29">
        <v>132</v>
      </c>
      <c r="D73" s="5">
        <f t="shared" ca="1" si="5"/>
        <v>0</v>
      </c>
      <c r="E73" s="5">
        <f t="shared" ca="1" si="5"/>
        <v>0</v>
      </c>
      <c r="F73" s="202">
        <f t="shared" ca="1" si="3"/>
        <v>0</v>
      </c>
      <c r="G73" s="203" t="str">
        <f t="shared" ca="1" si="4"/>
        <v/>
      </c>
    </row>
    <row r="74" spans="1:7" x14ac:dyDescent="0.25">
      <c r="A74" s="208" t="s">
        <v>41</v>
      </c>
      <c r="B74" s="13">
        <v>133</v>
      </c>
      <c r="C74" s="29">
        <v>133</v>
      </c>
      <c r="D74" s="5">
        <f t="shared" ca="1" si="5"/>
        <v>0</v>
      </c>
      <c r="E74" s="5">
        <f t="shared" ca="1" si="5"/>
        <v>0</v>
      </c>
      <c r="F74" s="202">
        <f t="shared" ca="1" si="3"/>
        <v>0</v>
      </c>
      <c r="G74" s="203" t="str">
        <f t="shared" ca="1" si="4"/>
        <v/>
      </c>
    </row>
    <row r="75" spans="1:7" x14ac:dyDescent="0.25">
      <c r="A75" s="208" t="s">
        <v>42</v>
      </c>
      <c r="B75" s="13">
        <v>134</v>
      </c>
      <c r="C75" s="29">
        <v>134</v>
      </c>
      <c r="D75" s="5">
        <f t="shared" ca="1" si="5"/>
        <v>0</v>
      </c>
      <c r="E75" s="5">
        <f t="shared" ca="1" si="5"/>
        <v>0</v>
      </c>
      <c r="F75" s="202">
        <f t="shared" ca="1" si="3"/>
        <v>0</v>
      </c>
      <c r="G75" s="203" t="str">
        <f t="shared" ca="1" si="4"/>
        <v/>
      </c>
    </row>
    <row r="76" spans="1:7" x14ac:dyDescent="0.25">
      <c r="A76" s="208" t="s">
        <v>43</v>
      </c>
      <c r="B76" s="13">
        <v>135</v>
      </c>
      <c r="C76" s="29">
        <v>135</v>
      </c>
      <c r="D76" s="5">
        <f t="shared" ca="1" si="5"/>
        <v>0</v>
      </c>
      <c r="E76" s="5">
        <f t="shared" ca="1" si="5"/>
        <v>0</v>
      </c>
      <c r="F76" s="202">
        <f t="shared" ca="1" si="3"/>
        <v>0</v>
      </c>
      <c r="G76" s="203" t="str">
        <f t="shared" ca="1" si="4"/>
        <v/>
      </c>
    </row>
    <row r="77" spans="1:7" x14ac:dyDescent="0.25">
      <c r="A77" s="208" t="s">
        <v>44</v>
      </c>
      <c r="B77" s="13">
        <v>136</v>
      </c>
      <c r="C77" s="29">
        <v>136</v>
      </c>
      <c r="D77" s="5">
        <f t="shared" ca="1" si="5"/>
        <v>0</v>
      </c>
      <c r="E77" s="5">
        <f t="shared" ca="1" si="5"/>
        <v>0</v>
      </c>
      <c r="F77" s="202">
        <f t="shared" ca="1" si="3"/>
        <v>0</v>
      </c>
      <c r="G77" s="203" t="str">
        <f t="shared" ca="1" si="4"/>
        <v/>
      </c>
    </row>
    <row r="78" spans="1:7" x14ac:dyDescent="0.25">
      <c r="A78" s="207" t="s">
        <v>45</v>
      </c>
      <c r="B78" s="9">
        <v>140</v>
      </c>
      <c r="C78" s="28" t="s">
        <v>46</v>
      </c>
      <c r="D78" s="5">
        <f t="shared" ca="1" si="5"/>
        <v>0</v>
      </c>
      <c r="E78" s="5">
        <f t="shared" ca="1" si="5"/>
        <v>0</v>
      </c>
      <c r="F78" s="202">
        <f t="shared" ca="1" si="3"/>
        <v>0</v>
      </c>
      <c r="G78" s="203" t="str">
        <f t="shared" ca="1" si="4"/>
        <v/>
      </c>
    </row>
    <row r="79" spans="1:7" x14ac:dyDescent="0.25">
      <c r="A79" s="208" t="s">
        <v>47</v>
      </c>
      <c r="B79" s="13">
        <v>141</v>
      </c>
      <c r="C79" s="29">
        <v>141</v>
      </c>
      <c r="D79" s="5">
        <f t="shared" ca="1" si="5"/>
        <v>0</v>
      </c>
      <c r="E79" s="5">
        <f t="shared" ca="1" si="5"/>
        <v>0</v>
      </c>
      <c r="F79" s="202">
        <f t="shared" ca="1" si="3"/>
        <v>0</v>
      </c>
      <c r="G79" s="203" t="str">
        <f t="shared" ca="1" si="4"/>
        <v/>
      </c>
    </row>
    <row r="80" spans="1:7" x14ac:dyDescent="0.25">
      <c r="A80" s="208" t="s">
        <v>48</v>
      </c>
      <c r="B80" s="13">
        <v>142</v>
      </c>
      <c r="C80" s="29">
        <v>142</v>
      </c>
      <c r="D80" s="5">
        <f t="shared" ca="1" si="5"/>
        <v>0</v>
      </c>
      <c r="E80" s="5">
        <f t="shared" ca="1" si="5"/>
        <v>0</v>
      </c>
      <c r="F80" s="202">
        <f t="shared" ca="1" si="3"/>
        <v>0</v>
      </c>
      <c r="G80" s="203" t="str">
        <f t="shared" ca="1" si="4"/>
        <v/>
      </c>
    </row>
    <row r="81" spans="1:7" x14ac:dyDescent="0.25">
      <c r="A81" s="208" t="s">
        <v>49</v>
      </c>
      <c r="B81" s="13">
        <v>143</v>
      </c>
      <c r="C81" s="29">
        <v>143</v>
      </c>
      <c r="D81" s="5">
        <f t="shared" ca="1" si="5"/>
        <v>0</v>
      </c>
      <c r="E81" s="5">
        <f t="shared" ca="1" si="5"/>
        <v>0</v>
      </c>
      <c r="F81" s="202">
        <f t="shared" ca="1" si="3"/>
        <v>0</v>
      </c>
      <c r="G81" s="203" t="str">
        <f t="shared" ca="1" si="4"/>
        <v/>
      </c>
    </row>
    <row r="82" spans="1:7" x14ac:dyDescent="0.25">
      <c r="A82" s="208" t="s">
        <v>50</v>
      </c>
      <c r="B82" s="13">
        <v>144</v>
      </c>
      <c r="C82" s="29">
        <v>144</v>
      </c>
      <c r="D82" s="5">
        <f t="shared" ca="1" si="5"/>
        <v>0</v>
      </c>
      <c r="E82" s="5">
        <f t="shared" ca="1" si="5"/>
        <v>0</v>
      </c>
      <c r="F82" s="202">
        <f t="shared" ca="1" si="3"/>
        <v>0</v>
      </c>
      <c r="G82" s="203" t="str">
        <f t="shared" ca="1" si="4"/>
        <v/>
      </c>
    </row>
    <row r="83" spans="1:7" x14ac:dyDescent="0.25">
      <c r="A83" s="208" t="s">
        <v>51</v>
      </c>
      <c r="B83" s="13">
        <v>145</v>
      </c>
      <c r="C83" s="29">
        <v>145</v>
      </c>
      <c r="D83" s="5">
        <f t="shared" ca="1" si="5"/>
        <v>0</v>
      </c>
      <c r="E83" s="5">
        <f t="shared" ca="1" si="5"/>
        <v>0</v>
      </c>
      <c r="F83" s="202">
        <f t="shared" ca="1" si="3"/>
        <v>0</v>
      </c>
      <c r="G83" s="203" t="str">
        <f t="shared" ca="1" si="4"/>
        <v/>
      </c>
    </row>
    <row r="84" spans="1:7" x14ac:dyDescent="0.25">
      <c r="A84" s="207" t="s">
        <v>52</v>
      </c>
      <c r="B84" s="9">
        <v>150</v>
      </c>
      <c r="C84" s="28" t="s">
        <v>53</v>
      </c>
      <c r="D84" s="5">
        <f t="shared" ca="1" si="5"/>
        <v>0</v>
      </c>
      <c r="E84" s="5">
        <f t="shared" ca="1" si="5"/>
        <v>0</v>
      </c>
      <c r="F84" s="202">
        <f t="shared" ca="1" si="3"/>
        <v>0</v>
      </c>
      <c r="G84" s="203" t="str">
        <f t="shared" ca="1" si="4"/>
        <v/>
      </c>
    </row>
    <row r="85" spans="1:7" x14ac:dyDescent="0.25">
      <c r="A85" s="208" t="s">
        <v>54</v>
      </c>
      <c r="B85" s="13">
        <v>152</v>
      </c>
      <c r="C85" s="29">
        <v>152</v>
      </c>
      <c r="D85" s="5">
        <f t="shared" ca="1" si="5"/>
        <v>0</v>
      </c>
      <c r="E85" s="5">
        <f t="shared" ca="1" si="5"/>
        <v>0</v>
      </c>
      <c r="F85" s="202">
        <f t="shared" ca="1" si="3"/>
        <v>0</v>
      </c>
      <c r="G85" s="203" t="str">
        <f t="shared" ca="1" si="4"/>
        <v/>
      </c>
    </row>
    <row r="86" spans="1:7" x14ac:dyDescent="0.25">
      <c r="A86" s="208" t="s">
        <v>55</v>
      </c>
      <c r="B86" s="13">
        <v>155</v>
      </c>
      <c r="C86" s="29">
        <v>155</v>
      </c>
      <c r="D86" s="5">
        <f t="shared" ca="1" si="5"/>
        <v>0</v>
      </c>
      <c r="E86" s="5">
        <f t="shared" ca="1" si="5"/>
        <v>0</v>
      </c>
      <c r="F86" s="202">
        <f t="shared" ca="1" si="3"/>
        <v>0</v>
      </c>
      <c r="G86" s="203" t="str">
        <f t="shared" ca="1" si="4"/>
        <v/>
      </c>
    </row>
    <row r="87" spans="1:7" x14ac:dyDescent="0.25">
      <c r="A87" s="208" t="s">
        <v>56</v>
      </c>
      <c r="B87" s="13">
        <v>162</v>
      </c>
      <c r="C87" s="29" t="s">
        <v>57</v>
      </c>
      <c r="D87" s="5">
        <f t="shared" ca="1" si="5"/>
        <v>0</v>
      </c>
      <c r="E87" s="5">
        <f t="shared" ca="1" si="5"/>
        <v>0</v>
      </c>
      <c r="F87" s="202">
        <f t="shared" ca="1" si="3"/>
        <v>0</v>
      </c>
      <c r="G87" s="203" t="str">
        <f t="shared" ca="1" si="4"/>
        <v/>
      </c>
    </row>
    <row r="88" spans="1:7" x14ac:dyDescent="0.25">
      <c r="A88" s="208" t="s">
        <v>58</v>
      </c>
      <c r="B88" s="13">
        <v>165</v>
      </c>
      <c r="C88" s="29" t="s">
        <v>59</v>
      </c>
      <c r="D88" s="5">
        <f t="shared" ca="1" si="5"/>
        <v>0</v>
      </c>
      <c r="E88" s="5">
        <f t="shared" ca="1" si="5"/>
        <v>0</v>
      </c>
      <c r="F88" s="202">
        <f t="shared" ca="1" si="3"/>
        <v>0</v>
      </c>
      <c r="G88" s="203" t="str">
        <f t="shared" ca="1" si="4"/>
        <v/>
      </c>
    </row>
    <row r="89" spans="1:7" x14ac:dyDescent="0.25">
      <c r="A89" s="207" t="s">
        <v>60</v>
      </c>
      <c r="B89" s="9">
        <v>180</v>
      </c>
      <c r="C89" s="28" t="s">
        <v>61</v>
      </c>
      <c r="D89" s="5">
        <f t="shared" ca="1" si="5"/>
        <v>0</v>
      </c>
      <c r="E89" s="5">
        <f t="shared" ca="1" si="5"/>
        <v>0</v>
      </c>
      <c r="F89" s="202">
        <f t="shared" ca="1" si="3"/>
        <v>0</v>
      </c>
      <c r="G89" s="203" t="str">
        <f t="shared" ca="1" si="4"/>
        <v/>
      </c>
    </row>
    <row r="90" spans="1:7" x14ac:dyDescent="0.25">
      <c r="A90" s="208" t="s">
        <v>62</v>
      </c>
      <c r="B90" s="13">
        <v>181</v>
      </c>
      <c r="C90" s="29">
        <v>181</v>
      </c>
      <c r="D90" s="5">
        <f t="shared" ca="1" si="5"/>
        <v>0</v>
      </c>
      <c r="E90" s="5">
        <f t="shared" ca="1" si="5"/>
        <v>0</v>
      </c>
      <c r="F90" s="202">
        <f t="shared" ca="1" si="3"/>
        <v>0</v>
      </c>
      <c r="G90" s="203" t="str">
        <f t="shared" ca="1" si="4"/>
        <v/>
      </c>
    </row>
    <row r="91" spans="1:7" x14ac:dyDescent="0.25">
      <c r="A91" s="208" t="s">
        <v>63</v>
      </c>
      <c r="B91" s="13">
        <v>189</v>
      </c>
      <c r="C91" s="29">
        <v>189</v>
      </c>
      <c r="D91" s="5">
        <f t="shared" ca="1" si="5"/>
        <v>0</v>
      </c>
      <c r="E91" s="5">
        <f t="shared" ca="1" si="5"/>
        <v>0</v>
      </c>
      <c r="F91" s="202">
        <f t="shared" ca="1" si="3"/>
        <v>0</v>
      </c>
      <c r="G91" s="203" t="str">
        <f t="shared" ca="1" si="4"/>
        <v/>
      </c>
    </row>
    <row r="92" spans="1:7" x14ac:dyDescent="0.25">
      <c r="A92" s="207" t="s">
        <v>64</v>
      </c>
      <c r="B92" s="9">
        <v>410</v>
      </c>
      <c r="C92" s="28">
        <v>410</v>
      </c>
      <c r="D92" s="5">
        <f t="shared" ca="1" si="5"/>
        <v>0</v>
      </c>
      <c r="E92" s="5">
        <f t="shared" ca="1" si="5"/>
        <v>0</v>
      </c>
      <c r="F92" s="202">
        <f t="shared" ca="1" si="3"/>
        <v>0</v>
      </c>
      <c r="G92" s="203" t="str">
        <f t="shared" ca="1" si="4"/>
        <v/>
      </c>
    </row>
    <row r="93" spans="1:7" x14ac:dyDescent="0.25">
      <c r="A93" s="207" t="s">
        <v>65</v>
      </c>
      <c r="B93" s="9">
        <v>440</v>
      </c>
      <c r="C93" s="28" t="s">
        <v>66</v>
      </c>
      <c r="D93" s="5">
        <f t="shared" ca="1" si="5"/>
        <v>0</v>
      </c>
      <c r="E93" s="5">
        <f t="shared" ca="1" si="5"/>
        <v>0</v>
      </c>
      <c r="F93" s="202">
        <f t="shared" ca="1" si="3"/>
        <v>0</v>
      </c>
      <c r="G93" s="203" t="str">
        <f t="shared" ca="1" si="4"/>
        <v/>
      </c>
    </row>
    <row r="94" spans="1:7" x14ac:dyDescent="0.25">
      <c r="A94" s="208" t="s">
        <v>67</v>
      </c>
      <c r="B94" s="13">
        <v>441</v>
      </c>
      <c r="C94" s="29">
        <v>441</v>
      </c>
      <c r="D94" s="5">
        <f t="shared" ca="1" si="5"/>
        <v>0</v>
      </c>
      <c r="E94" s="5">
        <f t="shared" ca="1" si="5"/>
        <v>0</v>
      </c>
      <c r="F94" s="202">
        <f t="shared" ca="1" si="3"/>
        <v>0</v>
      </c>
      <c r="G94" s="203" t="str">
        <f t="shared" ca="1" si="4"/>
        <v/>
      </c>
    </row>
    <row r="95" spans="1:7" x14ac:dyDescent="0.25">
      <c r="A95" s="208" t="s">
        <v>68</v>
      </c>
      <c r="B95" s="13">
        <v>442</v>
      </c>
      <c r="C95" s="29">
        <v>442</v>
      </c>
      <c r="D95" s="5">
        <f t="shared" ca="1" si="5"/>
        <v>0</v>
      </c>
      <c r="E95" s="5">
        <f t="shared" ca="1" si="5"/>
        <v>0</v>
      </c>
      <c r="F95" s="202">
        <f t="shared" ca="1" si="3"/>
        <v>0</v>
      </c>
      <c r="G95" s="203" t="str">
        <f t="shared" ca="1" si="4"/>
        <v/>
      </c>
    </row>
    <row r="96" spans="1:7" x14ac:dyDescent="0.25">
      <c r="A96" s="208" t="s">
        <v>69</v>
      </c>
      <c r="B96" s="13">
        <v>443</v>
      </c>
      <c r="C96" s="29">
        <v>443</v>
      </c>
      <c r="D96" s="5">
        <f t="shared" ca="1" si="5"/>
        <v>0</v>
      </c>
      <c r="E96" s="5">
        <f t="shared" ca="1" si="5"/>
        <v>0</v>
      </c>
      <c r="F96" s="202">
        <f t="shared" ca="1" si="3"/>
        <v>0</v>
      </c>
      <c r="G96" s="203" t="str">
        <f t="shared" ca="1" si="4"/>
        <v/>
      </c>
    </row>
    <row r="97" spans="1:7" x14ac:dyDescent="0.25">
      <c r="A97" s="208" t="s">
        <v>70</v>
      </c>
      <c r="B97" s="13">
        <v>444</v>
      </c>
      <c r="C97" s="29">
        <v>444</v>
      </c>
      <c r="D97" s="5">
        <f t="shared" ca="1" si="5"/>
        <v>0</v>
      </c>
      <c r="E97" s="5">
        <f t="shared" ca="1" si="5"/>
        <v>0</v>
      </c>
      <c r="F97" s="202">
        <f t="shared" ca="1" si="3"/>
        <v>0</v>
      </c>
      <c r="G97" s="203" t="str">
        <f t="shared" ca="1" si="4"/>
        <v/>
      </c>
    </row>
    <row r="98" spans="1:7" x14ac:dyDescent="0.25">
      <c r="A98" s="208" t="s">
        <v>71</v>
      </c>
      <c r="B98" s="13">
        <v>445</v>
      </c>
      <c r="C98" s="29">
        <v>445</v>
      </c>
      <c r="D98" s="5">
        <f t="shared" ca="1" si="5"/>
        <v>0</v>
      </c>
      <c r="E98" s="5">
        <f t="shared" ca="1" si="5"/>
        <v>0</v>
      </c>
      <c r="F98" s="202">
        <f t="shared" ca="1" si="3"/>
        <v>0</v>
      </c>
      <c r="G98" s="203" t="str">
        <f t="shared" ca="1" si="4"/>
        <v/>
      </c>
    </row>
    <row r="99" spans="1:7" x14ac:dyDescent="0.25">
      <c r="A99" s="208" t="s">
        <v>72</v>
      </c>
      <c r="B99" s="13">
        <v>446</v>
      </c>
      <c r="C99" s="29">
        <v>446</v>
      </c>
      <c r="D99" s="5">
        <f t="shared" ca="1" si="5"/>
        <v>0</v>
      </c>
      <c r="E99" s="5">
        <f t="shared" ca="1" si="5"/>
        <v>0</v>
      </c>
      <c r="F99" s="202">
        <f t="shared" ca="1" si="3"/>
        <v>0</v>
      </c>
      <c r="G99" s="203" t="str">
        <f t="shared" ca="1" si="4"/>
        <v/>
      </c>
    </row>
    <row r="100" spans="1:7" x14ac:dyDescent="0.25">
      <c r="A100" s="208" t="s">
        <v>73</v>
      </c>
      <c r="B100" s="13">
        <v>447</v>
      </c>
      <c r="C100" s="29">
        <v>447</v>
      </c>
      <c r="D100" s="5">
        <f t="shared" ca="1" si="5"/>
        <v>0</v>
      </c>
      <c r="E100" s="5">
        <f t="shared" ca="1" si="5"/>
        <v>0</v>
      </c>
      <c r="F100" s="202">
        <f t="shared" ca="1" si="3"/>
        <v>0</v>
      </c>
      <c r="G100" s="203" t="str">
        <f t="shared" ca="1" si="4"/>
        <v/>
      </c>
    </row>
    <row r="101" spans="1:7" x14ac:dyDescent="0.25">
      <c r="A101" s="208" t="s">
        <v>74</v>
      </c>
      <c r="B101" s="13">
        <v>449</v>
      </c>
      <c r="C101" s="29" t="s">
        <v>75</v>
      </c>
      <c r="D101" s="5">
        <f t="shared" ca="1" si="5"/>
        <v>0</v>
      </c>
      <c r="E101" s="5">
        <f t="shared" ca="1" si="5"/>
        <v>0</v>
      </c>
      <c r="F101" s="202">
        <f t="shared" ca="1" si="3"/>
        <v>0</v>
      </c>
      <c r="G101" s="203" t="str">
        <f t="shared" ca="1" si="4"/>
        <v/>
      </c>
    </row>
    <row r="102" spans="1:7" x14ac:dyDescent="0.25">
      <c r="A102" s="207" t="s">
        <v>76</v>
      </c>
      <c r="B102" s="9">
        <v>510</v>
      </c>
      <c r="C102" s="28" t="s">
        <v>77</v>
      </c>
      <c r="D102" s="5">
        <f t="shared" ref="D102:E133" ca="1" si="6">IFERROR(VLOOKUP($B102,INDIRECT("'"&amp;D$1&amp;"'!B1:X1000"),23,),)</f>
        <v>0</v>
      </c>
      <c r="E102" s="5">
        <f t="shared" ca="1" si="6"/>
        <v>0</v>
      </c>
      <c r="F102" s="202">
        <f t="shared" ca="1" si="3"/>
        <v>0</v>
      </c>
      <c r="G102" s="203" t="str">
        <f t="shared" ca="1" si="4"/>
        <v/>
      </c>
    </row>
    <row r="103" spans="1:7" x14ac:dyDescent="0.25">
      <c r="A103" s="209" t="s">
        <v>78</v>
      </c>
      <c r="B103" s="229" t="s">
        <v>345</v>
      </c>
      <c r="C103" s="27" t="s">
        <v>20</v>
      </c>
      <c r="D103" s="5">
        <f t="shared" ca="1" si="6"/>
        <v>0</v>
      </c>
      <c r="E103" s="5">
        <f t="shared" ca="1" si="6"/>
        <v>0</v>
      </c>
      <c r="F103" s="202">
        <f t="shared" ca="1" si="3"/>
        <v>0</v>
      </c>
      <c r="G103" s="203" t="str">
        <f t="shared" ca="1" si="4"/>
        <v/>
      </c>
    </row>
    <row r="104" spans="1:7" x14ac:dyDescent="0.25">
      <c r="A104" s="207" t="s">
        <v>79</v>
      </c>
      <c r="B104" s="229" t="s">
        <v>345</v>
      </c>
      <c r="C104" s="30" t="s">
        <v>20</v>
      </c>
      <c r="D104" s="5">
        <f t="shared" ca="1" si="6"/>
        <v>0</v>
      </c>
      <c r="E104" s="5">
        <f t="shared" ca="1" si="6"/>
        <v>0</v>
      </c>
      <c r="F104" s="202">
        <f t="shared" ca="1" si="3"/>
        <v>0</v>
      </c>
      <c r="G104" s="203" t="str">
        <f t="shared" ca="1" si="4"/>
        <v/>
      </c>
    </row>
    <row r="105" spans="1:7" x14ac:dyDescent="0.25">
      <c r="A105" s="207" t="s">
        <v>80</v>
      </c>
      <c r="B105" s="9">
        <v>111</v>
      </c>
      <c r="C105" s="28" t="s">
        <v>20</v>
      </c>
      <c r="D105" s="5">
        <f t="shared" ca="1" si="6"/>
        <v>0</v>
      </c>
      <c r="E105" s="5">
        <f t="shared" ca="1" si="6"/>
        <v>0</v>
      </c>
      <c r="F105" s="202">
        <f t="shared" ca="1" si="3"/>
        <v>0</v>
      </c>
      <c r="G105" s="203" t="str">
        <f t="shared" ca="1" si="4"/>
        <v/>
      </c>
    </row>
    <row r="106" spans="1:7" x14ac:dyDescent="0.25">
      <c r="A106" s="21" t="s">
        <v>25</v>
      </c>
      <c r="B106" s="229" t="s">
        <v>345</v>
      </c>
      <c r="C106" s="217" t="s">
        <v>20</v>
      </c>
      <c r="D106" s="5">
        <f t="shared" ca="1" si="6"/>
        <v>0</v>
      </c>
      <c r="E106" s="5">
        <f t="shared" ca="1" si="6"/>
        <v>0</v>
      </c>
      <c r="F106" s="202">
        <f t="shared" ca="1" si="3"/>
        <v>0</v>
      </c>
      <c r="G106" s="203" t="str">
        <f t="shared" ca="1" si="4"/>
        <v/>
      </c>
    </row>
    <row r="107" spans="1:7" x14ac:dyDescent="0.25">
      <c r="A107" s="210" t="s">
        <v>81</v>
      </c>
      <c r="B107" s="2">
        <v>211</v>
      </c>
      <c r="C107" s="28">
        <v>211</v>
      </c>
      <c r="D107" s="5">
        <f t="shared" ca="1" si="6"/>
        <v>0</v>
      </c>
      <c r="E107" s="5">
        <f t="shared" ca="1" si="6"/>
        <v>0</v>
      </c>
      <c r="F107" s="202">
        <f t="shared" ca="1" si="3"/>
        <v>0</v>
      </c>
      <c r="G107" s="203" t="str">
        <f t="shared" ca="1" si="4"/>
        <v/>
      </c>
    </row>
    <row r="108" spans="1:7" x14ac:dyDescent="0.25">
      <c r="A108" s="210" t="s">
        <v>82</v>
      </c>
      <c r="B108" s="2">
        <v>211001</v>
      </c>
      <c r="C108" s="27">
        <v>211</v>
      </c>
      <c r="D108" s="5">
        <f t="shared" ca="1" si="6"/>
        <v>0</v>
      </c>
      <c r="E108" s="5">
        <f t="shared" ca="1" si="6"/>
        <v>0</v>
      </c>
      <c r="F108" s="202">
        <f t="shared" ca="1" si="3"/>
        <v>0</v>
      </c>
      <c r="G108" s="203" t="str">
        <f t="shared" ca="1" si="4"/>
        <v/>
      </c>
    </row>
    <row r="109" spans="1:7" x14ac:dyDescent="0.25">
      <c r="A109" s="210" t="s">
        <v>83</v>
      </c>
      <c r="B109" s="2">
        <v>266111</v>
      </c>
      <c r="C109" s="27">
        <v>266</v>
      </c>
      <c r="D109" s="5">
        <f t="shared" ca="1" si="6"/>
        <v>0</v>
      </c>
      <c r="E109" s="5">
        <f t="shared" ca="1" si="6"/>
        <v>0</v>
      </c>
      <c r="F109" s="202">
        <f t="shared" ca="1" si="3"/>
        <v>0</v>
      </c>
      <c r="G109" s="203" t="str">
        <f t="shared" ca="1" si="4"/>
        <v/>
      </c>
    </row>
    <row r="110" spans="1:7" x14ac:dyDescent="0.25">
      <c r="A110" s="207" t="s">
        <v>84</v>
      </c>
      <c r="B110" s="9">
        <v>112</v>
      </c>
      <c r="C110" s="28" t="s">
        <v>20</v>
      </c>
      <c r="D110" s="5">
        <f t="shared" ca="1" si="6"/>
        <v>0</v>
      </c>
      <c r="E110" s="5">
        <f t="shared" ca="1" si="6"/>
        <v>0</v>
      </c>
      <c r="F110" s="202">
        <f t="shared" ca="1" si="3"/>
        <v>0</v>
      </c>
      <c r="G110" s="203" t="str">
        <f t="shared" ca="1" si="4"/>
        <v/>
      </c>
    </row>
    <row r="111" spans="1:7" x14ac:dyDescent="0.25">
      <c r="A111" s="21" t="s">
        <v>25</v>
      </c>
      <c r="B111" s="229" t="s">
        <v>345</v>
      </c>
      <c r="C111" s="217" t="s">
        <v>20</v>
      </c>
      <c r="D111" s="5">
        <f t="shared" ca="1" si="6"/>
        <v>0</v>
      </c>
      <c r="E111" s="5">
        <f t="shared" ca="1" si="6"/>
        <v>0</v>
      </c>
      <c r="F111" s="202">
        <f t="shared" ca="1" si="3"/>
        <v>0</v>
      </c>
      <c r="G111" s="203" t="str">
        <f t="shared" ca="1" si="4"/>
        <v/>
      </c>
    </row>
    <row r="112" spans="1:7" x14ac:dyDescent="0.25">
      <c r="A112" s="210" t="s">
        <v>85</v>
      </c>
      <c r="B112" s="2">
        <v>212</v>
      </c>
      <c r="C112" s="28">
        <v>212</v>
      </c>
      <c r="D112" s="5">
        <f t="shared" ca="1" si="6"/>
        <v>0</v>
      </c>
      <c r="E112" s="5">
        <f t="shared" ca="1" si="6"/>
        <v>0</v>
      </c>
      <c r="F112" s="202">
        <f t="shared" ca="1" si="3"/>
        <v>0</v>
      </c>
      <c r="G112" s="203" t="str">
        <f t="shared" ca="1" si="4"/>
        <v/>
      </c>
    </row>
    <row r="113" spans="1:7" x14ac:dyDescent="0.25">
      <c r="A113" s="211" t="s">
        <v>86</v>
      </c>
      <c r="B113" s="2">
        <v>214112</v>
      </c>
      <c r="C113" s="28">
        <v>214</v>
      </c>
      <c r="D113" s="5">
        <f t="shared" ca="1" si="6"/>
        <v>0</v>
      </c>
      <c r="E113" s="5">
        <f t="shared" ca="1" si="6"/>
        <v>0</v>
      </c>
      <c r="F113" s="202">
        <f t="shared" ca="1" si="3"/>
        <v>0</v>
      </c>
      <c r="G113" s="203" t="str">
        <f t="shared" ca="1" si="4"/>
        <v/>
      </c>
    </row>
    <row r="114" spans="1:7" x14ac:dyDescent="0.25">
      <c r="A114" s="211" t="s">
        <v>87</v>
      </c>
      <c r="B114" s="2">
        <v>222112</v>
      </c>
      <c r="C114" s="27">
        <v>222</v>
      </c>
      <c r="D114" s="5">
        <f t="shared" ca="1" si="6"/>
        <v>0</v>
      </c>
      <c r="E114" s="5">
        <f t="shared" ca="1" si="6"/>
        <v>0</v>
      </c>
      <c r="F114" s="202">
        <f t="shared" ca="1" si="3"/>
        <v>0</v>
      </c>
      <c r="G114" s="203" t="str">
        <f t="shared" ca="1" si="4"/>
        <v/>
      </c>
    </row>
    <row r="115" spans="1:7" x14ac:dyDescent="0.25">
      <c r="A115" s="211" t="s">
        <v>88</v>
      </c>
      <c r="B115" s="2">
        <v>226112</v>
      </c>
      <c r="C115" s="27">
        <v>226</v>
      </c>
      <c r="D115" s="5">
        <f t="shared" ca="1" si="6"/>
        <v>0</v>
      </c>
      <c r="E115" s="5">
        <f t="shared" ca="1" si="6"/>
        <v>0</v>
      </c>
      <c r="F115" s="202">
        <f t="shared" ca="1" si="3"/>
        <v>0</v>
      </c>
      <c r="G115" s="203" t="str">
        <f t="shared" ca="1" si="4"/>
        <v/>
      </c>
    </row>
    <row r="116" spans="1:7" x14ac:dyDescent="0.25">
      <c r="A116" s="211" t="s">
        <v>89</v>
      </c>
      <c r="B116" s="2">
        <v>266112</v>
      </c>
      <c r="C116" s="27">
        <v>266</v>
      </c>
      <c r="D116" s="5">
        <f t="shared" ca="1" si="6"/>
        <v>0</v>
      </c>
      <c r="E116" s="5">
        <f t="shared" ca="1" si="6"/>
        <v>0</v>
      </c>
      <c r="F116" s="202">
        <f t="shared" ca="1" si="3"/>
        <v>0</v>
      </c>
      <c r="G116" s="203" t="str">
        <f t="shared" ca="1" si="4"/>
        <v/>
      </c>
    </row>
    <row r="117" spans="1:7" x14ac:dyDescent="0.25">
      <c r="A117" s="211" t="s">
        <v>90</v>
      </c>
      <c r="B117" s="2">
        <v>267112</v>
      </c>
      <c r="C117" s="27" t="s">
        <v>91</v>
      </c>
      <c r="D117" s="5">
        <f t="shared" ca="1" si="6"/>
        <v>0</v>
      </c>
      <c r="E117" s="5">
        <f t="shared" ca="1" si="6"/>
        <v>0</v>
      </c>
      <c r="F117" s="202">
        <f t="shared" ca="1" si="3"/>
        <v>0</v>
      </c>
      <c r="G117" s="203" t="str">
        <f t="shared" ca="1" si="4"/>
        <v/>
      </c>
    </row>
    <row r="118" spans="1:7" x14ac:dyDescent="0.25">
      <c r="A118" s="207" t="s">
        <v>92</v>
      </c>
      <c r="B118" s="9">
        <v>113</v>
      </c>
      <c r="C118" s="28" t="s">
        <v>20</v>
      </c>
      <c r="D118" s="5">
        <f t="shared" ca="1" si="6"/>
        <v>0</v>
      </c>
      <c r="E118" s="5">
        <f t="shared" ca="1" si="6"/>
        <v>0</v>
      </c>
      <c r="F118" s="202">
        <f t="shared" ca="1" si="3"/>
        <v>0</v>
      </c>
      <c r="G118" s="203" t="str">
        <f t="shared" ca="1" si="4"/>
        <v/>
      </c>
    </row>
    <row r="119" spans="1:7" x14ac:dyDescent="0.25">
      <c r="A119" s="21" t="s">
        <v>25</v>
      </c>
      <c r="B119" s="229" t="s">
        <v>345</v>
      </c>
      <c r="C119" s="217" t="s">
        <v>20</v>
      </c>
      <c r="D119" s="5">
        <f t="shared" ca="1" si="6"/>
        <v>0</v>
      </c>
      <c r="E119" s="5">
        <f t="shared" ca="1" si="6"/>
        <v>0</v>
      </c>
      <c r="F119" s="202">
        <f t="shared" ca="1" si="3"/>
        <v>0</v>
      </c>
      <c r="G119" s="203" t="str">
        <f t="shared" ca="1" si="4"/>
        <v/>
      </c>
    </row>
    <row r="120" spans="1:7" x14ac:dyDescent="0.25">
      <c r="A120" s="210" t="s">
        <v>93</v>
      </c>
      <c r="B120" s="2">
        <v>226113</v>
      </c>
      <c r="C120" s="27" t="s">
        <v>94</v>
      </c>
      <c r="D120" s="5">
        <f t="shared" ca="1" si="6"/>
        <v>0</v>
      </c>
      <c r="E120" s="5">
        <f t="shared" ca="1" si="6"/>
        <v>0</v>
      </c>
      <c r="F120" s="202">
        <f t="shared" ca="1" si="3"/>
        <v>0</v>
      </c>
      <c r="G120" s="203" t="str">
        <f t="shared" ca="1" si="4"/>
        <v/>
      </c>
    </row>
    <row r="121" spans="1:7" x14ac:dyDescent="0.25">
      <c r="A121" s="210" t="s">
        <v>95</v>
      </c>
      <c r="B121" s="2">
        <v>290010</v>
      </c>
      <c r="C121" s="27">
        <v>296</v>
      </c>
      <c r="D121" s="5">
        <f t="shared" ca="1" si="6"/>
        <v>0</v>
      </c>
      <c r="E121" s="5">
        <f t="shared" ca="1" si="6"/>
        <v>0</v>
      </c>
      <c r="F121" s="202">
        <f t="shared" ca="1" si="3"/>
        <v>0</v>
      </c>
      <c r="G121" s="203" t="str">
        <f t="shared" ca="1" si="4"/>
        <v/>
      </c>
    </row>
    <row r="122" spans="1:7" x14ac:dyDescent="0.25">
      <c r="A122" s="207" t="s">
        <v>96</v>
      </c>
      <c r="B122" s="9">
        <v>119</v>
      </c>
      <c r="C122" s="28" t="s">
        <v>20</v>
      </c>
      <c r="D122" s="5">
        <f t="shared" ca="1" si="6"/>
        <v>0</v>
      </c>
      <c r="E122" s="5">
        <f t="shared" ca="1" si="6"/>
        <v>0</v>
      </c>
      <c r="F122" s="202">
        <f t="shared" ca="1" si="3"/>
        <v>0</v>
      </c>
      <c r="G122" s="203" t="str">
        <f t="shared" ca="1" si="4"/>
        <v/>
      </c>
    </row>
    <row r="123" spans="1:7" x14ac:dyDescent="0.25">
      <c r="A123" s="21" t="s">
        <v>25</v>
      </c>
      <c r="B123" s="229" t="s">
        <v>345</v>
      </c>
      <c r="C123" s="217" t="s">
        <v>20</v>
      </c>
      <c r="D123" s="5">
        <f t="shared" ca="1" si="6"/>
        <v>0</v>
      </c>
      <c r="E123" s="5">
        <f t="shared" ca="1" si="6"/>
        <v>0</v>
      </c>
      <c r="F123" s="202">
        <f t="shared" ca="1" si="3"/>
        <v>0</v>
      </c>
      <c r="G123" s="203" t="str">
        <f t="shared" ca="1" si="4"/>
        <v/>
      </c>
    </row>
    <row r="124" spans="1:7" x14ac:dyDescent="0.25">
      <c r="A124" s="210" t="s">
        <v>97</v>
      </c>
      <c r="B124" s="2">
        <v>213</v>
      </c>
      <c r="C124" s="27">
        <v>213</v>
      </c>
      <c r="D124" s="5">
        <f t="shared" ca="1" si="6"/>
        <v>0</v>
      </c>
      <c r="E124" s="5">
        <f t="shared" ca="1" si="6"/>
        <v>0</v>
      </c>
      <c r="F124" s="202">
        <f t="shared" ca="1" si="3"/>
        <v>0</v>
      </c>
      <c r="G124" s="203" t="str">
        <f t="shared" ca="1" si="4"/>
        <v/>
      </c>
    </row>
    <row r="125" spans="1:7" x14ac:dyDescent="0.25">
      <c r="A125" s="210" t="s">
        <v>98</v>
      </c>
      <c r="B125" s="2">
        <v>226009</v>
      </c>
      <c r="C125" s="27">
        <v>226</v>
      </c>
      <c r="D125" s="5">
        <f t="shared" ca="1" si="6"/>
        <v>0</v>
      </c>
      <c r="E125" s="5">
        <f t="shared" ca="1" si="6"/>
        <v>0</v>
      </c>
      <c r="F125" s="202">
        <f t="shared" ca="1" si="3"/>
        <v>0</v>
      </c>
      <c r="G125" s="203" t="str">
        <f t="shared" ca="1" si="4"/>
        <v/>
      </c>
    </row>
    <row r="126" spans="1:7" x14ac:dyDescent="0.25">
      <c r="A126" s="210" t="s">
        <v>99</v>
      </c>
      <c r="B126" s="2">
        <v>266119</v>
      </c>
      <c r="C126" s="27">
        <v>266</v>
      </c>
      <c r="D126" s="5">
        <f t="shared" ca="1" si="6"/>
        <v>0</v>
      </c>
      <c r="E126" s="5">
        <f t="shared" ca="1" si="6"/>
        <v>0</v>
      </c>
      <c r="F126" s="202">
        <f t="shared" ca="1" si="3"/>
        <v>0</v>
      </c>
      <c r="G126" s="203" t="str">
        <f t="shared" ca="1" si="4"/>
        <v/>
      </c>
    </row>
    <row r="127" spans="1:7" x14ac:dyDescent="0.25">
      <c r="A127" s="210" t="s">
        <v>100</v>
      </c>
      <c r="B127" s="2">
        <v>340009</v>
      </c>
      <c r="C127" s="27">
        <v>346</v>
      </c>
      <c r="D127" s="5">
        <f t="shared" ca="1" si="6"/>
        <v>0</v>
      </c>
      <c r="E127" s="5">
        <f t="shared" ca="1" si="6"/>
        <v>0</v>
      </c>
      <c r="F127" s="202">
        <f t="shared" ca="1" si="3"/>
        <v>0</v>
      </c>
      <c r="G127" s="203" t="str">
        <f t="shared" ca="1" si="4"/>
        <v/>
      </c>
    </row>
    <row r="128" spans="1:7" x14ac:dyDescent="0.25">
      <c r="A128" s="210" t="s">
        <v>101</v>
      </c>
      <c r="B128" s="2">
        <v>340013</v>
      </c>
      <c r="C128" s="27" t="s">
        <v>102</v>
      </c>
      <c r="D128" s="5">
        <f t="shared" ca="1" si="6"/>
        <v>0</v>
      </c>
      <c r="E128" s="5">
        <f t="shared" ca="1" si="6"/>
        <v>0</v>
      </c>
      <c r="F128" s="202">
        <f t="shared" ca="1" si="3"/>
        <v>0</v>
      </c>
      <c r="G128" s="203" t="str">
        <f t="shared" ca="1" si="4"/>
        <v/>
      </c>
    </row>
    <row r="129" spans="1:7" x14ac:dyDescent="0.25">
      <c r="A129" s="210" t="s">
        <v>103</v>
      </c>
      <c r="B129" s="2">
        <v>310119</v>
      </c>
      <c r="C129" s="27">
        <v>310</v>
      </c>
      <c r="D129" s="5">
        <f t="shared" ca="1" si="6"/>
        <v>0</v>
      </c>
      <c r="E129" s="5">
        <f t="shared" ca="1" si="6"/>
        <v>0</v>
      </c>
      <c r="F129" s="202">
        <f t="shared" ca="1" si="3"/>
        <v>0</v>
      </c>
      <c r="G129" s="203" t="str">
        <f t="shared" ca="1" si="4"/>
        <v/>
      </c>
    </row>
    <row r="130" spans="1:7" x14ac:dyDescent="0.25">
      <c r="A130" s="207" t="s">
        <v>104</v>
      </c>
      <c r="B130" s="9">
        <v>243</v>
      </c>
      <c r="C130" s="28" t="s">
        <v>20</v>
      </c>
      <c r="D130" s="5">
        <f t="shared" ca="1" si="6"/>
        <v>0</v>
      </c>
      <c r="E130" s="5">
        <f t="shared" ca="1" si="6"/>
        <v>0</v>
      </c>
      <c r="F130" s="202">
        <f t="shared" ca="1" si="3"/>
        <v>0</v>
      </c>
      <c r="G130" s="203" t="str">
        <f t="shared" ca="1" si="4"/>
        <v/>
      </c>
    </row>
    <row r="131" spans="1:7" x14ac:dyDescent="0.25">
      <c r="A131" s="21" t="s">
        <v>25</v>
      </c>
      <c r="B131" s="229" t="s">
        <v>345</v>
      </c>
      <c r="C131" s="217" t="s">
        <v>20</v>
      </c>
      <c r="D131" s="5">
        <f t="shared" ca="1" si="6"/>
        <v>0</v>
      </c>
      <c r="E131" s="5">
        <f t="shared" ca="1" si="6"/>
        <v>0</v>
      </c>
      <c r="F131" s="202">
        <f t="shared" ref="F131:F194" ca="1" si="7">IFERROR(E131-D131,"")</f>
        <v>0</v>
      </c>
      <c r="G131" s="203" t="str">
        <f t="shared" ref="G131:G194" ca="1" si="8">IFERROR(F131/D131*100,"")</f>
        <v/>
      </c>
    </row>
    <row r="132" spans="1:7" x14ac:dyDescent="0.25">
      <c r="A132" s="210" t="s">
        <v>105</v>
      </c>
      <c r="B132" s="2">
        <v>225001</v>
      </c>
      <c r="C132" s="27">
        <v>225</v>
      </c>
      <c r="D132" s="5">
        <f t="shared" ca="1" si="6"/>
        <v>0</v>
      </c>
      <c r="E132" s="5">
        <f t="shared" ca="1" si="6"/>
        <v>0</v>
      </c>
      <c r="F132" s="202">
        <f t="shared" ca="1" si="7"/>
        <v>0</v>
      </c>
      <c r="G132" s="203" t="str">
        <f t="shared" ca="1" si="8"/>
        <v/>
      </c>
    </row>
    <row r="133" spans="1:7" x14ac:dyDescent="0.25">
      <c r="A133" s="210" t="s">
        <v>106</v>
      </c>
      <c r="B133" s="2">
        <v>226008</v>
      </c>
      <c r="C133" s="27">
        <v>226</v>
      </c>
      <c r="D133" s="5">
        <f t="shared" ca="1" si="6"/>
        <v>0</v>
      </c>
      <c r="E133" s="5">
        <f t="shared" ca="1" si="6"/>
        <v>0</v>
      </c>
      <c r="F133" s="202">
        <f t="shared" ca="1" si="7"/>
        <v>0</v>
      </c>
      <c r="G133" s="203" t="str">
        <f t="shared" ca="1" si="8"/>
        <v/>
      </c>
    </row>
    <row r="134" spans="1:7" x14ac:dyDescent="0.25">
      <c r="A134" s="210" t="s">
        <v>107</v>
      </c>
      <c r="B134" s="2">
        <v>228243</v>
      </c>
      <c r="C134" s="27" t="s">
        <v>108</v>
      </c>
      <c r="D134" s="5">
        <f t="shared" ref="D134:E165" ca="1" si="9">IFERROR(VLOOKUP($B134,INDIRECT("'"&amp;D$1&amp;"'!B1:X1000"),23,),)</f>
        <v>0</v>
      </c>
      <c r="E134" s="5">
        <f t="shared" ca="1" si="9"/>
        <v>0</v>
      </c>
      <c r="F134" s="202">
        <f t="shared" ca="1" si="7"/>
        <v>0</v>
      </c>
      <c r="G134" s="203" t="str">
        <f t="shared" ca="1" si="8"/>
        <v/>
      </c>
    </row>
    <row r="135" spans="1:7" x14ac:dyDescent="0.25">
      <c r="A135" s="210" t="s">
        <v>109</v>
      </c>
      <c r="B135" s="2">
        <v>310243</v>
      </c>
      <c r="C135" s="27" t="s">
        <v>110</v>
      </c>
      <c r="D135" s="5">
        <f t="shared" ca="1" si="9"/>
        <v>0</v>
      </c>
      <c r="E135" s="5">
        <f t="shared" ca="1" si="9"/>
        <v>0</v>
      </c>
      <c r="F135" s="202">
        <f t="shared" ca="1" si="7"/>
        <v>0</v>
      </c>
      <c r="G135" s="203" t="str">
        <f t="shared" ca="1" si="8"/>
        <v/>
      </c>
    </row>
    <row r="136" spans="1:7" x14ac:dyDescent="0.25">
      <c r="A136" s="210" t="s">
        <v>111</v>
      </c>
      <c r="B136" s="2">
        <v>340015</v>
      </c>
      <c r="C136" s="27" t="s">
        <v>112</v>
      </c>
      <c r="D136" s="5">
        <f t="shared" ca="1" si="9"/>
        <v>0</v>
      </c>
      <c r="E136" s="5">
        <f t="shared" ca="1" si="9"/>
        <v>0</v>
      </c>
      <c r="F136" s="202">
        <f t="shared" ca="1" si="7"/>
        <v>0</v>
      </c>
      <c r="G136" s="203" t="str">
        <f t="shared" ca="1" si="8"/>
        <v/>
      </c>
    </row>
    <row r="137" spans="1:7" x14ac:dyDescent="0.25">
      <c r="A137" s="210" t="s">
        <v>113</v>
      </c>
      <c r="B137" s="2">
        <v>340011</v>
      </c>
      <c r="C137" s="27" t="s">
        <v>114</v>
      </c>
      <c r="D137" s="5">
        <f t="shared" ca="1" si="9"/>
        <v>0</v>
      </c>
      <c r="E137" s="5">
        <f t="shared" ca="1" si="9"/>
        <v>0</v>
      </c>
      <c r="F137" s="202">
        <f t="shared" ca="1" si="7"/>
        <v>0</v>
      </c>
      <c r="G137" s="203" t="str">
        <f t="shared" ca="1" si="8"/>
        <v/>
      </c>
    </row>
    <row r="138" spans="1:7" x14ac:dyDescent="0.25">
      <c r="A138" s="207" t="s">
        <v>115</v>
      </c>
      <c r="B138" s="9">
        <v>244</v>
      </c>
      <c r="C138" s="28" t="s">
        <v>20</v>
      </c>
      <c r="D138" s="5">
        <f t="shared" ca="1" si="9"/>
        <v>0</v>
      </c>
      <c r="E138" s="5">
        <f t="shared" ca="1" si="9"/>
        <v>0</v>
      </c>
      <c r="F138" s="202">
        <f t="shared" ca="1" si="7"/>
        <v>0</v>
      </c>
      <c r="G138" s="203" t="str">
        <f t="shared" ca="1" si="8"/>
        <v/>
      </c>
    </row>
    <row r="139" spans="1:7" x14ac:dyDescent="0.25">
      <c r="A139" s="21" t="s">
        <v>25</v>
      </c>
      <c r="B139" s="229" t="s">
        <v>345</v>
      </c>
      <c r="C139" s="217" t="s">
        <v>20</v>
      </c>
      <c r="D139" s="5">
        <f t="shared" ca="1" si="9"/>
        <v>0</v>
      </c>
      <c r="E139" s="5">
        <f t="shared" ca="1" si="9"/>
        <v>0</v>
      </c>
      <c r="F139" s="202">
        <f t="shared" ca="1" si="7"/>
        <v>0</v>
      </c>
      <c r="G139" s="203" t="str">
        <f t="shared" ca="1" si="8"/>
        <v/>
      </c>
    </row>
    <row r="140" spans="1:7" x14ac:dyDescent="0.25">
      <c r="A140" s="210" t="s">
        <v>116</v>
      </c>
      <c r="B140" s="24" t="s">
        <v>117</v>
      </c>
      <c r="C140" s="28" t="s">
        <v>118</v>
      </c>
      <c r="D140" s="5">
        <f t="shared" ca="1" si="9"/>
        <v>0</v>
      </c>
      <c r="E140" s="5">
        <f t="shared" ca="1" si="9"/>
        <v>0</v>
      </c>
      <c r="F140" s="202">
        <f t="shared" ca="1" si="7"/>
        <v>0</v>
      </c>
      <c r="G140" s="203" t="str">
        <f t="shared" ca="1" si="8"/>
        <v/>
      </c>
    </row>
    <row r="141" spans="1:7" x14ac:dyDescent="0.25">
      <c r="A141" s="210" t="s">
        <v>119</v>
      </c>
      <c r="B141" s="2">
        <v>221</v>
      </c>
      <c r="C141" s="28">
        <v>221</v>
      </c>
      <c r="D141" s="5">
        <f t="shared" ca="1" si="9"/>
        <v>0</v>
      </c>
      <c r="E141" s="5">
        <f t="shared" ca="1" si="9"/>
        <v>0</v>
      </c>
      <c r="F141" s="202">
        <f t="shared" ca="1" si="7"/>
        <v>0</v>
      </c>
      <c r="G141" s="203" t="str">
        <f t="shared" ca="1" si="8"/>
        <v/>
      </c>
    </row>
    <row r="142" spans="1:7" x14ac:dyDescent="0.25">
      <c r="A142" s="210" t="s">
        <v>120</v>
      </c>
      <c r="B142" s="2">
        <v>222</v>
      </c>
      <c r="C142" s="27">
        <v>222</v>
      </c>
      <c r="D142" s="5">
        <f t="shared" ca="1" si="9"/>
        <v>0</v>
      </c>
      <c r="E142" s="5">
        <f t="shared" ca="1" si="9"/>
        <v>0</v>
      </c>
      <c r="F142" s="202">
        <f t="shared" ca="1" si="7"/>
        <v>0</v>
      </c>
      <c r="G142" s="203" t="str">
        <f t="shared" ca="1" si="8"/>
        <v/>
      </c>
    </row>
    <row r="143" spans="1:7" x14ac:dyDescent="0.25">
      <c r="A143" s="210" t="s">
        <v>121</v>
      </c>
      <c r="B143" s="2">
        <v>223</v>
      </c>
      <c r="C143" s="28">
        <v>223</v>
      </c>
      <c r="D143" s="5">
        <f t="shared" ca="1" si="9"/>
        <v>0</v>
      </c>
      <c r="E143" s="5">
        <f t="shared" ca="1" si="9"/>
        <v>0</v>
      </c>
      <c r="F143" s="202">
        <f t="shared" ca="1" si="7"/>
        <v>0</v>
      </c>
      <c r="G143" s="203" t="str">
        <f t="shared" ca="1" si="8"/>
        <v/>
      </c>
    </row>
    <row r="144" spans="1:7" x14ac:dyDescent="0.25">
      <c r="A144" s="21" t="s">
        <v>25</v>
      </c>
      <c r="B144" s="229" t="s">
        <v>345</v>
      </c>
      <c r="C144" s="217" t="s">
        <v>20</v>
      </c>
      <c r="D144" s="5">
        <f t="shared" ca="1" si="9"/>
        <v>0</v>
      </c>
      <c r="E144" s="5">
        <f t="shared" ca="1" si="9"/>
        <v>0</v>
      </c>
      <c r="F144" s="202">
        <f t="shared" ca="1" si="7"/>
        <v>0</v>
      </c>
      <c r="G144" s="203" t="str">
        <f t="shared" ca="1" si="8"/>
        <v/>
      </c>
    </row>
    <row r="145" spans="1:7" x14ac:dyDescent="0.25">
      <c r="A145" s="210" t="s">
        <v>122</v>
      </c>
      <c r="B145" s="2">
        <v>223001</v>
      </c>
      <c r="C145" s="27">
        <v>223</v>
      </c>
      <c r="D145" s="5">
        <f t="shared" ca="1" si="9"/>
        <v>0</v>
      </c>
      <c r="E145" s="5">
        <f t="shared" ca="1" si="9"/>
        <v>0</v>
      </c>
      <c r="F145" s="202">
        <f t="shared" ca="1" si="7"/>
        <v>0</v>
      </c>
      <c r="G145" s="203" t="str">
        <f t="shared" ca="1" si="8"/>
        <v/>
      </c>
    </row>
    <row r="146" spans="1:7" x14ac:dyDescent="0.25">
      <c r="A146" s="210" t="s">
        <v>123</v>
      </c>
      <c r="B146" s="2">
        <v>223002</v>
      </c>
      <c r="C146" s="27">
        <v>223</v>
      </c>
      <c r="D146" s="5">
        <f t="shared" ca="1" si="9"/>
        <v>0</v>
      </c>
      <c r="E146" s="5">
        <f t="shared" ca="1" si="9"/>
        <v>0</v>
      </c>
      <c r="F146" s="202">
        <f t="shared" ca="1" si="7"/>
        <v>0</v>
      </c>
      <c r="G146" s="203" t="str">
        <f t="shared" ca="1" si="8"/>
        <v/>
      </c>
    </row>
    <row r="147" spans="1:7" x14ac:dyDescent="0.25">
      <c r="A147" s="210" t="s">
        <v>124</v>
      </c>
      <c r="B147" s="2">
        <v>223003</v>
      </c>
      <c r="C147" s="27">
        <v>223</v>
      </c>
      <c r="D147" s="5">
        <f t="shared" ca="1" si="9"/>
        <v>0</v>
      </c>
      <c r="E147" s="5">
        <f t="shared" ca="1" si="9"/>
        <v>0</v>
      </c>
      <c r="F147" s="202">
        <f t="shared" ca="1" si="7"/>
        <v>0</v>
      </c>
      <c r="G147" s="203" t="str">
        <f t="shared" ca="1" si="8"/>
        <v/>
      </c>
    </row>
    <row r="148" spans="1:7" x14ac:dyDescent="0.25">
      <c r="A148" s="210" t="s">
        <v>125</v>
      </c>
      <c r="B148" s="2">
        <v>223004</v>
      </c>
      <c r="C148" s="27">
        <v>223</v>
      </c>
      <c r="D148" s="5">
        <f t="shared" ca="1" si="9"/>
        <v>0</v>
      </c>
      <c r="E148" s="5">
        <f t="shared" ca="1" si="9"/>
        <v>0</v>
      </c>
      <c r="F148" s="202">
        <f t="shared" ca="1" si="7"/>
        <v>0</v>
      </c>
      <c r="G148" s="203" t="str">
        <f t="shared" ca="1" si="8"/>
        <v/>
      </c>
    </row>
    <row r="149" spans="1:7" x14ac:dyDescent="0.25">
      <c r="A149" s="210" t="s">
        <v>126</v>
      </c>
      <c r="B149" s="2">
        <v>223006</v>
      </c>
      <c r="C149" s="27">
        <v>223</v>
      </c>
      <c r="D149" s="5">
        <f t="shared" ca="1" si="9"/>
        <v>0</v>
      </c>
      <c r="E149" s="5">
        <f t="shared" ca="1" si="9"/>
        <v>0</v>
      </c>
      <c r="F149" s="202">
        <f t="shared" ca="1" si="7"/>
        <v>0</v>
      </c>
      <c r="G149" s="203" t="str">
        <f t="shared" ca="1" si="8"/>
        <v/>
      </c>
    </row>
    <row r="150" spans="1:7" x14ac:dyDescent="0.25">
      <c r="A150" s="210" t="s">
        <v>127</v>
      </c>
      <c r="B150" s="2">
        <v>223005</v>
      </c>
      <c r="C150" s="27">
        <v>223</v>
      </c>
      <c r="D150" s="5">
        <f t="shared" ca="1" si="9"/>
        <v>0</v>
      </c>
      <c r="E150" s="5">
        <f t="shared" ca="1" si="9"/>
        <v>0</v>
      </c>
      <c r="F150" s="202">
        <f t="shared" ca="1" si="7"/>
        <v>0</v>
      </c>
      <c r="G150" s="203" t="str">
        <f t="shared" ca="1" si="8"/>
        <v/>
      </c>
    </row>
    <row r="151" spans="1:7" x14ac:dyDescent="0.25">
      <c r="A151" s="210" t="s">
        <v>128</v>
      </c>
      <c r="B151" s="2">
        <v>223007</v>
      </c>
      <c r="C151" s="27">
        <v>223</v>
      </c>
      <c r="D151" s="5">
        <f t="shared" ca="1" si="9"/>
        <v>0</v>
      </c>
      <c r="E151" s="5">
        <f t="shared" ca="1" si="9"/>
        <v>0</v>
      </c>
      <c r="F151" s="202">
        <f t="shared" ca="1" si="7"/>
        <v>0</v>
      </c>
      <c r="G151" s="203" t="str">
        <f t="shared" ca="1" si="8"/>
        <v/>
      </c>
    </row>
    <row r="152" spans="1:7" x14ac:dyDescent="0.25">
      <c r="A152" s="210" t="s">
        <v>129</v>
      </c>
      <c r="B152" s="2">
        <v>224</v>
      </c>
      <c r="C152" s="28">
        <v>224</v>
      </c>
      <c r="D152" s="5">
        <f t="shared" ca="1" si="9"/>
        <v>0</v>
      </c>
      <c r="E152" s="5">
        <f t="shared" ca="1" si="9"/>
        <v>0</v>
      </c>
      <c r="F152" s="202">
        <f t="shared" ca="1" si="7"/>
        <v>0</v>
      </c>
      <c r="G152" s="203" t="str">
        <f t="shared" ca="1" si="8"/>
        <v/>
      </c>
    </row>
    <row r="153" spans="1:7" x14ac:dyDescent="0.25">
      <c r="A153" s="210" t="s">
        <v>130</v>
      </c>
      <c r="B153" s="2">
        <v>225</v>
      </c>
      <c r="C153" s="27">
        <v>225</v>
      </c>
      <c r="D153" s="5">
        <f t="shared" ca="1" si="9"/>
        <v>0</v>
      </c>
      <c r="E153" s="5">
        <f t="shared" ca="1" si="9"/>
        <v>0</v>
      </c>
      <c r="F153" s="202">
        <f t="shared" ca="1" si="7"/>
        <v>0</v>
      </c>
      <c r="G153" s="203" t="str">
        <f t="shared" ca="1" si="8"/>
        <v/>
      </c>
    </row>
    <row r="154" spans="1:7" x14ac:dyDescent="0.25">
      <c r="A154" s="21" t="s">
        <v>25</v>
      </c>
      <c r="B154" s="229" t="s">
        <v>345</v>
      </c>
      <c r="C154" s="217" t="s">
        <v>20</v>
      </c>
      <c r="D154" s="5">
        <f t="shared" ca="1" si="9"/>
        <v>0</v>
      </c>
      <c r="E154" s="5">
        <f t="shared" ca="1" si="9"/>
        <v>0</v>
      </c>
      <c r="F154" s="202">
        <f t="shared" ca="1" si="7"/>
        <v>0</v>
      </c>
      <c r="G154" s="203" t="str">
        <f t="shared" ca="1" si="8"/>
        <v/>
      </c>
    </row>
    <row r="155" spans="1:7" x14ac:dyDescent="0.25">
      <c r="A155" s="210" t="s">
        <v>131</v>
      </c>
      <c r="B155" s="2">
        <v>225002</v>
      </c>
      <c r="C155" s="27">
        <v>225</v>
      </c>
      <c r="D155" s="5">
        <f t="shared" ca="1" si="9"/>
        <v>0</v>
      </c>
      <c r="E155" s="5">
        <f t="shared" ca="1" si="9"/>
        <v>0</v>
      </c>
      <c r="F155" s="202">
        <f t="shared" ca="1" si="7"/>
        <v>0</v>
      </c>
      <c r="G155" s="203" t="str">
        <f t="shared" ca="1" si="8"/>
        <v/>
      </c>
    </row>
    <row r="156" spans="1:7" x14ac:dyDescent="0.25">
      <c r="A156" s="210" t="s">
        <v>132</v>
      </c>
      <c r="B156" s="2">
        <v>225003</v>
      </c>
      <c r="C156" s="27">
        <v>225</v>
      </c>
      <c r="D156" s="5">
        <f t="shared" ca="1" si="9"/>
        <v>0</v>
      </c>
      <c r="E156" s="5">
        <f t="shared" ca="1" si="9"/>
        <v>0</v>
      </c>
      <c r="F156" s="202">
        <f t="shared" ca="1" si="7"/>
        <v>0</v>
      </c>
      <c r="G156" s="203" t="str">
        <f t="shared" ca="1" si="8"/>
        <v/>
      </c>
    </row>
    <row r="157" spans="1:7" x14ac:dyDescent="0.25">
      <c r="A157" s="210" t="s">
        <v>133</v>
      </c>
      <c r="B157" s="2">
        <v>225004</v>
      </c>
      <c r="C157" s="27">
        <v>225</v>
      </c>
      <c r="D157" s="5">
        <f t="shared" ca="1" si="9"/>
        <v>0</v>
      </c>
      <c r="E157" s="5">
        <f t="shared" ca="1" si="9"/>
        <v>0</v>
      </c>
      <c r="F157" s="202">
        <f t="shared" ca="1" si="7"/>
        <v>0</v>
      </c>
      <c r="G157" s="203" t="str">
        <f t="shared" ca="1" si="8"/>
        <v/>
      </c>
    </row>
    <row r="158" spans="1:7" x14ac:dyDescent="0.25">
      <c r="A158" s="210" t="s">
        <v>134</v>
      </c>
      <c r="B158" s="2">
        <v>225005</v>
      </c>
      <c r="C158" s="27">
        <v>225</v>
      </c>
      <c r="D158" s="5">
        <f t="shared" ca="1" si="9"/>
        <v>0</v>
      </c>
      <c r="E158" s="5">
        <f t="shared" ca="1" si="9"/>
        <v>0</v>
      </c>
      <c r="F158" s="202">
        <f t="shared" ca="1" si="7"/>
        <v>0</v>
      </c>
      <c r="G158" s="203" t="str">
        <f t="shared" ca="1" si="8"/>
        <v/>
      </c>
    </row>
    <row r="159" spans="1:7" x14ac:dyDescent="0.25">
      <c r="A159" s="210" t="s">
        <v>127</v>
      </c>
      <c r="B159" s="2">
        <v>225006</v>
      </c>
      <c r="C159" s="27">
        <v>225</v>
      </c>
      <c r="D159" s="5">
        <f t="shared" ca="1" si="9"/>
        <v>0</v>
      </c>
      <c r="E159" s="5">
        <f t="shared" ca="1" si="9"/>
        <v>0</v>
      </c>
      <c r="F159" s="202">
        <f t="shared" ca="1" si="7"/>
        <v>0</v>
      </c>
      <c r="G159" s="203" t="str">
        <f t="shared" ca="1" si="8"/>
        <v/>
      </c>
    </row>
    <row r="160" spans="1:7" x14ac:dyDescent="0.25">
      <c r="A160" s="210" t="s">
        <v>135</v>
      </c>
      <c r="B160" s="2">
        <v>225007</v>
      </c>
      <c r="C160" s="27">
        <v>225</v>
      </c>
      <c r="D160" s="5">
        <f t="shared" ca="1" si="9"/>
        <v>0</v>
      </c>
      <c r="E160" s="5">
        <f t="shared" ca="1" si="9"/>
        <v>0</v>
      </c>
      <c r="F160" s="202">
        <f t="shared" ca="1" si="7"/>
        <v>0</v>
      </c>
      <c r="G160" s="203" t="str">
        <f t="shared" ca="1" si="8"/>
        <v/>
      </c>
    </row>
    <row r="161" spans="1:7" x14ac:dyDescent="0.25">
      <c r="A161" s="210" t="s">
        <v>136</v>
      </c>
      <c r="B161" s="2">
        <v>226</v>
      </c>
      <c r="C161" s="27">
        <v>226</v>
      </c>
      <c r="D161" s="5">
        <f t="shared" ca="1" si="9"/>
        <v>0</v>
      </c>
      <c r="E161" s="5">
        <f t="shared" ca="1" si="9"/>
        <v>0</v>
      </c>
      <c r="F161" s="202">
        <f t="shared" ca="1" si="7"/>
        <v>0</v>
      </c>
      <c r="G161" s="203" t="str">
        <f t="shared" ca="1" si="8"/>
        <v/>
      </c>
    </row>
    <row r="162" spans="1:7" x14ac:dyDescent="0.25">
      <c r="A162" s="21" t="s">
        <v>25</v>
      </c>
      <c r="B162" s="229" t="s">
        <v>345</v>
      </c>
      <c r="C162" s="217" t="s">
        <v>20</v>
      </c>
      <c r="D162" s="5">
        <f t="shared" ca="1" si="9"/>
        <v>0</v>
      </c>
      <c r="E162" s="5">
        <f t="shared" ca="1" si="9"/>
        <v>0</v>
      </c>
      <c r="F162" s="202">
        <f t="shared" ca="1" si="7"/>
        <v>0</v>
      </c>
      <c r="G162" s="203" t="str">
        <f t="shared" ca="1" si="8"/>
        <v/>
      </c>
    </row>
    <row r="163" spans="1:7" x14ac:dyDescent="0.25">
      <c r="A163" s="210" t="s">
        <v>137</v>
      </c>
      <c r="B163" s="2">
        <v>226001</v>
      </c>
      <c r="C163" s="27">
        <v>226</v>
      </c>
      <c r="D163" s="5">
        <f t="shared" ca="1" si="9"/>
        <v>0</v>
      </c>
      <c r="E163" s="5">
        <f t="shared" ca="1" si="9"/>
        <v>0</v>
      </c>
      <c r="F163" s="202">
        <f t="shared" ca="1" si="7"/>
        <v>0</v>
      </c>
      <c r="G163" s="203" t="str">
        <f t="shared" ca="1" si="8"/>
        <v/>
      </c>
    </row>
    <row r="164" spans="1:7" x14ac:dyDescent="0.25">
      <c r="A164" s="210" t="s">
        <v>138</v>
      </c>
      <c r="B164" s="2">
        <v>226002</v>
      </c>
      <c r="C164" s="27">
        <v>226</v>
      </c>
      <c r="D164" s="5">
        <f t="shared" ca="1" si="9"/>
        <v>0</v>
      </c>
      <c r="E164" s="5">
        <f t="shared" ca="1" si="9"/>
        <v>0</v>
      </c>
      <c r="F164" s="202">
        <f t="shared" ca="1" si="7"/>
        <v>0</v>
      </c>
      <c r="G164" s="203" t="str">
        <f t="shared" ca="1" si="8"/>
        <v/>
      </c>
    </row>
    <row r="165" spans="1:7" x14ac:dyDescent="0.25">
      <c r="A165" s="210" t="s">
        <v>139</v>
      </c>
      <c r="B165" s="2">
        <v>226003</v>
      </c>
      <c r="C165" s="27">
        <v>226</v>
      </c>
      <c r="D165" s="5">
        <f t="shared" ca="1" si="9"/>
        <v>0</v>
      </c>
      <c r="E165" s="5">
        <f t="shared" ca="1" si="9"/>
        <v>0</v>
      </c>
      <c r="F165" s="202">
        <f t="shared" ca="1" si="7"/>
        <v>0</v>
      </c>
      <c r="G165" s="203" t="str">
        <f t="shared" ca="1" si="8"/>
        <v/>
      </c>
    </row>
    <row r="166" spans="1:7" x14ac:dyDescent="0.25">
      <c r="A166" s="210" t="s">
        <v>140</v>
      </c>
      <c r="B166" s="2">
        <v>226004</v>
      </c>
      <c r="C166" s="27">
        <v>226</v>
      </c>
      <c r="D166" s="5">
        <f t="shared" ref="D166:E197" ca="1" si="10">IFERROR(VLOOKUP($B166,INDIRECT("'"&amp;D$1&amp;"'!B1:X1000"),23,),)</f>
        <v>0</v>
      </c>
      <c r="E166" s="5">
        <f t="shared" ca="1" si="10"/>
        <v>0</v>
      </c>
      <c r="F166" s="202">
        <f t="shared" ca="1" si="7"/>
        <v>0</v>
      </c>
      <c r="G166" s="203" t="str">
        <f t="shared" ca="1" si="8"/>
        <v/>
      </c>
    </row>
    <row r="167" spans="1:7" x14ac:dyDescent="0.25">
      <c r="A167" s="210" t="s">
        <v>141</v>
      </c>
      <c r="B167" s="2">
        <v>226005</v>
      </c>
      <c r="C167" s="27">
        <v>226</v>
      </c>
      <c r="D167" s="5">
        <f t="shared" ca="1" si="10"/>
        <v>0</v>
      </c>
      <c r="E167" s="5">
        <f t="shared" ca="1" si="10"/>
        <v>0</v>
      </c>
      <c r="F167" s="202">
        <f t="shared" ca="1" si="7"/>
        <v>0</v>
      </c>
      <c r="G167" s="203" t="str">
        <f t="shared" ca="1" si="8"/>
        <v/>
      </c>
    </row>
    <row r="168" spans="1:7" x14ac:dyDescent="0.25">
      <c r="A168" s="210" t="s">
        <v>142</v>
      </c>
      <c r="B168" s="2">
        <v>226006</v>
      </c>
      <c r="C168" s="27">
        <v>226</v>
      </c>
      <c r="D168" s="5">
        <f t="shared" ca="1" si="10"/>
        <v>0</v>
      </c>
      <c r="E168" s="5">
        <f t="shared" ca="1" si="10"/>
        <v>0</v>
      </c>
      <c r="F168" s="202">
        <f t="shared" ca="1" si="7"/>
        <v>0</v>
      </c>
      <c r="G168" s="203" t="str">
        <f t="shared" ca="1" si="8"/>
        <v/>
      </c>
    </row>
    <row r="169" spans="1:7" x14ac:dyDescent="0.25">
      <c r="A169" s="210" t="s">
        <v>143</v>
      </c>
      <c r="B169" s="2">
        <v>226010</v>
      </c>
      <c r="C169" s="27">
        <v>226</v>
      </c>
      <c r="D169" s="5">
        <f t="shared" ca="1" si="10"/>
        <v>0</v>
      </c>
      <c r="E169" s="5">
        <f t="shared" ca="1" si="10"/>
        <v>0</v>
      </c>
      <c r="F169" s="202">
        <f t="shared" ca="1" si="7"/>
        <v>0</v>
      </c>
      <c r="G169" s="203" t="str">
        <f t="shared" ca="1" si="8"/>
        <v/>
      </c>
    </row>
    <row r="170" spans="1:7" x14ac:dyDescent="0.25">
      <c r="A170" s="210" t="s">
        <v>144</v>
      </c>
      <c r="B170" s="2">
        <v>226007</v>
      </c>
      <c r="C170" s="27">
        <v>226</v>
      </c>
      <c r="D170" s="5">
        <f t="shared" ca="1" si="10"/>
        <v>0</v>
      </c>
      <c r="E170" s="5">
        <f t="shared" ca="1" si="10"/>
        <v>0</v>
      </c>
      <c r="F170" s="202">
        <f t="shared" ca="1" si="7"/>
        <v>0</v>
      </c>
      <c r="G170" s="203" t="str">
        <f t="shared" ca="1" si="8"/>
        <v/>
      </c>
    </row>
    <row r="171" spans="1:7" x14ac:dyDescent="0.25">
      <c r="A171" s="212" t="s">
        <v>145</v>
      </c>
      <c r="B171" s="24">
        <v>227001</v>
      </c>
      <c r="C171" s="31" t="s">
        <v>146</v>
      </c>
      <c r="D171" s="5">
        <f t="shared" ca="1" si="10"/>
        <v>0</v>
      </c>
      <c r="E171" s="5">
        <f t="shared" ca="1" si="10"/>
        <v>0</v>
      </c>
      <c r="F171" s="202">
        <f t="shared" ca="1" si="7"/>
        <v>0</v>
      </c>
      <c r="G171" s="203" t="str">
        <f t="shared" ca="1" si="8"/>
        <v/>
      </c>
    </row>
    <row r="172" spans="1:7" x14ac:dyDescent="0.25">
      <c r="A172" s="212" t="s">
        <v>147</v>
      </c>
      <c r="B172" s="24">
        <v>228001</v>
      </c>
      <c r="C172" s="31" t="s">
        <v>108</v>
      </c>
      <c r="D172" s="5">
        <f t="shared" ca="1" si="10"/>
        <v>0</v>
      </c>
      <c r="E172" s="5">
        <f t="shared" ca="1" si="10"/>
        <v>0</v>
      </c>
      <c r="F172" s="202">
        <f t="shared" ca="1" si="7"/>
        <v>0</v>
      </c>
      <c r="G172" s="203" t="str">
        <f t="shared" ca="1" si="8"/>
        <v/>
      </c>
    </row>
    <row r="173" spans="1:7" x14ac:dyDescent="0.25">
      <c r="A173" s="212" t="s">
        <v>148</v>
      </c>
      <c r="B173" s="24">
        <v>229001</v>
      </c>
      <c r="C173" s="31" t="s">
        <v>149</v>
      </c>
      <c r="D173" s="5">
        <f t="shared" ca="1" si="10"/>
        <v>0</v>
      </c>
      <c r="E173" s="5">
        <f t="shared" ca="1" si="10"/>
        <v>0</v>
      </c>
      <c r="F173" s="202">
        <f t="shared" ca="1" si="7"/>
        <v>0</v>
      </c>
      <c r="G173" s="203" t="str">
        <f t="shared" ca="1" si="8"/>
        <v/>
      </c>
    </row>
    <row r="174" spans="1:7" x14ac:dyDescent="0.25">
      <c r="A174" s="210" t="s">
        <v>150</v>
      </c>
      <c r="B174" s="2">
        <v>310</v>
      </c>
      <c r="C174" s="27">
        <v>310</v>
      </c>
      <c r="D174" s="5">
        <f t="shared" ca="1" si="10"/>
        <v>0</v>
      </c>
      <c r="E174" s="5">
        <f t="shared" ca="1" si="10"/>
        <v>0</v>
      </c>
      <c r="F174" s="202">
        <f t="shared" ca="1" si="7"/>
        <v>0</v>
      </c>
      <c r="G174" s="203" t="str">
        <f t="shared" ca="1" si="8"/>
        <v/>
      </c>
    </row>
    <row r="175" spans="1:7" x14ac:dyDescent="0.25">
      <c r="A175" s="210" t="s">
        <v>151</v>
      </c>
      <c r="B175" s="2">
        <v>320</v>
      </c>
      <c r="C175" s="28" t="s">
        <v>152</v>
      </c>
      <c r="D175" s="5">
        <f t="shared" ca="1" si="10"/>
        <v>0</v>
      </c>
      <c r="E175" s="5">
        <f t="shared" ca="1" si="10"/>
        <v>0</v>
      </c>
      <c r="F175" s="202">
        <f t="shared" ca="1" si="7"/>
        <v>0</v>
      </c>
      <c r="G175" s="203" t="str">
        <f t="shared" ca="1" si="8"/>
        <v/>
      </c>
    </row>
    <row r="176" spans="1:7" x14ac:dyDescent="0.25">
      <c r="A176" s="210" t="s">
        <v>153</v>
      </c>
      <c r="B176" s="2">
        <v>340</v>
      </c>
      <c r="C176" s="27">
        <v>340</v>
      </c>
      <c r="D176" s="5">
        <f t="shared" ca="1" si="10"/>
        <v>0</v>
      </c>
      <c r="E176" s="5">
        <f t="shared" ca="1" si="10"/>
        <v>0</v>
      </c>
      <c r="F176" s="202">
        <f t="shared" ca="1" si="7"/>
        <v>0</v>
      </c>
      <c r="G176" s="203" t="str">
        <f t="shared" ca="1" si="8"/>
        <v/>
      </c>
    </row>
    <row r="177" spans="1:7" x14ac:dyDescent="0.25">
      <c r="A177" s="21" t="s">
        <v>25</v>
      </c>
      <c r="B177" s="229" t="s">
        <v>345</v>
      </c>
      <c r="C177" s="217" t="s">
        <v>20</v>
      </c>
      <c r="D177" s="5">
        <f t="shared" ca="1" si="10"/>
        <v>0</v>
      </c>
      <c r="E177" s="5">
        <f t="shared" ca="1" si="10"/>
        <v>0</v>
      </c>
      <c r="F177" s="202">
        <f t="shared" ca="1" si="7"/>
        <v>0</v>
      </c>
      <c r="G177" s="203" t="str">
        <f t="shared" ca="1" si="8"/>
        <v/>
      </c>
    </row>
    <row r="178" spans="1:7" x14ac:dyDescent="0.25">
      <c r="A178" s="210" t="s">
        <v>154</v>
      </c>
      <c r="B178" s="2">
        <v>340001</v>
      </c>
      <c r="C178" s="27">
        <v>342</v>
      </c>
      <c r="D178" s="5">
        <f t="shared" ca="1" si="10"/>
        <v>0</v>
      </c>
      <c r="E178" s="5">
        <f t="shared" ca="1" si="10"/>
        <v>0</v>
      </c>
      <c r="F178" s="202">
        <f t="shared" ca="1" si="7"/>
        <v>0</v>
      </c>
      <c r="G178" s="203" t="str">
        <f t="shared" ca="1" si="8"/>
        <v/>
      </c>
    </row>
    <row r="179" spans="1:7" x14ac:dyDescent="0.25">
      <c r="A179" s="210" t="s">
        <v>155</v>
      </c>
      <c r="B179" s="2">
        <v>340102</v>
      </c>
      <c r="C179" s="27">
        <v>341</v>
      </c>
      <c r="D179" s="5">
        <f t="shared" ca="1" si="10"/>
        <v>0</v>
      </c>
      <c r="E179" s="5">
        <f t="shared" ca="1" si="10"/>
        <v>0</v>
      </c>
      <c r="F179" s="202">
        <f t="shared" ca="1" si="7"/>
        <v>0</v>
      </c>
      <c r="G179" s="203" t="str">
        <f t="shared" ca="1" si="8"/>
        <v/>
      </c>
    </row>
    <row r="180" spans="1:7" x14ac:dyDescent="0.25">
      <c r="A180" s="21" t="s">
        <v>25</v>
      </c>
      <c r="B180" s="229" t="s">
        <v>345</v>
      </c>
      <c r="C180" s="217" t="s">
        <v>20</v>
      </c>
      <c r="D180" s="5">
        <f t="shared" ca="1" si="10"/>
        <v>0</v>
      </c>
      <c r="E180" s="5">
        <f t="shared" ca="1" si="10"/>
        <v>0</v>
      </c>
      <c r="F180" s="202">
        <f t="shared" ca="1" si="7"/>
        <v>0</v>
      </c>
      <c r="G180" s="203" t="str">
        <f t="shared" ca="1" si="8"/>
        <v/>
      </c>
    </row>
    <row r="181" spans="1:7" x14ac:dyDescent="0.25">
      <c r="A181" s="210" t="s">
        <v>156</v>
      </c>
      <c r="B181" s="2">
        <v>340112</v>
      </c>
      <c r="C181" s="27">
        <v>341</v>
      </c>
      <c r="D181" s="5">
        <f t="shared" ca="1" si="10"/>
        <v>0</v>
      </c>
      <c r="E181" s="5">
        <f t="shared" ca="1" si="10"/>
        <v>0</v>
      </c>
      <c r="F181" s="202">
        <f t="shared" ca="1" si="7"/>
        <v>0</v>
      </c>
      <c r="G181" s="203" t="str">
        <f t="shared" ca="1" si="8"/>
        <v/>
      </c>
    </row>
    <row r="182" spans="1:7" x14ac:dyDescent="0.25">
      <c r="A182" s="210" t="s">
        <v>157</v>
      </c>
      <c r="B182" s="2">
        <v>340122</v>
      </c>
      <c r="C182" s="27">
        <v>341</v>
      </c>
      <c r="D182" s="5">
        <f t="shared" ca="1" si="10"/>
        <v>0</v>
      </c>
      <c r="E182" s="5">
        <f t="shared" ca="1" si="10"/>
        <v>0</v>
      </c>
      <c r="F182" s="202">
        <f t="shared" ca="1" si="7"/>
        <v>0</v>
      </c>
      <c r="G182" s="203" t="str">
        <f t="shared" ca="1" si="8"/>
        <v/>
      </c>
    </row>
    <row r="183" spans="1:7" x14ac:dyDescent="0.25">
      <c r="A183" s="21" t="s">
        <v>25</v>
      </c>
      <c r="B183" s="229" t="s">
        <v>345</v>
      </c>
      <c r="C183" s="217" t="s">
        <v>20</v>
      </c>
      <c r="D183" s="5">
        <f t="shared" ca="1" si="10"/>
        <v>0</v>
      </c>
      <c r="E183" s="5">
        <f t="shared" ca="1" si="10"/>
        <v>0</v>
      </c>
      <c r="F183" s="202">
        <f t="shared" ca="1" si="7"/>
        <v>0</v>
      </c>
      <c r="G183" s="203" t="str">
        <f t="shared" ca="1" si="8"/>
        <v/>
      </c>
    </row>
    <row r="184" spans="1:7" x14ac:dyDescent="0.25">
      <c r="A184" s="210" t="s">
        <v>158</v>
      </c>
      <c r="B184" s="2">
        <v>340132</v>
      </c>
      <c r="C184" s="29">
        <v>341</v>
      </c>
      <c r="D184" s="5">
        <f t="shared" ca="1" si="10"/>
        <v>0</v>
      </c>
      <c r="E184" s="5">
        <f t="shared" ca="1" si="10"/>
        <v>0</v>
      </c>
      <c r="F184" s="202">
        <f t="shared" ca="1" si="7"/>
        <v>0</v>
      </c>
      <c r="G184" s="203" t="str">
        <f t="shared" ca="1" si="8"/>
        <v/>
      </c>
    </row>
    <row r="185" spans="1:7" x14ac:dyDescent="0.25">
      <c r="A185" s="210" t="s">
        <v>159</v>
      </c>
      <c r="B185" s="2">
        <v>340142</v>
      </c>
      <c r="C185" s="29">
        <v>341</v>
      </c>
      <c r="D185" s="5">
        <f t="shared" ca="1" si="10"/>
        <v>0</v>
      </c>
      <c r="E185" s="5">
        <f t="shared" ca="1" si="10"/>
        <v>0</v>
      </c>
      <c r="F185" s="202">
        <f t="shared" ca="1" si="7"/>
        <v>0</v>
      </c>
      <c r="G185" s="203" t="str">
        <f t="shared" ca="1" si="8"/>
        <v/>
      </c>
    </row>
    <row r="186" spans="1:7" x14ac:dyDescent="0.25">
      <c r="A186" s="210" t="s">
        <v>160</v>
      </c>
      <c r="B186" s="2">
        <v>340152</v>
      </c>
      <c r="C186" s="29">
        <v>341</v>
      </c>
      <c r="D186" s="5">
        <f t="shared" ca="1" si="10"/>
        <v>0</v>
      </c>
      <c r="E186" s="5">
        <f t="shared" ca="1" si="10"/>
        <v>0</v>
      </c>
      <c r="F186" s="202">
        <f t="shared" ca="1" si="7"/>
        <v>0</v>
      </c>
      <c r="G186" s="203" t="str">
        <f t="shared" ca="1" si="8"/>
        <v/>
      </c>
    </row>
    <row r="187" spans="1:7" x14ac:dyDescent="0.25">
      <c r="A187" s="210" t="s">
        <v>161</v>
      </c>
      <c r="B187" s="2">
        <v>340162</v>
      </c>
      <c r="C187" s="29">
        <v>341</v>
      </c>
      <c r="D187" s="5">
        <f t="shared" ca="1" si="10"/>
        <v>0</v>
      </c>
      <c r="E187" s="5">
        <f t="shared" ca="1" si="10"/>
        <v>0</v>
      </c>
      <c r="F187" s="202">
        <f t="shared" ca="1" si="7"/>
        <v>0</v>
      </c>
      <c r="G187" s="203" t="str">
        <f t="shared" ca="1" si="8"/>
        <v/>
      </c>
    </row>
    <row r="188" spans="1:7" x14ac:dyDescent="0.25">
      <c r="A188" s="210" t="s">
        <v>162</v>
      </c>
      <c r="B188" s="2">
        <v>340172</v>
      </c>
      <c r="C188" s="29">
        <v>341</v>
      </c>
      <c r="D188" s="5">
        <f t="shared" ca="1" si="10"/>
        <v>0</v>
      </c>
      <c r="E188" s="5">
        <f t="shared" ca="1" si="10"/>
        <v>0</v>
      </c>
      <c r="F188" s="202">
        <f t="shared" ca="1" si="7"/>
        <v>0</v>
      </c>
      <c r="G188" s="203" t="str">
        <f t="shared" ca="1" si="8"/>
        <v/>
      </c>
    </row>
    <row r="189" spans="1:7" x14ac:dyDescent="0.25">
      <c r="A189" s="210" t="s">
        <v>163</v>
      </c>
      <c r="B189" s="2">
        <v>340003</v>
      </c>
      <c r="C189" s="27">
        <v>343</v>
      </c>
      <c r="D189" s="5">
        <f t="shared" ca="1" si="10"/>
        <v>0</v>
      </c>
      <c r="E189" s="5">
        <f t="shared" ca="1" si="10"/>
        <v>0</v>
      </c>
      <c r="F189" s="202">
        <f t="shared" ca="1" si="7"/>
        <v>0</v>
      </c>
      <c r="G189" s="203" t="str">
        <f t="shared" ca="1" si="8"/>
        <v/>
      </c>
    </row>
    <row r="190" spans="1:7" x14ac:dyDescent="0.25">
      <c r="A190" s="210" t="s">
        <v>164</v>
      </c>
      <c r="B190" s="2">
        <v>340004</v>
      </c>
      <c r="C190" s="27">
        <v>345</v>
      </c>
      <c r="D190" s="5">
        <f t="shared" ca="1" si="10"/>
        <v>0</v>
      </c>
      <c r="E190" s="5">
        <f t="shared" ca="1" si="10"/>
        <v>0</v>
      </c>
      <c r="F190" s="202">
        <f t="shared" ca="1" si="7"/>
        <v>0</v>
      </c>
      <c r="G190" s="203" t="str">
        <f t="shared" ca="1" si="8"/>
        <v/>
      </c>
    </row>
    <row r="191" spans="1:7" x14ac:dyDescent="0.25">
      <c r="A191" s="210" t="s">
        <v>165</v>
      </c>
      <c r="B191" s="2">
        <v>340005</v>
      </c>
      <c r="C191" s="27">
        <v>344</v>
      </c>
      <c r="D191" s="5">
        <f t="shared" ca="1" si="10"/>
        <v>0</v>
      </c>
      <c r="E191" s="5">
        <f t="shared" ca="1" si="10"/>
        <v>0</v>
      </c>
      <c r="F191" s="202">
        <f t="shared" ca="1" si="7"/>
        <v>0</v>
      </c>
      <c r="G191" s="203" t="str">
        <f t="shared" ca="1" si="8"/>
        <v/>
      </c>
    </row>
    <row r="192" spans="1:7" x14ac:dyDescent="0.25">
      <c r="A192" s="210" t="s">
        <v>166</v>
      </c>
      <c r="B192" s="2">
        <v>340006</v>
      </c>
      <c r="C192" s="27">
        <v>346</v>
      </c>
      <c r="D192" s="5">
        <f t="shared" ca="1" si="10"/>
        <v>0</v>
      </c>
      <c r="E192" s="5">
        <f t="shared" ca="1" si="10"/>
        <v>0</v>
      </c>
      <c r="F192" s="202">
        <f t="shared" ca="1" si="7"/>
        <v>0</v>
      </c>
      <c r="G192" s="203" t="str">
        <f t="shared" ca="1" si="8"/>
        <v/>
      </c>
    </row>
    <row r="193" spans="1:7" x14ac:dyDescent="0.25">
      <c r="A193" s="210" t="s">
        <v>144</v>
      </c>
      <c r="B193" s="2">
        <v>340007</v>
      </c>
      <c r="C193" s="27">
        <v>346</v>
      </c>
      <c r="D193" s="5">
        <f t="shared" ca="1" si="10"/>
        <v>0</v>
      </c>
      <c r="E193" s="5">
        <f t="shared" ca="1" si="10"/>
        <v>0</v>
      </c>
      <c r="F193" s="202">
        <f t="shared" ca="1" si="7"/>
        <v>0</v>
      </c>
      <c r="G193" s="203" t="str">
        <f t="shared" ca="1" si="8"/>
        <v/>
      </c>
    </row>
    <row r="194" spans="1:7" x14ac:dyDescent="0.25">
      <c r="A194" s="210" t="s">
        <v>167</v>
      </c>
      <c r="B194" s="2">
        <v>340010</v>
      </c>
      <c r="C194" s="27">
        <v>349</v>
      </c>
      <c r="D194" s="5">
        <f t="shared" ca="1" si="10"/>
        <v>0</v>
      </c>
      <c r="E194" s="5">
        <f t="shared" ca="1" si="10"/>
        <v>0</v>
      </c>
      <c r="F194" s="202">
        <f t="shared" ca="1" si="7"/>
        <v>0</v>
      </c>
      <c r="G194" s="203" t="str">
        <f t="shared" ca="1" si="8"/>
        <v/>
      </c>
    </row>
    <row r="195" spans="1:7" x14ac:dyDescent="0.25">
      <c r="A195" s="210" t="s">
        <v>168</v>
      </c>
      <c r="B195" s="2">
        <v>340012</v>
      </c>
      <c r="C195" s="27" t="s">
        <v>169</v>
      </c>
      <c r="D195" s="5">
        <f t="shared" ca="1" si="10"/>
        <v>0</v>
      </c>
      <c r="E195" s="5">
        <f t="shared" ca="1" si="10"/>
        <v>0</v>
      </c>
      <c r="F195" s="202">
        <f t="shared" ref="F195:F258" ca="1" si="11">IFERROR(E195-D195,"")</f>
        <v>0</v>
      </c>
      <c r="G195" s="203" t="str">
        <f t="shared" ref="G195:G258" ca="1" si="12">IFERROR(F195/D195*100,"")</f>
        <v/>
      </c>
    </row>
    <row r="196" spans="1:7" x14ac:dyDescent="0.25">
      <c r="A196" s="207" t="s">
        <v>170</v>
      </c>
      <c r="B196" s="9">
        <v>321</v>
      </c>
      <c r="C196" s="28" t="s">
        <v>20</v>
      </c>
      <c r="D196" s="5">
        <f t="shared" ca="1" si="10"/>
        <v>0</v>
      </c>
      <c r="E196" s="5">
        <f t="shared" ca="1" si="10"/>
        <v>0</v>
      </c>
      <c r="F196" s="202">
        <f t="shared" ca="1" si="11"/>
        <v>0</v>
      </c>
      <c r="G196" s="203" t="str">
        <f t="shared" ca="1" si="12"/>
        <v/>
      </c>
    </row>
    <row r="197" spans="1:7" x14ac:dyDescent="0.25">
      <c r="A197" s="21" t="s">
        <v>25</v>
      </c>
      <c r="B197" s="229" t="s">
        <v>345</v>
      </c>
      <c r="C197" s="217" t="s">
        <v>20</v>
      </c>
      <c r="D197" s="5">
        <f t="shared" ca="1" si="10"/>
        <v>0</v>
      </c>
      <c r="E197" s="5">
        <f t="shared" ca="1" si="10"/>
        <v>0</v>
      </c>
      <c r="F197" s="202">
        <f t="shared" ca="1" si="11"/>
        <v>0</v>
      </c>
      <c r="G197" s="203" t="str">
        <f t="shared" ca="1" si="12"/>
        <v/>
      </c>
    </row>
    <row r="198" spans="1:7" x14ac:dyDescent="0.25">
      <c r="A198" s="210" t="s">
        <v>171</v>
      </c>
      <c r="B198" s="2">
        <v>262001</v>
      </c>
      <c r="C198" s="27">
        <v>262</v>
      </c>
      <c r="D198" s="5">
        <f t="shared" ref="D198:E229" ca="1" si="13">IFERROR(VLOOKUP($B198,INDIRECT("'"&amp;D$1&amp;"'!B1:X1000"),23,),)</f>
        <v>0</v>
      </c>
      <c r="E198" s="5">
        <f t="shared" ca="1" si="13"/>
        <v>0</v>
      </c>
      <c r="F198" s="202">
        <f t="shared" ca="1" si="11"/>
        <v>0</v>
      </c>
      <c r="G198" s="203" t="str">
        <f t="shared" ca="1" si="12"/>
        <v/>
      </c>
    </row>
    <row r="199" spans="1:7" x14ac:dyDescent="0.25">
      <c r="A199" s="210" t="s">
        <v>172</v>
      </c>
      <c r="B199" s="2">
        <v>263321</v>
      </c>
      <c r="C199" s="27" t="s">
        <v>173</v>
      </c>
      <c r="D199" s="5">
        <f t="shared" ca="1" si="13"/>
        <v>0</v>
      </c>
      <c r="E199" s="5">
        <f t="shared" ca="1" si="13"/>
        <v>0</v>
      </c>
      <c r="F199" s="202">
        <f t="shared" ca="1" si="11"/>
        <v>0</v>
      </c>
      <c r="G199" s="203" t="str">
        <f t="shared" ca="1" si="12"/>
        <v/>
      </c>
    </row>
    <row r="200" spans="1:7" x14ac:dyDescent="0.25">
      <c r="A200" s="210" t="s">
        <v>174</v>
      </c>
      <c r="B200" s="2">
        <v>264001</v>
      </c>
      <c r="C200" s="27" t="s">
        <v>175</v>
      </c>
      <c r="D200" s="5">
        <f t="shared" ca="1" si="13"/>
        <v>0</v>
      </c>
      <c r="E200" s="5">
        <f t="shared" ca="1" si="13"/>
        <v>0</v>
      </c>
      <c r="F200" s="202">
        <f t="shared" ca="1" si="11"/>
        <v>0</v>
      </c>
      <c r="G200" s="203" t="str">
        <f t="shared" ca="1" si="12"/>
        <v/>
      </c>
    </row>
    <row r="201" spans="1:7" x14ac:dyDescent="0.25">
      <c r="A201" s="210" t="s">
        <v>176</v>
      </c>
      <c r="B201" s="2">
        <v>265321</v>
      </c>
      <c r="C201" s="27" t="s">
        <v>177</v>
      </c>
      <c r="D201" s="5">
        <f t="shared" ca="1" si="13"/>
        <v>0</v>
      </c>
      <c r="E201" s="5">
        <f t="shared" ca="1" si="13"/>
        <v>0</v>
      </c>
      <c r="F201" s="202">
        <f t="shared" ca="1" si="11"/>
        <v>0</v>
      </c>
      <c r="G201" s="203" t="str">
        <f t="shared" ca="1" si="12"/>
        <v/>
      </c>
    </row>
    <row r="202" spans="1:7" x14ac:dyDescent="0.25">
      <c r="A202" s="210" t="s">
        <v>178</v>
      </c>
      <c r="B202" s="2">
        <v>266321</v>
      </c>
      <c r="C202" s="27" t="s">
        <v>179</v>
      </c>
      <c r="D202" s="5">
        <f t="shared" ca="1" si="13"/>
        <v>0</v>
      </c>
      <c r="E202" s="5">
        <f t="shared" ca="1" si="13"/>
        <v>0</v>
      </c>
      <c r="F202" s="202">
        <f t="shared" ca="1" si="11"/>
        <v>0</v>
      </c>
      <c r="G202" s="203" t="str">
        <f t="shared" ca="1" si="12"/>
        <v/>
      </c>
    </row>
    <row r="203" spans="1:7" x14ac:dyDescent="0.25">
      <c r="A203" s="207" t="s">
        <v>180</v>
      </c>
      <c r="B203" s="9">
        <v>323</v>
      </c>
      <c r="C203" s="28" t="s">
        <v>20</v>
      </c>
      <c r="D203" s="5">
        <f t="shared" ca="1" si="13"/>
        <v>0</v>
      </c>
      <c r="E203" s="5">
        <f t="shared" ca="1" si="13"/>
        <v>0</v>
      </c>
      <c r="F203" s="202">
        <f t="shared" ca="1" si="11"/>
        <v>0</v>
      </c>
      <c r="G203" s="203" t="str">
        <f t="shared" ca="1" si="12"/>
        <v/>
      </c>
    </row>
    <row r="204" spans="1:7" x14ac:dyDescent="0.25">
      <c r="A204" s="21" t="s">
        <v>25</v>
      </c>
      <c r="B204" s="229" t="s">
        <v>345</v>
      </c>
      <c r="C204" s="217" t="s">
        <v>20</v>
      </c>
      <c r="D204" s="5">
        <f t="shared" ca="1" si="13"/>
        <v>0</v>
      </c>
      <c r="E204" s="5">
        <f t="shared" ca="1" si="13"/>
        <v>0</v>
      </c>
      <c r="F204" s="202">
        <f t="shared" ca="1" si="11"/>
        <v>0</v>
      </c>
      <c r="G204" s="203" t="str">
        <f t="shared" ca="1" si="12"/>
        <v/>
      </c>
    </row>
    <row r="205" spans="1:7" x14ac:dyDescent="0.25">
      <c r="A205" s="210" t="s">
        <v>181</v>
      </c>
      <c r="B205" s="2">
        <v>261323</v>
      </c>
      <c r="C205" s="27">
        <v>261</v>
      </c>
      <c r="D205" s="5">
        <f t="shared" ca="1" si="13"/>
        <v>0</v>
      </c>
      <c r="E205" s="5">
        <f t="shared" ca="1" si="13"/>
        <v>0</v>
      </c>
      <c r="F205" s="202">
        <f t="shared" ca="1" si="11"/>
        <v>0</v>
      </c>
      <c r="G205" s="203" t="str">
        <f t="shared" ca="1" si="12"/>
        <v/>
      </c>
    </row>
    <row r="206" spans="1:7" x14ac:dyDescent="0.25">
      <c r="A206" s="210" t="s">
        <v>182</v>
      </c>
      <c r="B206" s="2">
        <v>263323</v>
      </c>
      <c r="C206" s="27" t="s">
        <v>173</v>
      </c>
      <c r="D206" s="5">
        <f t="shared" ca="1" si="13"/>
        <v>0</v>
      </c>
      <c r="E206" s="5">
        <f t="shared" ca="1" si="13"/>
        <v>0</v>
      </c>
      <c r="F206" s="202">
        <f t="shared" ca="1" si="11"/>
        <v>0</v>
      </c>
      <c r="G206" s="203" t="str">
        <f t="shared" ca="1" si="12"/>
        <v/>
      </c>
    </row>
    <row r="207" spans="1:7" x14ac:dyDescent="0.25">
      <c r="A207" s="210" t="s">
        <v>183</v>
      </c>
      <c r="B207" s="2">
        <v>340323</v>
      </c>
      <c r="C207" s="27">
        <v>341</v>
      </c>
      <c r="D207" s="5">
        <f t="shared" ca="1" si="13"/>
        <v>0</v>
      </c>
      <c r="E207" s="5">
        <f t="shared" ca="1" si="13"/>
        <v>0</v>
      </c>
      <c r="F207" s="202">
        <f t="shared" ca="1" si="11"/>
        <v>0</v>
      </c>
      <c r="G207" s="203" t="str">
        <f t="shared" ca="1" si="12"/>
        <v/>
      </c>
    </row>
    <row r="208" spans="1:7" x14ac:dyDescent="0.25">
      <c r="A208" s="210" t="s">
        <v>184</v>
      </c>
      <c r="B208" s="2">
        <v>340014</v>
      </c>
      <c r="C208" s="27" t="s">
        <v>114</v>
      </c>
      <c r="D208" s="5">
        <f t="shared" ca="1" si="13"/>
        <v>0</v>
      </c>
      <c r="E208" s="5">
        <f t="shared" ca="1" si="13"/>
        <v>0</v>
      </c>
      <c r="F208" s="202">
        <f t="shared" ca="1" si="11"/>
        <v>0</v>
      </c>
      <c r="G208" s="203" t="str">
        <f t="shared" ca="1" si="12"/>
        <v/>
      </c>
    </row>
    <row r="209" spans="1:7" x14ac:dyDescent="0.25">
      <c r="A209" s="207" t="s">
        <v>185</v>
      </c>
      <c r="B209" s="9">
        <v>340</v>
      </c>
      <c r="C209" s="28" t="s">
        <v>20</v>
      </c>
      <c r="D209" s="5">
        <f t="shared" ca="1" si="13"/>
        <v>0</v>
      </c>
      <c r="E209" s="5">
        <f t="shared" ca="1" si="13"/>
        <v>0</v>
      </c>
      <c r="F209" s="202">
        <f t="shared" ca="1" si="11"/>
        <v>0</v>
      </c>
      <c r="G209" s="203" t="str">
        <f t="shared" ca="1" si="12"/>
        <v/>
      </c>
    </row>
    <row r="210" spans="1:7" x14ac:dyDescent="0.25">
      <c r="A210" s="21" t="s">
        <v>25</v>
      </c>
      <c r="B210" s="229" t="s">
        <v>345</v>
      </c>
      <c r="C210" s="217" t="s">
        <v>20</v>
      </c>
      <c r="D210" s="5">
        <f t="shared" ca="1" si="13"/>
        <v>0</v>
      </c>
      <c r="E210" s="5">
        <f t="shared" ca="1" si="13"/>
        <v>0</v>
      </c>
      <c r="F210" s="202">
        <f t="shared" ca="1" si="11"/>
        <v>0</v>
      </c>
      <c r="G210" s="203" t="str">
        <f t="shared" ca="1" si="12"/>
        <v/>
      </c>
    </row>
    <row r="211" spans="1:7" x14ac:dyDescent="0.25">
      <c r="A211" s="210" t="s">
        <v>186</v>
      </c>
      <c r="B211" s="2">
        <v>262340</v>
      </c>
      <c r="C211" s="27">
        <v>262</v>
      </c>
      <c r="D211" s="5">
        <f t="shared" ca="1" si="13"/>
        <v>0</v>
      </c>
      <c r="E211" s="5">
        <f t="shared" ca="1" si="13"/>
        <v>0</v>
      </c>
      <c r="F211" s="202">
        <f t="shared" ca="1" si="11"/>
        <v>0</v>
      </c>
      <c r="G211" s="203" t="str">
        <f t="shared" ca="1" si="12"/>
        <v/>
      </c>
    </row>
    <row r="212" spans="1:7" x14ac:dyDescent="0.25">
      <c r="A212" s="210" t="s">
        <v>187</v>
      </c>
      <c r="B212" s="2">
        <v>290008</v>
      </c>
      <c r="C212" s="27">
        <v>296</v>
      </c>
      <c r="D212" s="5">
        <f t="shared" ca="1" si="13"/>
        <v>0</v>
      </c>
      <c r="E212" s="5">
        <f t="shared" ca="1" si="13"/>
        <v>0</v>
      </c>
      <c r="F212" s="202">
        <f t="shared" ca="1" si="11"/>
        <v>0</v>
      </c>
      <c r="G212" s="203" t="str">
        <f t="shared" ca="1" si="12"/>
        <v/>
      </c>
    </row>
    <row r="213" spans="1:7" x14ac:dyDescent="0.25">
      <c r="A213" s="207" t="s">
        <v>188</v>
      </c>
      <c r="B213" s="9">
        <v>407</v>
      </c>
      <c r="C213" s="28" t="s">
        <v>20</v>
      </c>
      <c r="D213" s="5">
        <f t="shared" ca="1" si="13"/>
        <v>0</v>
      </c>
      <c r="E213" s="5">
        <f t="shared" ca="1" si="13"/>
        <v>0</v>
      </c>
      <c r="F213" s="202">
        <f t="shared" ca="1" si="11"/>
        <v>0</v>
      </c>
      <c r="G213" s="203" t="str">
        <f t="shared" ca="1" si="12"/>
        <v/>
      </c>
    </row>
    <row r="214" spans="1:7" x14ac:dyDescent="0.25">
      <c r="A214" s="21" t="s">
        <v>25</v>
      </c>
      <c r="B214" s="229" t="s">
        <v>345</v>
      </c>
      <c r="C214" s="217" t="s">
        <v>20</v>
      </c>
      <c r="D214" s="5">
        <f t="shared" ca="1" si="13"/>
        <v>0</v>
      </c>
      <c r="E214" s="5">
        <f t="shared" ca="1" si="13"/>
        <v>0</v>
      </c>
      <c r="F214" s="202">
        <f t="shared" ca="1" si="11"/>
        <v>0</v>
      </c>
      <c r="G214" s="203" t="str">
        <f t="shared" ca="1" si="12"/>
        <v/>
      </c>
    </row>
    <row r="215" spans="1:7" x14ac:dyDescent="0.25">
      <c r="A215" s="210" t="s">
        <v>189</v>
      </c>
      <c r="B215" s="2">
        <v>310407</v>
      </c>
      <c r="C215" s="27" t="s">
        <v>110</v>
      </c>
      <c r="D215" s="5">
        <f t="shared" ca="1" si="13"/>
        <v>0</v>
      </c>
      <c r="E215" s="5">
        <f t="shared" ca="1" si="13"/>
        <v>0</v>
      </c>
      <c r="F215" s="202">
        <f t="shared" ca="1" si="11"/>
        <v>0</v>
      </c>
      <c r="G215" s="203" t="str">
        <f t="shared" ca="1" si="12"/>
        <v/>
      </c>
    </row>
    <row r="216" spans="1:7" x14ac:dyDescent="0.25">
      <c r="A216" s="210" t="s">
        <v>190</v>
      </c>
      <c r="B216" s="2">
        <v>228407</v>
      </c>
      <c r="C216" s="27" t="s">
        <v>108</v>
      </c>
      <c r="D216" s="5">
        <f t="shared" ca="1" si="13"/>
        <v>0</v>
      </c>
      <c r="E216" s="5">
        <f t="shared" ca="1" si="13"/>
        <v>0</v>
      </c>
      <c r="F216" s="202">
        <f t="shared" ca="1" si="11"/>
        <v>0</v>
      </c>
      <c r="G216" s="203" t="str">
        <f t="shared" ca="1" si="12"/>
        <v/>
      </c>
    </row>
    <row r="217" spans="1:7" x14ac:dyDescent="0.25">
      <c r="A217" s="207" t="s">
        <v>191</v>
      </c>
      <c r="B217" s="9">
        <v>831</v>
      </c>
      <c r="C217" s="28" t="s">
        <v>20</v>
      </c>
      <c r="D217" s="5">
        <f t="shared" ca="1" si="13"/>
        <v>0</v>
      </c>
      <c r="E217" s="5">
        <f t="shared" ca="1" si="13"/>
        <v>0</v>
      </c>
      <c r="F217" s="202">
        <f t="shared" ca="1" si="11"/>
        <v>0</v>
      </c>
      <c r="G217" s="203" t="str">
        <f t="shared" ca="1" si="12"/>
        <v/>
      </c>
    </row>
    <row r="218" spans="1:7" x14ac:dyDescent="0.25">
      <c r="A218" s="21" t="s">
        <v>25</v>
      </c>
      <c r="B218" s="229" t="s">
        <v>345</v>
      </c>
      <c r="C218" s="217" t="s">
        <v>20</v>
      </c>
      <c r="D218" s="5">
        <f t="shared" ca="1" si="13"/>
        <v>0</v>
      </c>
      <c r="E218" s="5">
        <f t="shared" ca="1" si="13"/>
        <v>0</v>
      </c>
      <c r="F218" s="202">
        <f t="shared" ca="1" si="11"/>
        <v>0</v>
      </c>
      <c r="G218" s="203" t="str">
        <f t="shared" ca="1" si="12"/>
        <v/>
      </c>
    </row>
    <row r="219" spans="1:7" x14ac:dyDescent="0.25">
      <c r="A219" s="210" t="s">
        <v>192</v>
      </c>
      <c r="B219" s="2">
        <v>290006</v>
      </c>
      <c r="C219" s="27">
        <v>296</v>
      </c>
      <c r="D219" s="5">
        <f t="shared" ca="1" si="13"/>
        <v>0</v>
      </c>
      <c r="E219" s="5">
        <f t="shared" ca="1" si="13"/>
        <v>0</v>
      </c>
      <c r="F219" s="202">
        <f t="shared" ca="1" si="11"/>
        <v>0</v>
      </c>
      <c r="G219" s="203" t="str">
        <f t="shared" ca="1" si="12"/>
        <v/>
      </c>
    </row>
    <row r="220" spans="1:7" x14ac:dyDescent="0.25">
      <c r="A220" s="210" t="s">
        <v>193</v>
      </c>
      <c r="B220" s="2">
        <v>290011</v>
      </c>
      <c r="C220" s="27" t="s">
        <v>194</v>
      </c>
      <c r="D220" s="5">
        <f t="shared" ca="1" si="13"/>
        <v>0</v>
      </c>
      <c r="E220" s="5">
        <f t="shared" ca="1" si="13"/>
        <v>0</v>
      </c>
      <c r="F220" s="202">
        <f t="shared" ca="1" si="11"/>
        <v>0</v>
      </c>
      <c r="G220" s="203" t="str">
        <f t="shared" ca="1" si="12"/>
        <v/>
      </c>
    </row>
    <row r="221" spans="1:7" x14ac:dyDescent="0.25">
      <c r="A221" s="210" t="s">
        <v>195</v>
      </c>
      <c r="B221" s="2">
        <v>290092</v>
      </c>
      <c r="C221" s="27" t="s">
        <v>196</v>
      </c>
      <c r="D221" s="5">
        <f t="shared" ca="1" si="13"/>
        <v>0</v>
      </c>
      <c r="E221" s="5">
        <f t="shared" ca="1" si="13"/>
        <v>0</v>
      </c>
      <c r="F221" s="202">
        <f t="shared" ca="1" si="11"/>
        <v>0</v>
      </c>
      <c r="G221" s="203" t="str">
        <f t="shared" ca="1" si="12"/>
        <v/>
      </c>
    </row>
    <row r="222" spans="1:7" x14ac:dyDescent="0.25">
      <c r="A222" s="210" t="s">
        <v>197</v>
      </c>
      <c r="B222" s="2">
        <v>290013</v>
      </c>
      <c r="C222" s="27">
        <v>293</v>
      </c>
      <c r="D222" s="5">
        <f t="shared" ca="1" si="13"/>
        <v>0</v>
      </c>
      <c r="E222" s="5">
        <f t="shared" ca="1" si="13"/>
        <v>0</v>
      </c>
      <c r="F222" s="202">
        <f t="shared" ca="1" si="11"/>
        <v>0</v>
      </c>
      <c r="G222" s="203" t="str">
        <f t="shared" ca="1" si="12"/>
        <v/>
      </c>
    </row>
    <row r="223" spans="1:7" x14ac:dyDescent="0.25">
      <c r="A223" s="210" t="s">
        <v>198</v>
      </c>
      <c r="B223" s="2">
        <v>290015</v>
      </c>
      <c r="C223" s="27">
        <v>295</v>
      </c>
      <c r="D223" s="5">
        <f t="shared" ca="1" si="13"/>
        <v>0</v>
      </c>
      <c r="E223" s="5">
        <f t="shared" ca="1" si="13"/>
        <v>0</v>
      </c>
      <c r="F223" s="202">
        <f t="shared" ca="1" si="11"/>
        <v>0</v>
      </c>
      <c r="G223" s="203" t="str">
        <f t="shared" ca="1" si="12"/>
        <v/>
      </c>
    </row>
    <row r="224" spans="1:7" x14ac:dyDescent="0.25">
      <c r="A224" s="210" t="s">
        <v>199</v>
      </c>
      <c r="B224" s="2">
        <v>290017</v>
      </c>
      <c r="C224" s="27">
        <v>297</v>
      </c>
      <c r="D224" s="5">
        <f t="shared" ca="1" si="13"/>
        <v>0</v>
      </c>
      <c r="E224" s="5">
        <f t="shared" ca="1" si="13"/>
        <v>0</v>
      </c>
      <c r="F224" s="202">
        <f t="shared" ca="1" si="11"/>
        <v>0</v>
      </c>
      <c r="G224" s="203" t="str">
        <f t="shared" ca="1" si="12"/>
        <v/>
      </c>
    </row>
    <row r="225" spans="1:7" x14ac:dyDescent="0.25">
      <c r="A225" s="207" t="s">
        <v>200</v>
      </c>
      <c r="B225" s="9">
        <v>851</v>
      </c>
      <c r="C225" s="28" t="s">
        <v>20</v>
      </c>
      <c r="D225" s="5">
        <f t="shared" ca="1" si="13"/>
        <v>0</v>
      </c>
      <c r="E225" s="5">
        <f t="shared" ca="1" si="13"/>
        <v>0</v>
      </c>
      <c r="F225" s="202">
        <f t="shared" ca="1" si="11"/>
        <v>0</v>
      </c>
      <c r="G225" s="203" t="str">
        <f t="shared" ca="1" si="12"/>
        <v/>
      </c>
    </row>
    <row r="226" spans="1:7" x14ac:dyDescent="0.25">
      <c r="A226" s="21" t="s">
        <v>25</v>
      </c>
      <c r="B226" s="229" t="s">
        <v>345</v>
      </c>
      <c r="C226" s="217" t="s">
        <v>20</v>
      </c>
      <c r="D226" s="5">
        <f t="shared" ca="1" si="13"/>
        <v>0</v>
      </c>
      <c r="E226" s="5">
        <f t="shared" ca="1" si="13"/>
        <v>0</v>
      </c>
      <c r="F226" s="202">
        <f t="shared" ca="1" si="11"/>
        <v>0</v>
      </c>
      <c r="G226" s="203" t="str">
        <f t="shared" ca="1" si="12"/>
        <v/>
      </c>
    </row>
    <row r="227" spans="1:7" x14ac:dyDescent="0.25">
      <c r="A227" s="210" t="s">
        <v>201</v>
      </c>
      <c r="B227" s="2">
        <v>290001</v>
      </c>
      <c r="C227" s="27">
        <v>291</v>
      </c>
      <c r="D227" s="5">
        <f t="shared" ca="1" si="13"/>
        <v>0</v>
      </c>
      <c r="E227" s="5">
        <f t="shared" ca="1" si="13"/>
        <v>0</v>
      </c>
      <c r="F227" s="202">
        <f t="shared" ca="1" si="11"/>
        <v>0</v>
      </c>
      <c r="G227" s="203" t="str">
        <f t="shared" ca="1" si="12"/>
        <v/>
      </c>
    </row>
    <row r="228" spans="1:7" x14ac:dyDescent="0.25">
      <c r="A228" s="210" t="s">
        <v>202</v>
      </c>
      <c r="B228" s="2">
        <v>290003</v>
      </c>
      <c r="C228" s="27">
        <v>291</v>
      </c>
      <c r="D228" s="5">
        <f t="shared" ca="1" si="13"/>
        <v>0</v>
      </c>
      <c r="E228" s="5">
        <f t="shared" ca="1" si="13"/>
        <v>0</v>
      </c>
      <c r="F228" s="202">
        <f t="shared" ca="1" si="11"/>
        <v>0</v>
      </c>
      <c r="G228" s="203" t="str">
        <f t="shared" ca="1" si="12"/>
        <v/>
      </c>
    </row>
    <row r="229" spans="1:7" x14ac:dyDescent="0.25">
      <c r="A229" s="207" t="s">
        <v>203</v>
      </c>
      <c r="B229" s="9">
        <v>852</v>
      </c>
      <c r="C229" s="28" t="s">
        <v>20</v>
      </c>
      <c r="D229" s="5">
        <f t="shared" ca="1" si="13"/>
        <v>0</v>
      </c>
      <c r="E229" s="5">
        <f t="shared" ca="1" si="13"/>
        <v>0</v>
      </c>
      <c r="F229" s="202">
        <f t="shared" ca="1" si="11"/>
        <v>0</v>
      </c>
      <c r="G229" s="203" t="str">
        <f t="shared" ca="1" si="12"/>
        <v/>
      </c>
    </row>
    <row r="230" spans="1:7" x14ac:dyDescent="0.25">
      <c r="A230" s="21" t="s">
        <v>25</v>
      </c>
      <c r="B230" s="229" t="s">
        <v>345</v>
      </c>
      <c r="C230" s="27" t="s">
        <v>20</v>
      </c>
      <c r="D230" s="5">
        <f t="shared" ref="D230:E268" ca="1" si="14">IFERROR(VLOOKUP($B230,INDIRECT("'"&amp;D$1&amp;"'!B1:X1000"),23,),)</f>
        <v>0</v>
      </c>
      <c r="E230" s="5">
        <f t="shared" ca="1" si="14"/>
        <v>0</v>
      </c>
      <c r="F230" s="202">
        <f t="shared" ca="1" si="11"/>
        <v>0</v>
      </c>
      <c r="G230" s="203" t="str">
        <f t="shared" ca="1" si="12"/>
        <v/>
      </c>
    </row>
    <row r="231" spans="1:7" x14ac:dyDescent="0.25">
      <c r="A231" s="210" t="s">
        <v>204</v>
      </c>
      <c r="B231" s="2">
        <v>290002</v>
      </c>
      <c r="C231" s="27">
        <v>291</v>
      </c>
      <c r="D231" s="5">
        <f t="shared" ca="1" si="14"/>
        <v>0</v>
      </c>
      <c r="E231" s="5">
        <f t="shared" ca="1" si="14"/>
        <v>0</v>
      </c>
      <c r="F231" s="202">
        <f t="shared" ca="1" si="11"/>
        <v>0</v>
      </c>
      <c r="G231" s="203" t="str">
        <f t="shared" ca="1" si="12"/>
        <v/>
      </c>
    </row>
    <row r="232" spans="1:7" x14ac:dyDescent="0.25">
      <c r="A232" s="210" t="s">
        <v>205</v>
      </c>
      <c r="B232" s="2">
        <v>290004</v>
      </c>
      <c r="C232" s="27">
        <v>291</v>
      </c>
      <c r="D232" s="5">
        <f t="shared" ca="1" si="14"/>
        <v>0</v>
      </c>
      <c r="E232" s="5">
        <f t="shared" ca="1" si="14"/>
        <v>0</v>
      </c>
      <c r="F232" s="202">
        <f t="shared" ca="1" si="11"/>
        <v>0</v>
      </c>
      <c r="G232" s="203" t="str">
        <f t="shared" ca="1" si="12"/>
        <v/>
      </c>
    </row>
    <row r="233" spans="1:7" x14ac:dyDescent="0.25">
      <c r="A233" s="207" t="s">
        <v>206</v>
      </c>
      <c r="B233" s="9">
        <v>853</v>
      </c>
      <c r="C233" s="28" t="s">
        <v>20</v>
      </c>
      <c r="D233" s="5">
        <f t="shared" ca="1" si="14"/>
        <v>0</v>
      </c>
      <c r="E233" s="5">
        <f t="shared" ca="1" si="14"/>
        <v>0</v>
      </c>
      <c r="F233" s="202">
        <f t="shared" ca="1" si="11"/>
        <v>0</v>
      </c>
      <c r="G233" s="203" t="str">
        <f t="shared" ca="1" si="12"/>
        <v/>
      </c>
    </row>
    <row r="234" spans="1:7" x14ac:dyDescent="0.25">
      <c r="A234" s="21" t="s">
        <v>25</v>
      </c>
      <c r="B234" s="229" t="s">
        <v>345</v>
      </c>
      <c r="C234" s="27" t="s">
        <v>20</v>
      </c>
      <c r="D234" s="5">
        <f t="shared" ca="1" si="14"/>
        <v>0</v>
      </c>
      <c r="E234" s="5">
        <f t="shared" ca="1" si="14"/>
        <v>0</v>
      </c>
      <c r="F234" s="202">
        <f t="shared" ca="1" si="11"/>
        <v>0</v>
      </c>
      <c r="G234" s="203" t="str">
        <f t="shared" ca="1" si="12"/>
        <v/>
      </c>
    </row>
    <row r="235" spans="1:7" x14ac:dyDescent="0.25">
      <c r="A235" s="210" t="s">
        <v>207</v>
      </c>
      <c r="B235" s="2">
        <v>290005</v>
      </c>
      <c r="C235" s="27">
        <v>295</v>
      </c>
      <c r="D235" s="5">
        <f t="shared" ca="1" si="14"/>
        <v>0</v>
      </c>
      <c r="E235" s="5">
        <f t="shared" ca="1" si="14"/>
        <v>0</v>
      </c>
      <c r="F235" s="202">
        <f t="shared" ca="1" si="11"/>
        <v>0</v>
      </c>
      <c r="G235" s="203" t="str">
        <f t="shared" ca="1" si="12"/>
        <v/>
      </c>
    </row>
    <row r="236" spans="1:7" x14ac:dyDescent="0.25">
      <c r="A236" s="210" t="s">
        <v>208</v>
      </c>
      <c r="B236" s="2">
        <v>290030</v>
      </c>
      <c r="C236" s="27">
        <v>291</v>
      </c>
      <c r="D236" s="5">
        <f t="shared" ca="1" si="14"/>
        <v>0</v>
      </c>
      <c r="E236" s="5">
        <f t="shared" ca="1" si="14"/>
        <v>0</v>
      </c>
      <c r="F236" s="202">
        <f t="shared" ca="1" si="11"/>
        <v>0</v>
      </c>
      <c r="G236" s="203" t="str">
        <f t="shared" ca="1" si="12"/>
        <v/>
      </c>
    </row>
    <row r="237" spans="1:7" x14ac:dyDescent="0.25">
      <c r="A237" s="210" t="s">
        <v>209</v>
      </c>
      <c r="B237" s="2">
        <v>290031</v>
      </c>
      <c r="C237" s="27">
        <v>291</v>
      </c>
      <c r="D237" s="5">
        <f t="shared" ca="1" si="14"/>
        <v>0</v>
      </c>
      <c r="E237" s="5">
        <f t="shared" ca="1" si="14"/>
        <v>0</v>
      </c>
      <c r="F237" s="202">
        <f t="shared" ca="1" si="11"/>
        <v>0</v>
      </c>
      <c r="G237" s="203" t="str">
        <f t="shared" ca="1" si="12"/>
        <v/>
      </c>
    </row>
    <row r="238" spans="1:7" x14ac:dyDescent="0.25">
      <c r="A238" s="210" t="s">
        <v>210</v>
      </c>
      <c r="B238" s="2">
        <v>290032</v>
      </c>
      <c r="C238" s="27">
        <v>292</v>
      </c>
      <c r="D238" s="5">
        <f t="shared" ca="1" si="14"/>
        <v>0</v>
      </c>
      <c r="E238" s="5">
        <f t="shared" ca="1" si="14"/>
        <v>0</v>
      </c>
      <c r="F238" s="202">
        <f t="shared" ca="1" si="11"/>
        <v>0</v>
      </c>
      <c r="G238" s="203" t="str">
        <f t="shared" ca="1" si="12"/>
        <v/>
      </c>
    </row>
    <row r="239" spans="1:7" x14ac:dyDescent="0.25">
      <c r="A239" s="210" t="s">
        <v>211</v>
      </c>
      <c r="B239" s="2">
        <v>290033</v>
      </c>
      <c r="C239" s="27">
        <v>293</v>
      </c>
      <c r="D239" s="5">
        <f t="shared" ca="1" si="14"/>
        <v>0</v>
      </c>
      <c r="E239" s="5">
        <f t="shared" ca="1" si="14"/>
        <v>0</v>
      </c>
      <c r="F239" s="202">
        <f t="shared" ca="1" si="11"/>
        <v>0</v>
      </c>
      <c r="G239" s="203" t="str">
        <f t="shared" ca="1" si="12"/>
        <v/>
      </c>
    </row>
    <row r="240" spans="1:7" x14ac:dyDescent="0.25">
      <c r="A240" s="210" t="s">
        <v>212</v>
      </c>
      <c r="B240" s="2">
        <v>290036</v>
      </c>
      <c r="C240" s="27">
        <v>296</v>
      </c>
      <c r="D240" s="5">
        <f t="shared" ca="1" si="14"/>
        <v>0</v>
      </c>
      <c r="E240" s="5">
        <f t="shared" ca="1" si="14"/>
        <v>0</v>
      </c>
      <c r="F240" s="202">
        <f t="shared" ca="1" si="11"/>
        <v>0</v>
      </c>
      <c r="G240" s="203" t="str">
        <f t="shared" ca="1" si="12"/>
        <v/>
      </c>
    </row>
    <row r="241" spans="1:7" x14ac:dyDescent="0.25">
      <c r="A241" s="210" t="s">
        <v>213</v>
      </c>
      <c r="B241" s="2">
        <v>290037</v>
      </c>
      <c r="C241" s="27">
        <v>297</v>
      </c>
      <c r="D241" s="5">
        <f t="shared" ca="1" si="14"/>
        <v>0</v>
      </c>
      <c r="E241" s="5">
        <f t="shared" ca="1" si="14"/>
        <v>0</v>
      </c>
      <c r="F241" s="202">
        <f t="shared" ca="1" si="11"/>
        <v>0</v>
      </c>
      <c r="G241" s="203" t="str">
        <f t="shared" ca="1" si="12"/>
        <v/>
      </c>
    </row>
    <row r="242" spans="1:7" x14ac:dyDescent="0.25">
      <c r="A242" s="207" t="s">
        <v>214</v>
      </c>
      <c r="B242" s="9">
        <v>610</v>
      </c>
      <c r="C242" s="28" t="s">
        <v>215</v>
      </c>
      <c r="D242" s="5">
        <f t="shared" ca="1" si="14"/>
        <v>0</v>
      </c>
      <c r="E242" s="5">
        <f t="shared" ca="1" si="14"/>
        <v>0</v>
      </c>
      <c r="F242" s="202">
        <f t="shared" ca="1" si="11"/>
        <v>0</v>
      </c>
      <c r="G242" s="203" t="str">
        <f t="shared" ca="1" si="12"/>
        <v/>
      </c>
    </row>
    <row r="243" spans="1:7" x14ac:dyDescent="0.25">
      <c r="A243" s="21" t="s">
        <v>216</v>
      </c>
      <c r="B243" s="229" t="s">
        <v>345</v>
      </c>
      <c r="C243" s="27" t="s">
        <v>20</v>
      </c>
      <c r="D243" s="5">
        <f t="shared" ca="1" si="14"/>
        <v>0</v>
      </c>
      <c r="E243" s="5">
        <f t="shared" ca="1" si="14"/>
        <v>0</v>
      </c>
      <c r="F243" s="202">
        <f t="shared" ca="1" si="11"/>
        <v>0</v>
      </c>
      <c r="G243" s="203" t="str">
        <f t="shared" ca="1" si="12"/>
        <v/>
      </c>
    </row>
    <row r="244" spans="1:7" x14ac:dyDescent="0.25">
      <c r="A244" s="21" t="s">
        <v>216</v>
      </c>
      <c r="B244" s="229" t="s">
        <v>345</v>
      </c>
      <c r="C244" s="27" t="s">
        <v>20</v>
      </c>
      <c r="D244" s="5">
        <f t="shared" ca="1" si="14"/>
        <v>0</v>
      </c>
      <c r="E244" s="5">
        <f t="shared" ca="1" si="14"/>
        <v>0</v>
      </c>
      <c r="F244" s="202">
        <f t="shared" ca="1" si="11"/>
        <v>0</v>
      </c>
      <c r="G244" s="203" t="str">
        <f t="shared" ca="1" si="12"/>
        <v/>
      </c>
    </row>
    <row r="245" spans="1:7" x14ac:dyDescent="0.25">
      <c r="A245" s="207" t="s">
        <v>274</v>
      </c>
      <c r="B245" s="9" t="s">
        <v>275</v>
      </c>
      <c r="C245" s="28" t="s">
        <v>276</v>
      </c>
      <c r="D245" s="5">
        <f t="shared" ca="1" si="14"/>
        <v>0</v>
      </c>
      <c r="E245" s="5">
        <f t="shared" ca="1" si="14"/>
        <v>0</v>
      </c>
      <c r="F245" s="202">
        <f t="shared" ca="1" si="11"/>
        <v>0</v>
      </c>
      <c r="G245" s="203" t="str">
        <f t="shared" ca="1" si="12"/>
        <v/>
      </c>
    </row>
    <row r="246" spans="1:7" x14ac:dyDescent="0.25">
      <c r="A246" s="21" t="s">
        <v>25</v>
      </c>
      <c r="B246" s="229" t="s">
        <v>345</v>
      </c>
      <c r="C246" s="217" t="s">
        <v>20</v>
      </c>
      <c r="D246" s="5">
        <f t="shared" ca="1" si="14"/>
        <v>0</v>
      </c>
      <c r="E246" s="5">
        <f t="shared" ca="1" si="14"/>
        <v>0</v>
      </c>
      <c r="F246" s="202">
        <f t="shared" ca="1" si="11"/>
        <v>0</v>
      </c>
      <c r="G246" s="203" t="str">
        <f t="shared" ca="1" si="12"/>
        <v/>
      </c>
    </row>
    <row r="247" spans="1:7" x14ac:dyDescent="0.25">
      <c r="A247" s="207" t="s">
        <v>277</v>
      </c>
      <c r="B247" s="9">
        <v>510</v>
      </c>
      <c r="C247" s="9">
        <v>510</v>
      </c>
      <c r="D247" s="5">
        <f t="shared" ca="1" si="14"/>
        <v>0</v>
      </c>
      <c r="E247" s="5">
        <f t="shared" ca="1" si="14"/>
        <v>0</v>
      </c>
      <c r="F247" s="202">
        <f t="shared" ca="1" si="11"/>
        <v>0</v>
      </c>
      <c r="G247" s="203" t="str">
        <f t="shared" ca="1" si="12"/>
        <v/>
      </c>
    </row>
    <row r="248" spans="1:7" x14ac:dyDescent="0.25">
      <c r="A248" s="21" t="s">
        <v>25</v>
      </c>
      <c r="B248" s="229" t="s">
        <v>345</v>
      </c>
      <c r="C248" s="217" t="s">
        <v>20</v>
      </c>
      <c r="D248" s="5">
        <f t="shared" ca="1" si="14"/>
        <v>0</v>
      </c>
      <c r="E248" s="5">
        <f t="shared" ca="1" si="14"/>
        <v>0</v>
      </c>
      <c r="F248" s="202">
        <f t="shared" ca="1" si="11"/>
        <v>0</v>
      </c>
      <c r="G248" s="203" t="str">
        <f t="shared" ca="1" si="12"/>
        <v/>
      </c>
    </row>
    <row r="249" spans="1:7" x14ac:dyDescent="0.25">
      <c r="A249" s="210" t="s">
        <v>278</v>
      </c>
      <c r="B249" s="2" t="s">
        <v>279</v>
      </c>
      <c r="C249" s="27" t="s">
        <v>77</v>
      </c>
      <c r="D249" s="5">
        <f t="shared" ca="1" si="14"/>
        <v>0</v>
      </c>
      <c r="E249" s="5">
        <f t="shared" ca="1" si="14"/>
        <v>0</v>
      </c>
      <c r="F249" s="202">
        <f t="shared" ca="1" si="11"/>
        <v>0</v>
      </c>
      <c r="G249" s="203" t="str">
        <f t="shared" ca="1" si="12"/>
        <v/>
      </c>
    </row>
    <row r="250" spans="1:7" x14ac:dyDescent="0.25">
      <c r="A250" s="210" t="s">
        <v>280</v>
      </c>
      <c r="B250" s="2" t="s">
        <v>281</v>
      </c>
      <c r="C250" s="27" t="s">
        <v>77</v>
      </c>
      <c r="D250" s="5">
        <f t="shared" ca="1" si="14"/>
        <v>0</v>
      </c>
      <c r="E250" s="5">
        <f t="shared" ca="1" si="14"/>
        <v>0</v>
      </c>
      <c r="F250" s="202">
        <f t="shared" ca="1" si="11"/>
        <v>0</v>
      </c>
      <c r="G250" s="203" t="str">
        <f t="shared" ca="1" si="12"/>
        <v/>
      </c>
    </row>
    <row r="251" spans="1:7" x14ac:dyDescent="0.25">
      <c r="A251" s="207" t="s">
        <v>317</v>
      </c>
      <c r="B251" s="9" t="s">
        <v>283</v>
      </c>
      <c r="C251" s="9">
        <v>510</v>
      </c>
      <c r="D251" s="5">
        <f t="shared" ca="1" si="14"/>
        <v>0</v>
      </c>
      <c r="E251" s="5">
        <f t="shared" ca="1" si="14"/>
        <v>0</v>
      </c>
      <c r="F251" s="202">
        <f t="shared" ca="1" si="11"/>
        <v>0</v>
      </c>
      <c r="G251" s="203" t="str">
        <f t="shared" ca="1" si="12"/>
        <v/>
      </c>
    </row>
    <row r="252" spans="1:7" x14ac:dyDescent="0.25">
      <c r="A252" s="21" t="s">
        <v>25</v>
      </c>
      <c r="B252" s="229" t="s">
        <v>345</v>
      </c>
      <c r="C252" s="217" t="s">
        <v>20</v>
      </c>
      <c r="D252" s="5">
        <f t="shared" ca="1" si="14"/>
        <v>0</v>
      </c>
      <c r="E252" s="5">
        <f t="shared" ca="1" si="14"/>
        <v>0</v>
      </c>
      <c r="F252" s="202">
        <f t="shared" ca="1" si="11"/>
        <v>0</v>
      </c>
      <c r="G252" s="203" t="str">
        <f t="shared" ca="1" si="12"/>
        <v/>
      </c>
    </row>
    <row r="253" spans="1:7" x14ac:dyDescent="0.25">
      <c r="A253" s="210" t="s">
        <v>284</v>
      </c>
      <c r="B253" s="2" t="s">
        <v>285</v>
      </c>
      <c r="C253" s="27" t="s">
        <v>77</v>
      </c>
      <c r="D253" s="5">
        <f t="shared" ca="1" si="14"/>
        <v>0</v>
      </c>
      <c r="E253" s="5">
        <f t="shared" ca="1" si="14"/>
        <v>0</v>
      </c>
      <c r="F253" s="202">
        <f t="shared" ca="1" si="11"/>
        <v>0</v>
      </c>
      <c r="G253" s="203" t="str">
        <f t="shared" ca="1" si="12"/>
        <v/>
      </c>
    </row>
    <row r="254" spans="1:7" x14ac:dyDescent="0.25">
      <c r="A254" s="210" t="s">
        <v>286</v>
      </c>
      <c r="B254" s="2" t="s">
        <v>287</v>
      </c>
      <c r="C254" s="27" t="s">
        <v>77</v>
      </c>
      <c r="D254" s="5">
        <f t="shared" ca="1" si="14"/>
        <v>0</v>
      </c>
      <c r="E254" s="5">
        <f t="shared" ca="1" si="14"/>
        <v>0</v>
      </c>
      <c r="F254" s="202">
        <f t="shared" ca="1" si="11"/>
        <v>0</v>
      </c>
      <c r="G254" s="203" t="str">
        <f t="shared" ca="1" si="12"/>
        <v/>
      </c>
    </row>
    <row r="255" spans="1:7" x14ac:dyDescent="0.25">
      <c r="A255" s="210" t="s">
        <v>288</v>
      </c>
      <c r="B255" s="2" t="s">
        <v>289</v>
      </c>
      <c r="C255" s="27" t="s">
        <v>77</v>
      </c>
      <c r="D255" s="5">
        <f t="shared" ca="1" si="14"/>
        <v>0</v>
      </c>
      <c r="E255" s="5">
        <f t="shared" ca="1" si="14"/>
        <v>0</v>
      </c>
      <c r="F255" s="202">
        <f t="shared" ca="1" si="11"/>
        <v>0</v>
      </c>
      <c r="G255" s="203" t="str">
        <f t="shared" ca="1" si="12"/>
        <v/>
      </c>
    </row>
    <row r="256" spans="1:7" x14ac:dyDescent="0.25">
      <c r="A256" s="210" t="s">
        <v>290</v>
      </c>
      <c r="B256" s="2" t="s">
        <v>291</v>
      </c>
      <c r="C256" s="27" t="s">
        <v>77</v>
      </c>
      <c r="D256" s="5">
        <f t="shared" ca="1" si="14"/>
        <v>0</v>
      </c>
      <c r="E256" s="5">
        <f t="shared" ca="1" si="14"/>
        <v>0</v>
      </c>
      <c r="F256" s="202">
        <f t="shared" ca="1" si="11"/>
        <v>0</v>
      </c>
      <c r="G256" s="203" t="str">
        <f t="shared" ca="1" si="12"/>
        <v/>
      </c>
    </row>
    <row r="257" spans="1:7" x14ac:dyDescent="0.25">
      <c r="A257" s="210" t="s">
        <v>292</v>
      </c>
      <c r="B257" s="2" t="s">
        <v>293</v>
      </c>
      <c r="C257" s="27" t="s">
        <v>77</v>
      </c>
      <c r="D257" s="5">
        <f t="shared" ca="1" si="14"/>
        <v>0</v>
      </c>
      <c r="E257" s="5">
        <f t="shared" ca="1" si="14"/>
        <v>0</v>
      </c>
      <c r="F257" s="202">
        <f t="shared" ca="1" si="11"/>
        <v>0</v>
      </c>
      <c r="G257" s="203" t="str">
        <f t="shared" ca="1" si="12"/>
        <v/>
      </c>
    </row>
    <row r="258" spans="1:7" x14ac:dyDescent="0.25">
      <c r="A258" s="207" t="s">
        <v>296</v>
      </c>
      <c r="B258" s="9">
        <v>610</v>
      </c>
      <c r="C258" s="9">
        <v>610</v>
      </c>
      <c r="D258" s="5">
        <f t="shared" ca="1" si="14"/>
        <v>0</v>
      </c>
      <c r="E258" s="5">
        <f t="shared" ca="1" si="14"/>
        <v>0</v>
      </c>
      <c r="F258" s="202">
        <f t="shared" ca="1" si="11"/>
        <v>0</v>
      </c>
      <c r="G258" s="203" t="str">
        <f t="shared" ca="1" si="12"/>
        <v/>
      </c>
    </row>
    <row r="259" spans="1:7" x14ac:dyDescent="0.25">
      <c r="A259" s="21" t="s">
        <v>25</v>
      </c>
      <c r="B259" s="229" t="s">
        <v>345</v>
      </c>
      <c r="C259" s="217" t="s">
        <v>20</v>
      </c>
      <c r="D259" s="5">
        <f t="shared" ca="1" si="14"/>
        <v>0</v>
      </c>
      <c r="E259" s="5">
        <f t="shared" ca="1" si="14"/>
        <v>0</v>
      </c>
      <c r="F259" s="202">
        <f t="shared" ref="F259:F268" ca="1" si="15">IFERROR(E259-D259,"")</f>
        <v>0</v>
      </c>
      <c r="G259" s="203" t="str">
        <f t="shared" ref="G259:G268" ca="1" si="16">IFERROR(F259/D259*100,"")</f>
        <v/>
      </c>
    </row>
    <row r="260" spans="1:7" x14ac:dyDescent="0.25">
      <c r="A260" s="210" t="s">
        <v>297</v>
      </c>
      <c r="B260" s="2" t="s">
        <v>298</v>
      </c>
      <c r="C260" s="2">
        <v>610</v>
      </c>
      <c r="D260" s="5">
        <f t="shared" ca="1" si="14"/>
        <v>0</v>
      </c>
      <c r="E260" s="5">
        <f t="shared" ca="1" si="14"/>
        <v>0</v>
      </c>
      <c r="F260" s="202">
        <f t="shared" ca="1" si="15"/>
        <v>0</v>
      </c>
      <c r="G260" s="203" t="str">
        <f t="shared" ca="1" si="16"/>
        <v/>
      </c>
    </row>
    <row r="261" spans="1:7" x14ac:dyDescent="0.25">
      <c r="A261" s="210" t="s">
        <v>299</v>
      </c>
      <c r="B261" s="2" t="s">
        <v>300</v>
      </c>
      <c r="C261" s="2">
        <v>610</v>
      </c>
      <c r="D261" s="5">
        <f t="shared" ca="1" si="14"/>
        <v>0</v>
      </c>
      <c r="E261" s="5">
        <f t="shared" ca="1" si="14"/>
        <v>0</v>
      </c>
      <c r="F261" s="202">
        <f t="shared" ca="1" si="15"/>
        <v>0</v>
      </c>
      <c r="G261" s="203" t="str">
        <f t="shared" ca="1" si="16"/>
        <v/>
      </c>
    </row>
    <row r="262" spans="1:7" x14ac:dyDescent="0.25">
      <c r="A262" s="207" t="s">
        <v>318</v>
      </c>
      <c r="B262" s="9" t="s">
        <v>302</v>
      </c>
      <c r="C262" s="9">
        <v>610</v>
      </c>
      <c r="D262" s="5">
        <f t="shared" ca="1" si="14"/>
        <v>0</v>
      </c>
      <c r="E262" s="5">
        <f t="shared" ca="1" si="14"/>
        <v>0</v>
      </c>
      <c r="F262" s="202">
        <f t="shared" ca="1" si="15"/>
        <v>0</v>
      </c>
      <c r="G262" s="203" t="str">
        <f t="shared" ca="1" si="16"/>
        <v/>
      </c>
    </row>
    <row r="263" spans="1:7" x14ac:dyDescent="0.25">
      <c r="A263" s="21" t="s">
        <v>25</v>
      </c>
      <c r="B263" s="229" t="s">
        <v>345</v>
      </c>
      <c r="C263" s="217" t="s">
        <v>20</v>
      </c>
      <c r="D263" s="5">
        <f t="shared" ca="1" si="14"/>
        <v>0</v>
      </c>
      <c r="E263" s="5">
        <f t="shared" ca="1" si="14"/>
        <v>0</v>
      </c>
      <c r="F263" s="202">
        <f t="shared" ca="1" si="15"/>
        <v>0</v>
      </c>
      <c r="G263" s="203" t="str">
        <f t="shared" ca="1" si="16"/>
        <v/>
      </c>
    </row>
    <row r="264" spans="1:7" x14ac:dyDescent="0.25">
      <c r="A264" s="210" t="s">
        <v>303</v>
      </c>
      <c r="B264" s="2" t="s">
        <v>304</v>
      </c>
      <c r="C264" s="2">
        <v>610</v>
      </c>
      <c r="D264" s="5">
        <f t="shared" ca="1" si="14"/>
        <v>0</v>
      </c>
      <c r="E264" s="5">
        <f t="shared" ca="1" si="14"/>
        <v>0</v>
      </c>
      <c r="F264" s="202">
        <f t="shared" ca="1" si="15"/>
        <v>0</v>
      </c>
      <c r="G264" s="203" t="str">
        <f t="shared" ca="1" si="16"/>
        <v/>
      </c>
    </row>
    <row r="265" spans="1:7" x14ac:dyDescent="0.25">
      <c r="A265" s="210" t="s">
        <v>305</v>
      </c>
      <c r="B265" s="2" t="s">
        <v>306</v>
      </c>
      <c r="C265" s="2">
        <v>610</v>
      </c>
      <c r="D265" s="5">
        <f t="shared" ca="1" si="14"/>
        <v>0</v>
      </c>
      <c r="E265" s="5">
        <f t="shared" ca="1" si="14"/>
        <v>0</v>
      </c>
      <c r="F265" s="202">
        <f t="shared" ca="1" si="15"/>
        <v>0</v>
      </c>
      <c r="G265" s="203" t="str">
        <f t="shared" ca="1" si="16"/>
        <v/>
      </c>
    </row>
    <row r="266" spans="1:7" x14ac:dyDescent="0.25">
      <c r="A266" s="210" t="s">
        <v>307</v>
      </c>
      <c r="B266" s="2" t="s">
        <v>308</v>
      </c>
      <c r="C266" s="2">
        <v>610</v>
      </c>
      <c r="D266" s="5">
        <f t="shared" ca="1" si="14"/>
        <v>0</v>
      </c>
      <c r="E266" s="5">
        <f t="shared" ca="1" si="14"/>
        <v>0</v>
      </c>
      <c r="F266" s="202">
        <f t="shared" ca="1" si="15"/>
        <v>0</v>
      </c>
      <c r="G266" s="203" t="str">
        <f t="shared" ca="1" si="16"/>
        <v/>
      </c>
    </row>
    <row r="267" spans="1:7" x14ac:dyDescent="0.25">
      <c r="A267" s="210" t="s">
        <v>309</v>
      </c>
      <c r="B267" s="2" t="s">
        <v>310</v>
      </c>
      <c r="C267" s="2">
        <v>610</v>
      </c>
      <c r="D267" s="5">
        <f t="shared" ca="1" si="14"/>
        <v>0</v>
      </c>
      <c r="E267" s="5">
        <f t="shared" ca="1" si="14"/>
        <v>0</v>
      </c>
      <c r="F267" s="202">
        <f t="shared" ca="1" si="15"/>
        <v>0</v>
      </c>
      <c r="G267" s="203" t="str">
        <f t="shared" ca="1" si="16"/>
        <v/>
      </c>
    </row>
    <row r="268" spans="1:7" x14ac:dyDescent="0.25">
      <c r="A268" s="210" t="s">
        <v>311</v>
      </c>
      <c r="B268" s="2" t="s">
        <v>312</v>
      </c>
      <c r="C268" s="2">
        <v>610</v>
      </c>
      <c r="D268" s="5">
        <f t="shared" ca="1" si="14"/>
        <v>0</v>
      </c>
      <c r="E268" s="5">
        <f t="shared" ca="1" si="14"/>
        <v>0</v>
      </c>
      <c r="F268" s="202">
        <f t="shared" ca="1" si="15"/>
        <v>0</v>
      </c>
      <c r="G268" s="203" t="str">
        <f t="shared" ca="1" si="16"/>
        <v/>
      </c>
    </row>
  </sheetData>
  <autoFilter ref="A1:C26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Анализ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2020-06-11T12:46:29Z</cp:lastPrinted>
  <dcterms:created xsi:type="dcterms:W3CDTF">2020-06-11T07:30:32Z</dcterms:created>
  <dcterms:modified xsi:type="dcterms:W3CDTF">2020-06-12T09:01:09Z</dcterms:modified>
</cp:coreProperties>
</file>