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9060" firstSheet="1" activeTab="1"/>
  </bookViews>
  <sheets>
    <sheet name="Лиды" sheetId="1" state="hidden" r:id="rId1"/>
    <sheet name="Анализ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<sst xmlns="http://schemas.openxmlformats.org/spreadsheetml/2006/main" count="19" uniqueCount="18">
  <si>
    <t>Р</t>
  </si>
  <si>
    <t>Д</t>
  </si>
  <si>
    <t>Год</t>
  </si>
  <si>
    <t>Приоритет 1</t>
  </si>
  <si>
    <t>Последний заказ</t>
  </si>
  <si>
    <t>Макс чек</t>
  </si>
  <si>
    <t>От</t>
  </si>
  <si>
    <t>До</t>
  </si>
  <si>
    <t>Цена</t>
  </si>
  <si>
    <t>СВ</t>
  </si>
  <si>
    <t>Всего заказов</t>
  </si>
  <si>
    <t>Телефон</t>
  </si>
  <si>
    <t>Заказов всего</t>
  </si>
  <si>
    <t>Заказов Д</t>
  </si>
  <si>
    <t>Параметры</t>
  </si>
  <si>
    <t>&gt;=</t>
  </si>
  <si>
    <t>Мин чек</t>
  </si>
  <si>
    <t>Распределение по базам.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</si>
</sst>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NumberFormat="1" applyFon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0" xfId="53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0" fillId="34" borderId="0" xfId="0" applyNumberFormat="1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"/>
  <sheetViews>
    <sheetView zoomScalePageLayoutView="0" workbookViewId="0" topLeftCell="A1">
      <selection activeCell="D25" sqref="D25"/>
    </sheetView>
  </sheetViews>
  <sheetFormatPr defaultColWidth="8.8515625" defaultRowHeight="15"/>
  <cols>
    <col min="1" max="16384" width="8.8515625" style="6" customWidth="1"/>
  </cols>
  <sheetData>
    <row r="1" spans="1:3" ht="15">
      <c r="A1" s="6" t="s">
        <v>6</v>
      </c>
      <c r="B1" s="6" t="s">
        <v>7</v>
      </c>
      <c r="C1" s="6" t="s">
        <v>8</v>
      </c>
    </row>
    <row r="2" spans="1:3" ht="15">
      <c r="A2" s="6">
        <v>0</v>
      </c>
      <c r="B2" s="6">
        <v>100</v>
      </c>
      <c r="C2" s="6">
        <v>26</v>
      </c>
    </row>
    <row r="3" spans="1:3" ht="15">
      <c r="A3" s="6">
        <v>101</v>
      </c>
      <c r="B3" s="6">
        <v>300</v>
      </c>
      <c r="C3" s="6">
        <v>25</v>
      </c>
    </row>
    <row r="4" spans="1:3" ht="15">
      <c r="A4" s="6">
        <v>301</v>
      </c>
      <c r="B4" s="6">
        <v>500</v>
      </c>
      <c r="C4" s="6">
        <v>24</v>
      </c>
    </row>
    <row r="5" spans="1:3" ht="15">
      <c r="A5" s="6">
        <v>501</v>
      </c>
      <c r="B5" s="6">
        <v>700</v>
      </c>
      <c r="C5" s="6">
        <v>23</v>
      </c>
    </row>
    <row r="6" spans="1:3" ht="15">
      <c r="A6" s="6">
        <v>701</v>
      </c>
      <c r="B6" s="6">
        <v>900</v>
      </c>
      <c r="C6" s="6">
        <v>22</v>
      </c>
    </row>
    <row r="7" spans="1:3" ht="15">
      <c r="A7" s="6">
        <v>901</v>
      </c>
      <c r="C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2:K200"/>
  <sheetViews>
    <sheetView tabSelected="1" zoomScalePageLayoutView="0" workbookViewId="0" topLeftCell="B1">
      <selection activeCell="K13" sqref="K13"/>
    </sheetView>
  </sheetViews>
  <sheetFormatPr defaultColWidth="9.140625" defaultRowHeight="15"/>
  <cols>
    <col min="1" max="1" width="14.57421875" style="0" bestFit="1" customWidth="1"/>
    <col min="2" max="2" width="15.8515625" style="0" bestFit="1" customWidth="1"/>
    <col min="3" max="3" width="9.140625" style="0" bestFit="1" customWidth="1"/>
    <col min="4" max="4" width="10.8515625" style="0" customWidth="1"/>
    <col min="6" max="6" width="10.140625" style="0" bestFit="1" customWidth="1"/>
    <col min="8" max="8" width="13.57421875" style="0" customWidth="1"/>
    <col min="9" max="9" width="15.28125" style="0" bestFit="1" customWidth="1"/>
    <col min="11" max="11" width="18.28125" style="0" customWidth="1"/>
  </cols>
  <sheetData>
    <row r="2" spans="4:9" ht="15">
      <c r="D2" s="2"/>
      <c r="F2" s="14"/>
      <c r="H2" s="17" t="s">
        <v>17</v>
      </c>
      <c r="I2" s="17"/>
    </row>
    <row r="3" spans="8:9" ht="15">
      <c r="H3" s="12" t="s">
        <v>14</v>
      </c>
      <c r="I3" s="11" t="s">
        <v>3</v>
      </c>
    </row>
    <row r="4" spans="4:9" ht="15">
      <c r="D4" s="2"/>
      <c r="H4" s="10" t="s">
        <v>2</v>
      </c>
      <c r="I4" s="1">
        <v>2020</v>
      </c>
    </row>
    <row r="5" spans="8:9" ht="15">
      <c r="H5" s="15" t="s">
        <v>12</v>
      </c>
      <c r="I5" s="11" t="s">
        <v>15</v>
      </c>
    </row>
    <row r="6" spans="8:9" ht="15">
      <c r="H6" s="16"/>
      <c r="I6" s="11">
        <v>2</v>
      </c>
    </row>
    <row r="7" spans="8:9" ht="15">
      <c r="H7" s="15" t="s">
        <v>13</v>
      </c>
      <c r="I7" s="11" t="s">
        <v>15</v>
      </c>
    </row>
    <row r="8" spans="8:9" ht="15">
      <c r="H8" s="16"/>
      <c r="I8" s="11">
        <v>2</v>
      </c>
    </row>
    <row r="9" spans="8:9" ht="15">
      <c r="H9" s="13" t="s">
        <v>16</v>
      </c>
      <c r="I9" s="11">
        <v>1500</v>
      </c>
    </row>
    <row r="12" spans="1:10" ht="30">
      <c r="A12" s="8" t="s">
        <v>11</v>
      </c>
      <c r="B12" s="8" t="s">
        <v>4</v>
      </c>
      <c r="C12" s="8" t="s">
        <v>5</v>
      </c>
      <c r="D12" s="9" t="s">
        <v>10</v>
      </c>
      <c r="E12" s="8" t="s">
        <v>1</v>
      </c>
      <c r="F12" s="8" t="s">
        <v>0</v>
      </c>
      <c r="G12" s="8" t="s">
        <v>9</v>
      </c>
      <c r="H12" s="4"/>
      <c r="J12" s="18"/>
    </row>
    <row r="13" spans="1:11" ht="15">
      <c r="A13" s="3">
        <v>55328563626</v>
      </c>
      <c r="B13" s="7">
        <v>43966.874918981484</v>
      </c>
      <c r="C13">
        <v>750</v>
      </c>
      <c r="D13">
        <v>2</v>
      </c>
      <c r="E13">
        <v>2</v>
      </c>
      <c r="F13">
        <v>0</v>
      </c>
      <c r="G13">
        <v>0</v>
      </c>
      <c r="I13" s="5">
        <f>IF((YEAR($B13)=I$4)*AND($D13&gt;=I$6)*AND($E13&gt;=I$8)*AND($C13&gt;=I$9),$A13,0)</f>
        <v>0</v>
      </c>
      <c r="J13" s="19">
        <f>IF(I13,J12+1,J12)</f>
        <v>0</v>
      </c>
      <c r="K13" s="19">
        <f>_xlfn.IFERROR(INDEX(I:I,MATCH(ROW(K1),J:J,)),"")</f>
        <v>55333983363</v>
      </c>
    </row>
    <row r="14" spans="1:11" ht="15">
      <c r="A14" s="3">
        <v>55523135335</v>
      </c>
      <c r="B14" s="7">
        <v>43966.87200231481</v>
      </c>
      <c r="C14">
        <v>1209</v>
      </c>
      <c r="D14">
        <v>1</v>
      </c>
      <c r="E14">
        <v>1</v>
      </c>
      <c r="F14">
        <v>0</v>
      </c>
      <c r="G14">
        <v>0</v>
      </c>
      <c r="I14" s="5">
        <f aca="true" t="shared" si="0" ref="I13:I76">IF((YEAR($B14)=I$4)*AND($D14&gt;=I$6)*AND($E14&gt;=I$8)*AND($C14&gt;=I$9),$A14,0)</f>
        <v>0</v>
      </c>
      <c r="J14" s="19">
        <f aca="true" t="shared" si="1" ref="J14:J77">IF(I14,J13+1,J13)</f>
        <v>0</v>
      </c>
      <c r="K14" s="19">
        <f aca="true" t="shared" si="2" ref="K14:K77">_xlfn.IFERROR(INDEX(I$1:I$65536,MATCH(ROW(K2),J$1:J$65536,)),"")</f>
        <v>55328565353</v>
      </c>
    </row>
    <row r="15" spans="1:11" ht="15">
      <c r="A15" s="3">
        <v>55333983363</v>
      </c>
      <c r="B15" s="7">
        <v>43966.87186342593</v>
      </c>
      <c r="C15">
        <v>1525</v>
      </c>
      <c r="D15">
        <v>12</v>
      </c>
      <c r="E15">
        <v>11</v>
      </c>
      <c r="F15">
        <v>1</v>
      </c>
      <c r="G15">
        <v>0</v>
      </c>
      <c r="I15" s="5">
        <f t="shared" si="0"/>
        <v>55333983363</v>
      </c>
      <c r="J15" s="19">
        <f t="shared" si="1"/>
        <v>1</v>
      </c>
      <c r="K15" s="19">
        <f t="shared" si="2"/>
        <v>55529525585</v>
      </c>
    </row>
    <row r="16" spans="1:11" ht="15">
      <c r="A16" s="3">
        <v>55328565353</v>
      </c>
      <c r="B16" s="7">
        <v>43966.87173611111</v>
      </c>
      <c r="C16">
        <v>3180</v>
      </c>
      <c r="D16">
        <v>12</v>
      </c>
      <c r="E16">
        <v>11</v>
      </c>
      <c r="F16">
        <v>1</v>
      </c>
      <c r="G16">
        <v>0</v>
      </c>
      <c r="I16" s="5">
        <f t="shared" si="0"/>
        <v>55328565353</v>
      </c>
      <c r="J16" s="19">
        <f t="shared" si="1"/>
        <v>2</v>
      </c>
      <c r="K16" s="19">
        <f t="shared" si="2"/>
        <v>55559954466</v>
      </c>
    </row>
    <row r="17" spans="1:11" ht="15">
      <c r="A17" s="3">
        <v>55529525585</v>
      </c>
      <c r="B17" s="7">
        <v>43966.8716087963</v>
      </c>
      <c r="C17">
        <v>1588</v>
      </c>
      <c r="D17">
        <v>4</v>
      </c>
      <c r="E17">
        <v>4</v>
      </c>
      <c r="F17">
        <v>0</v>
      </c>
      <c r="G17">
        <v>0</v>
      </c>
      <c r="I17" s="5">
        <f t="shared" si="0"/>
        <v>55529525585</v>
      </c>
      <c r="J17" s="19">
        <f t="shared" si="1"/>
        <v>3</v>
      </c>
      <c r="K17" s="19">
        <f t="shared" si="2"/>
        <v>55114325413</v>
      </c>
    </row>
    <row r="18" spans="1:11" ht="15">
      <c r="A18" s="3">
        <v>55388633456</v>
      </c>
      <c r="B18" s="7">
        <v>43966.87133101852</v>
      </c>
      <c r="C18">
        <v>1225</v>
      </c>
      <c r="D18">
        <v>8</v>
      </c>
      <c r="E18">
        <v>8</v>
      </c>
      <c r="F18">
        <v>0</v>
      </c>
      <c r="G18">
        <v>0</v>
      </c>
      <c r="I18" s="5">
        <f t="shared" si="0"/>
        <v>0</v>
      </c>
      <c r="J18" s="19">
        <f t="shared" si="1"/>
        <v>3</v>
      </c>
      <c r="K18" s="19">
        <f t="shared" si="2"/>
        <v>55531536144</v>
      </c>
    </row>
    <row r="19" spans="1:11" ht="15">
      <c r="A19" s="3">
        <v>55348144634</v>
      </c>
      <c r="B19" s="7">
        <v>43966.869155092594</v>
      </c>
      <c r="C19">
        <v>1225</v>
      </c>
      <c r="D19">
        <v>5</v>
      </c>
      <c r="E19">
        <v>5</v>
      </c>
      <c r="F19">
        <v>0</v>
      </c>
      <c r="G19">
        <v>0</v>
      </c>
      <c r="I19" s="5">
        <f t="shared" si="0"/>
        <v>0</v>
      </c>
      <c r="J19" s="19">
        <f t="shared" si="1"/>
        <v>3</v>
      </c>
      <c r="K19" s="19">
        <f t="shared" si="2"/>
        <v>55388631545</v>
      </c>
    </row>
    <row r="20" spans="1:11" ht="15">
      <c r="A20" s="3">
        <v>55513356554</v>
      </c>
      <c r="B20" s="7">
        <v>43966.867939814816</v>
      </c>
      <c r="C20">
        <v>735</v>
      </c>
      <c r="D20">
        <v>2</v>
      </c>
      <c r="E20">
        <v>2</v>
      </c>
      <c r="F20">
        <v>0</v>
      </c>
      <c r="G20">
        <v>0</v>
      </c>
      <c r="I20" s="5">
        <f t="shared" si="0"/>
        <v>0</v>
      </c>
      <c r="J20" s="19">
        <f t="shared" si="1"/>
        <v>3</v>
      </c>
      <c r="K20" s="19">
        <f t="shared" si="2"/>
        <v>55833953964</v>
      </c>
    </row>
    <row r="21" spans="1:11" ht="15">
      <c r="A21" s="3">
        <v>55559825161</v>
      </c>
      <c r="B21" s="7">
        <v>43966.86383101852</v>
      </c>
      <c r="C21">
        <v>1420</v>
      </c>
      <c r="D21">
        <v>10</v>
      </c>
      <c r="E21">
        <v>4</v>
      </c>
      <c r="F21">
        <v>5</v>
      </c>
      <c r="G21">
        <v>1</v>
      </c>
      <c r="I21" s="5">
        <f t="shared" si="0"/>
        <v>0</v>
      </c>
      <c r="J21" s="19">
        <f t="shared" si="1"/>
        <v>3</v>
      </c>
      <c r="K21" s="19">
        <f t="shared" si="2"/>
        <v>55225599558</v>
      </c>
    </row>
    <row r="22" spans="1:11" ht="15">
      <c r="A22" s="3">
        <v>55523123353</v>
      </c>
      <c r="B22" s="7">
        <v>43966.86380787037</v>
      </c>
      <c r="C22">
        <v>1200</v>
      </c>
      <c r="D22">
        <v>10</v>
      </c>
      <c r="E22">
        <v>10</v>
      </c>
      <c r="F22">
        <v>0</v>
      </c>
      <c r="G22">
        <v>0</v>
      </c>
      <c r="I22" s="5">
        <f t="shared" si="0"/>
        <v>0</v>
      </c>
      <c r="J22" s="19">
        <f t="shared" si="1"/>
        <v>3</v>
      </c>
      <c r="K22" s="19">
        <f t="shared" si="2"/>
        <v>55642345335</v>
      </c>
    </row>
    <row r="23" spans="1:11" ht="15">
      <c r="A23" s="3">
        <v>55224665146</v>
      </c>
      <c r="B23" s="7">
        <v>43966.863599537035</v>
      </c>
      <c r="C23">
        <v>1070</v>
      </c>
      <c r="D23">
        <v>1</v>
      </c>
      <c r="E23">
        <v>1</v>
      </c>
      <c r="F23">
        <v>0</v>
      </c>
      <c r="G23">
        <v>0</v>
      </c>
      <c r="I23" s="5">
        <f t="shared" si="0"/>
        <v>0</v>
      </c>
      <c r="J23" s="19">
        <f t="shared" si="1"/>
        <v>3</v>
      </c>
      <c r="K23" s="19">
        <f t="shared" si="2"/>
        <v>55924365682</v>
      </c>
    </row>
    <row r="24" spans="1:11" ht="15">
      <c r="A24" s="3">
        <v>55595552141</v>
      </c>
      <c r="B24" s="7">
        <v>43966.86350694444</v>
      </c>
      <c r="C24">
        <v>1472</v>
      </c>
      <c r="D24">
        <v>10</v>
      </c>
      <c r="E24">
        <v>10</v>
      </c>
      <c r="F24">
        <v>0</v>
      </c>
      <c r="G24">
        <v>0</v>
      </c>
      <c r="I24" s="5">
        <f t="shared" si="0"/>
        <v>0</v>
      </c>
      <c r="J24" s="19">
        <f t="shared" si="1"/>
        <v>3</v>
      </c>
      <c r="K24" s="19">
        <f t="shared" si="2"/>
        <v>55825158835</v>
      </c>
    </row>
    <row r="25" spans="1:11" ht="15">
      <c r="A25" s="3">
        <v>55595535253</v>
      </c>
      <c r="B25" s="7">
        <v>43966.86305555556</v>
      </c>
      <c r="C25">
        <v>970</v>
      </c>
      <c r="D25">
        <v>28</v>
      </c>
      <c r="E25">
        <v>7</v>
      </c>
      <c r="F25">
        <v>7</v>
      </c>
      <c r="G25">
        <v>14</v>
      </c>
      <c r="I25" s="5">
        <f t="shared" si="0"/>
        <v>0</v>
      </c>
      <c r="J25" s="19">
        <f t="shared" si="1"/>
        <v>3</v>
      </c>
      <c r="K25" s="19">
        <f t="shared" si="2"/>
        <v>55825158453</v>
      </c>
    </row>
    <row r="26" spans="1:11" ht="15">
      <c r="A26" s="3">
        <v>55529565823</v>
      </c>
      <c r="B26" s="7">
        <v>43966.8624537037</v>
      </c>
      <c r="C26">
        <v>1000</v>
      </c>
      <c r="D26">
        <v>4</v>
      </c>
      <c r="E26">
        <v>2</v>
      </c>
      <c r="F26">
        <v>1</v>
      </c>
      <c r="G26">
        <v>1</v>
      </c>
      <c r="I26" s="5">
        <f t="shared" si="0"/>
        <v>0</v>
      </c>
      <c r="J26" s="19">
        <f t="shared" si="1"/>
        <v>3</v>
      </c>
      <c r="K26" s="19">
        <f t="shared" si="2"/>
        <v>55825123536</v>
      </c>
    </row>
    <row r="27" spans="1:11" ht="15">
      <c r="A27" s="3">
        <v>55559954466</v>
      </c>
      <c r="B27" s="7">
        <v>43966.861863425926</v>
      </c>
      <c r="C27">
        <v>2085</v>
      </c>
      <c r="D27">
        <v>5</v>
      </c>
      <c r="E27">
        <v>5</v>
      </c>
      <c r="F27">
        <v>0</v>
      </c>
      <c r="G27">
        <v>0</v>
      </c>
      <c r="I27" s="5">
        <f t="shared" si="0"/>
        <v>55559954466</v>
      </c>
      <c r="J27" s="19">
        <f t="shared" si="1"/>
        <v>4</v>
      </c>
      <c r="K27" s="19">
        <f t="shared" si="2"/>
        <v>55224511255</v>
      </c>
    </row>
    <row r="28" spans="1:11" ht="15">
      <c r="A28" s="3">
        <v>55333983345</v>
      </c>
      <c r="B28" s="7">
        <v>43966.860763888886</v>
      </c>
      <c r="C28">
        <v>1195</v>
      </c>
      <c r="D28">
        <v>5</v>
      </c>
      <c r="E28">
        <v>5</v>
      </c>
      <c r="F28">
        <v>0</v>
      </c>
      <c r="G28">
        <v>0</v>
      </c>
      <c r="I28" s="5">
        <f t="shared" si="0"/>
        <v>0</v>
      </c>
      <c r="J28" s="19">
        <f t="shared" si="1"/>
        <v>4</v>
      </c>
      <c r="K28" s="19">
        <f t="shared" si="2"/>
        <v>55224699133</v>
      </c>
    </row>
    <row r="29" spans="1:11" ht="15">
      <c r="A29" s="3">
        <v>55388642853</v>
      </c>
      <c r="B29" s="7">
        <v>43966.857407407406</v>
      </c>
      <c r="C29">
        <v>1360</v>
      </c>
      <c r="D29">
        <v>6</v>
      </c>
      <c r="E29">
        <v>5</v>
      </c>
      <c r="F29">
        <v>1</v>
      </c>
      <c r="G29">
        <v>0</v>
      </c>
      <c r="I29" s="5">
        <f t="shared" si="0"/>
        <v>0</v>
      </c>
      <c r="J29" s="19">
        <f t="shared" si="1"/>
        <v>4</v>
      </c>
      <c r="K29" s="19">
        <f t="shared" si="2"/>
        <v>55328563361</v>
      </c>
    </row>
    <row r="30" spans="1:11" ht="15">
      <c r="A30" s="3">
        <v>55822653486</v>
      </c>
      <c r="B30" s="7">
        <v>43966.85679398148</v>
      </c>
      <c r="C30">
        <v>1110</v>
      </c>
      <c r="D30">
        <v>5</v>
      </c>
      <c r="E30">
        <v>5</v>
      </c>
      <c r="F30">
        <v>0</v>
      </c>
      <c r="G30">
        <v>0</v>
      </c>
      <c r="I30" s="5">
        <f t="shared" si="0"/>
        <v>0</v>
      </c>
      <c r="J30" s="19">
        <f t="shared" si="1"/>
        <v>4</v>
      </c>
      <c r="K30" s="19">
        <f t="shared" si="2"/>
        <v>55222821625</v>
      </c>
    </row>
    <row r="31" spans="1:11" ht="15">
      <c r="A31" s="3">
        <v>55924362255</v>
      </c>
      <c r="B31" s="7">
        <v>43966.85481481482</v>
      </c>
      <c r="C31">
        <v>1300</v>
      </c>
      <c r="D31">
        <v>26</v>
      </c>
      <c r="E31">
        <v>26</v>
      </c>
      <c r="F31">
        <v>0</v>
      </c>
      <c r="G31">
        <v>0</v>
      </c>
      <c r="I31" s="5">
        <f t="shared" si="0"/>
        <v>0</v>
      </c>
      <c r="J31" s="19">
        <f t="shared" si="1"/>
        <v>4</v>
      </c>
      <c r="K31" s="19">
        <f t="shared" si="2"/>
        <v>55388631551</v>
      </c>
    </row>
    <row r="32" spans="1:11" ht="15">
      <c r="A32" s="3">
        <v>55114325413</v>
      </c>
      <c r="B32" s="7">
        <v>43966.85300925926</v>
      </c>
      <c r="C32">
        <v>1510</v>
      </c>
      <c r="D32">
        <v>8</v>
      </c>
      <c r="E32">
        <v>8</v>
      </c>
      <c r="F32">
        <v>0</v>
      </c>
      <c r="G32">
        <v>0</v>
      </c>
      <c r="I32" s="5">
        <f t="shared" si="0"/>
        <v>55114325413</v>
      </c>
      <c r="J32" s="19">
        <f t="shared" si="1"/>
        <v>5</v>
      </c>
      <c r="K32" s="19">
        <f t="shared" si="2"/>
        <v>55326255665</v>
      </c>
    </row>
    <row r="33" spans="1:11" ht="15">
      <c r="A33" s="3">
        <v>55559926592</v>
      </c>
      <c r="B33" s="7">
        <v>43966.852847222224</v>
      </c>
      <c r="C33">
        <v>676</v>
      </c>
      <c r="D33">
        <v>1</v>
      </c>
      <c r="E33">
        <v>1</v>
      </c>
      <c r="F33">
        <v>0</v>
      </c>
      <c r="G33">
        <v>0</v>
      </c>
      <c r="I33" s="5">
        <f t="shared" si="0"/>
        <v>0</v>
      </c>
      <c r="J33" s="19">
        <f t="shared" si="1"/>
        <v>5</v>
      </c>
      <c r="K33" s="19">
        <f t="shared" si="2"/>
        <v>55348142932</v>
      </c>
    </row>
    <row r="34" spans="1:11" ht="15">
      <c r="A34" s="3">
        <v>55344152333</v>
      </c>
      <c r="B34" s="7">
        <v>43966.852638888886</v>
      </c>
      <c r="C34">
        <v>830</v>
      </c>
      <c r="D34">
        <v>4</v>
      </c>
      <c r="E34">
        <v>4</v>
      </c>
      <c r="F34">
        <v>0</v>
      </c>
      <c r="G34">
        <v>0</v>
      </c>
      <c r="I34" s="5">
        <f t="shared" si="0"/>
        <v>0</v>
      </c>
      <c r="J34" s="19">
        <f t="shared" si="1"/>
        <v>5</v>
      </c>
      <c r="K34" s="19">
        <f t="shared" si="2"/>
        <v>55655539344</v>
      </c>
    </row>
    <row r="35" spans="1:11" ht="15">
      <c r="A35" s="3">
        <v>55224553664</v>
      </c>
      <c r="B35" s="7">
        <v>43966.85238425926</v>
      </c>
      <c r="C35">
        <v>1285</v>
      </c>
      <c r="D35">
        <v>9</v>
      </c>
      <c r="E35">
        <v>7</v>
      </c>
      <c r="F35">
        <v>1</v>
      </c>
      <c r="G35">
        <v>1</v>
      </c>
      <c r="I35" s="5">
        <f t="shared" si="0"/>
        <v>0</v>
      </c>
      <c r="J35" s="19">
        <f t="shared" si="1"/>
        <v>5</v>
      </c>
      <c r="K35" s="19">
        <f t="shared" si="2"/>
        <v>55328562611</v>
      </c>
    </row>
    <row r="36" spans="1:11" ht="15">
      <c r="A36" s="3">
        <v>55531536144</v>
      </c>
      <c r="B36" s="7">
        <v>43966.85209490741</v>
      </c>
      <c r="C36">
        <v>1670</v>
      </c>
      <c r="D36">
        <v>3</v>
      </c>
      <c r="E36">
        <v>3</v>
      </c>
      <c r="F36">
        <v>0</v>
      </c>
      <c r="G36">
        <v>0</v>
      </c>
      <c r="I36" s="5">
        <f t="shared" si="0"/>
        <v>55531536144</v>
      </c>
      <c r="J36" s="19">
        <f t="shared" si="1"/>
        <v>6</v>
      </c>
      <c r="K36" s="19">
        <f t="shared" si="2"/>
        <v>55395963355</v>
      </c>
    </row>
    <row r="37" spans="1:11" ht="15">
      <c r="A37" s="3">
        <v>55388631545</v>
      </c>
      <c r="B37" s="7">
        <v>43966.85019675926</v>
      </c>
      <c r="C37">
        <v>1995</v>
      </c>
      <c r="D37">
        <v>20</v>
      </c>
      <c r="E37">
        <v>19</v>
      </c>
      <c r="F37">
        <v>1</v>
      </c>
      <c r="G37">
        <v>0</v>
      </c>
      <c r="I37" s="5">
        <f t="shared" si="0"/>
        <v>55388631545</v>
      </c>
      <c r="J37" s="19">
        <f t="shared" si="1"/>
        <v>7</v>
      </c>
      <c r="K37" s="19">
        <f t="shared" si="2"/>
        <v>55556823822</v>
      </c>
    </row>
    <row r="38" spans="1:11" ht="15">
      <c r="A38" s="3">
        <v>55655318955</v>
      </c>
      <c r="B38" s="7">
        <v>43966.849270833336</v>
      </c>
      <c r="C38">
        <v>1475</v>
      </c>
      <c r="D38">
        <v>1</v>
      </c>
      <c r="E38">
        <v>1</v>
      </c>
      <c r="F38">
        <v>0</v>
      </c>
      <c r="G38">
        <v>0</v>
      </c>
      <c r="I38" s="5">
        <f t="shared" si="0"/>
        <v>0</v>
      </c>
      <c r="J38" s="19">
        <f t="shared" si="1"/>
        <v>7</v>
      </c>
      <c r="K38" s="19">
        <f t="shared" si="2"/>
        <v>55328213139</v>
      </c>
    </row>
    <row r="39" spans="1:11" ht="15">
      <c r="A39" s="3">
        <v>55833953964</v>
      </c>
      <c r="B39" s="7">
        <v>43966.84894675926</v>
      </c>
      <c r="C39">
        <v>2333</v>
      </c>
      <c r="D39">
        <v>9</v>
      </c>
      <c r="E39">
        <v>9</v>
      </c>
      <c r="F39">
        <v>0</v>
      </c>
      <c r="G39">
        <v>0</v>
      </c>
      <c r="I39" s="5">
        <f t="shared" si="0"/>
        <v>55833953964</v>
      </c>
      <c r="J39" s="19">
        <f t="shared" si="1"/>
        <v>8</v>
      </c>
      <c r="K39" s="19">
        <f t="shared" si="2"/>
        <v>55223958286</v>
      </c>
    </row>
    <row r="40" spans="1:11" ht="15">
      <c r="A40" s="3">
        <v>55559852355</v>
      </c>
      <c r="B40" s="7">
        <v>43966.84831018518</v>
      </c>
      <c r="C40">
        <v>1350</v>
      </c>
      <c r="D40">
        <v>1</v>
      </c>
      <c r="E40">
        <v>1</v>
      </c>
      <c r="F40">
        <v>0</v>
      </c>
      <c r="G40">
        <v>0</v>
      </c>
      <c r="I40" s="5">
        <f t="shared" si="0"/>
        <v>0</v>
      </c>
      <c r="J40" s="19">
        <f t="shared" si="1"/>
        <v>8</v>
      </c>
      <c r="K40" s="19">
        <f t="shared" si="2"/>
        <v>55655538854</v>
      </c>
    </row>
    <row r="41" spans="1:11" ht="15">
      <c r="A41" s="3">
        <v>55522662135</v>
      </c>
      <c r="B41" s="7">
        <v>43966.84744212963</v>
      </c>
      <c r="C41">
        <v>650</v>
      </c>
      <c r="D41">
        <v>7</v>
      </c>
      <c r="E41">
        <v>5</v>
      </c>
      <c r="F41">
        <v>2</v>
      </c>
      <c r="G41">
        <v>0</v>
      </c>
      <c r="I41" s="5">
        <f t="shared" si="0"/>
        <v>0</v>
      </c>
      <c r="J41" s="19">
        <f t="shared" si="1"/>
        <v>8</v>
      </c>
      <c r="K41" s="19">
        <f t="shared" si="2"/>
        <v>55924366858</v>
      </c>
    </row>
    <row r="42" spans="1:11" ht="15">
      <c r="A42" s="3">
        <v>55825122284</v>
      </c>
      <c r="B42" s="7">
        <v>43966.84717592593</v>
      </c>
      <c r="C42">
        <v>1499</v>
      </c>
      <c r="D42">
        <v>1</v>
      </c>
      <c r="E42">
        <v>1</v>
      </c>
      <c r="F42">
        <v>0</v>
      </c>
      <c r="G42">
        <v>0</v>
      </c>
      <c r="I42" s="5">
        <f t="shared" si="0"/>
        <v>0</v>
      </c>
      <c r="J42" s="19">
        <f t="shared" si="1"/>
        <v>8</v>
      </c>
      <c r="K42" s="19">
        <f t="shared" si="2"/>
        <v>55348142881</v>
      </c>
    </row>
    <row r="43" spans="1:11" ht="15">
      <c r="A43" s="3">
        <v>55225599558</v>
      </c>
      <c r="B43" s="7">
        <v>43966.84585648148</v>
      </c>
      <c r="C43">
        <v>1765</v>
      </c>
      <c r="D43">
        <v>3</v>
      </c>
      <c r="E43">
        <v>2</v>
      </c>
      <c r="F43">
        <v>0</v>
      </c>
      <c r="G43">
        <v>1</v>
      </c>
      <c r="I43" s="5">
        <f t="shared" si="0"/>
        <v>55225599558</v>
      </c>
      <c r="J43" s="19">
        <f t="shared" si="1"/>
        <v>9</v>
      </c>
      <c r="K43" s="19">
        <f t="shared" si="2"/>
        <v>55538335962</v>
      </c>
    </row>
    <row r="44" spans="1:11" ht="15">
      <c r="A44" s="3">
        <v>55292386443</v>
      </c>
      <c r="B44" s="7">
        <v>43966.8446875</v>
      </c>
      <c r="C44">
        <v>1045</v>
      </c>
      <c r="D44">
        <v>3</v>
      </c>
      <c r="E44">
        <v>2</v>
      </c>
      <c r="F44">
        <v>1</v>
      </c>
      <c r="G44">
        <v>0</v>
      </c>
      <c r="I44" s="5">
        <f t="shared" si="0"/>
        <v>0</v>
      </c>
      <c r="J44" s="19">
        <f t="shared" si="1"/>
        <v>9</v>
      </c>
      <c r="K44" s="19">
        <f t="shared" si="2"/>
        <v>55326254833</v>
      </c>
    </row>
    <row r="45" spans="1:11" ht="15">
      <c r="A45" s="3">
        <v>55642345335</v>
      </c>
      <c r="B45" s="7">
        <v>43966.8443287037</v>
      </c>
      <c r="C45">
        <v>2100</v>
      </c>
      <c r="D45">
        <v>11</v>
      </c>
      <c r="E45">
        <v>11</v>
      </c>
      <c r="F45">
        <v>0</v>
      </c>
      <c r="G45">
        <v>0</v>
      </c>
      <c r="I45" s="5">
        <f t="shared" si="0"/>
        <v>55642345335</v>
      </c>
      <c r="J45" s="19">
        <f t="shared" si="1"/>
        <v>10</v>
      </c>
      <c r="K45" s="19">
        <f t="shared" si="2"/>
        <v>55388528928</v>
      </c>
    </row>
    <row r="46" spans="1:11" ht="15">
      <c r="A46" s="3">
        <v>55825168385</v>
      </c>
      <c r="B46" s="7">
        <v>43966.843506944446</v>
      </c>
      <c r="C46">
        <v>570</v>
      </c>
      <c r="D46">
        <v>2</v>
      </c>
      <c r="E46">
        <v>2</v>
      </c>
      <c r="F46">
        <v>0</v>
      </c>
      <c r="G46">
        <v>0</v>
      </c>
      <c r="I46" s="5">
        <f t="shared" si="0"/>
        <v>0</v>
      </c>
      <c r="J46" s="19">
        <f t="shared" si="1"/>
        <v>10</v>
      </c>
      <c r="K46" s="19">
        <f t="shared" si="2"/>
        <v>55388639285</v>
      </c>
    </row>
    <row r="47" spans="1:11" ht="15">
      <c r="A47" s="3">
        <v>55642345149</v>
      </c>
      <c r="B47" s="7">
        <v>43966.84253472222</v>
      </c>
      <c r="C47">
        <v>1145</v>
      </c>
      <c r="D47">
        <v>9</v>
      </c>
      <c r="E47">
        <v>5</v>
      </c>
      <c r="F47">
        <v>4</v>
      </c>
      <c r="G47">
        <v>0</v>
      </c>
      <c r="I47" s="5">
        <f t="shared" si="0"/>
        <v>0</v>
      </c>
      <c r="J47" s="19">
        <f t="shared" si="1"/>
        <v>10</v>
      </c>
      <c r="K47" s="19">
        <f t="shared" si="2"/>
        <v>55388633149</v>
      </c>
    </row>
    <row r="48" spans="1:11" ht="15">
      <c r="A48" s="3">
        <v>55559846136</v>
      </c>
      <c r="B48" s="7">
        <v>43966.84179398148</v>
      </c>
      <c r="C48">
        <v>1335</v>
      </c>
      <c r="D48">
        <v>1</v>
      </c>
      <c r="E48">
        <v>1</v>
      </c>
      <c r="F48">
        <v>0</v>
      </c>
      <c r="G48">
        <v>0</v>
      </c>
      <c r="I48" s="5">
        <f t="shared" si="0"/>
        <v>0</v>
      </c>
      <c r="J48" s="19">
        <f t="shared" si="1"/>
        <v>10</v>
      </c>
      <c r="K48" s="19">
        <f t="shared" si="2"/>
        <v>55388632666</v>
      </c>
    </row>
    <row r="49" spans="1:11" ht="15">
      <c r="A49" s="3">
        <v>55328218634</v>
      </c>
      <c r="B49" s="7">
        <v>43966.840162037035</v>
      </c>
      <c r="C49">
        <v>1735</v>
      </c>
      <c r="D49">
        <v>1</v>
      </c>
      <c r="E49">
        <v>1</v>
      </c>
      <c r="F49">
        <v>0</v>
      </c>
      <c r="G49">
        <v>0</v>
      </c>
      <c r="I49" s="5">
        <f t="shared" si="0"/>
        <v>0</v>
      </c>
      <c r="J49" s="19">
        <f t="shared" si="1"/>
        <v>10</v>
      </c>
      <c r="K49" s="19">
        <f t="shared" si="2"/>
        <v>55328216543</v>
      </c>
    </row>
    <row r="50" spans="1:11" ht="15">
      <c r="A50" s="3">
        <v>55924365682</v>
      </c>
      <c r="B50" s="7">
        <v>43966.83980324074</v>
      </c>
      <c r="C50">
        <v>1520</v>
      </c>
      <c r="D50">
        <v>11</v>
      </c>
      <c r="E50">
        <v>11</v>
      </c>
      <c r="F50">
        <v>0</v>
      </c>
      <c r="G50">
        <v>0</v>
      </c>
      <c r="I50" s="5">
        <f t="shared" si="0"/>
        <v>55924365682</v>
      </c>
      <c r="J50" s="19">
        <f t="shared" si="1"/>
        <v>11</v>
      </c>
      <c r="K50" s="19">
        <f t="shared" si="2"/>
        <v>55388622162</v>
      </c>
    </row>
    <row r="51" spans="1:11" ht="15">
      <c r="A51" s="3">
        <v>55825158835</v>
      </c>
      <c r="B51" s="7">
        <v>43966.83950231481</v>
      </c>
      <c r="C51">
        <v>3185</v>
      </c>
      <c r="D51">
        <v>13</v>
      </c>
      <c r="E51">
        <v>13</v>
      </c>
      <c r="F51">
        <v>0</v>
      </c>
      <c r="G51">
        <v>0</v>
      </c>
      <c r="I51" s="5">
        <f t="shared" si="0"/>
        <v>55825158835</v>
      </c>
      <c r="J51" s="19">
        <f t="shared" si="1"/>
        <v>12</v>
      </c>
      <c r="K51" s="19">
        <f t="shared" si="2"/>
        <v>55223583324</v>
      </c>
    </row>
    <row r="52" spans="1:11" ht="15">
      <c r="A52" s="3">
        <v>55254939593</v>
      </c>
      <c r="B52" s="7">
        <v>43966.838692129626</v>
      </c>
      <c r="C52">
        <v>590</v>
      </c>
      <c r="D52">
        <v>4</v>
      </c>
      <c r="E52">
        <v>4</v>
      </c>
      <c r="F52">
        <v>0</v>
      </c>
      <c r="G52">
        <v>0</v>
      </c>
      <c r="I52" s="5">
        <f t="shared" si="0"/>
        <v>0</v>
      </c>
      <c r="J52" s="19">
        <f t="shared" si="1"/>
        <v>12</v>
      </c>
      <c r="K52" s="19">
        <f t="shared" si="2"/>
        <v>55524234662</v>
      </c>
    </row>
    <row r="53" spans="1:11" ht="15">
      <c r="A53" s="3">
        <v>55825158453</v>
      </c>
      <c r="B53" s="7">
        <v>43966.83840277778</v>
      </c>
      <c r="C53">
        <v>2315</v>
      </c>
      <c r="D53">
        <v>8</v>
      </c>
      <c r="E53">
        <v>8</v>
      </c>
      <c r="F53">
        <v>0</v>
      </c>
      <c r="G53">
        <v>0</v>
      </c>
      <c r="I53" s="5">
        <f t="shared" si="0"/>
        <v>55825158453</v>
      </c>
      <c r="J53" s="19">
        <f t="shared" si="1"/>
        <v>13</v>
      </c>
      <c r="K53" s="19">
        <f t="shared" si="2"/>
        <v>55559831858</v>
      </c>
    </row>
    <row r="54" spans="1:11" ht="15">
      <c r="A54" s="3">
        <v>55593382533</v>
      </c>
      <c r="B54" s="7">
        <v>43966.83777777778</v>
      </c>
      <c r="C54">
        <v>880</v>
      </c>
      <c r="D54">
        <v>3</v>
      </c>
      <c r="E54">
        <v>3</v>
      </c>
      <c r="F54">
        <v>0</v>
      </c>
      <c r="G54">
        <v>0</v>
      </c>
      <c r="I54" s="5">
        <f t="shared" si="0"/>
        <v>0</v>
      </c>
      <c r="J54" s="19">
        <f t="shared" si="1"/>
        <v>13</v>
      </c>
      <c r="K54" s="19">
        <f t="shared" si="2"/>
        <v>55292545155</v>
      </c>
    </row>
    <row r="55" spans="1:11" ht="15">
      <c r="A55" s="3">
        <v>55222888882</v>
      </c>
      <c r="B55" s="7">
        <v>43966.83766203704</v>
      </c>
      <c r="C55">
        <v>1430</v>
      </c>
      <c r="D55">
        <v>8</v>
      </c>
      <c r="E55">
        <v>8</v>
      </c>
      <c r="F55">
        <v>0</v>
      </c>
      <c r="G55">
        <v>0</v>
      </c>
      <c r="I55" s="5">
        <f t="shared" si="0"/>
        <v>0</v>
      </c>
      <c r="J55" s="19">
        <f t="shared" si="1"/>
        <v>13</v>
      </c>
      <c r="K55" s="19">
        <f t="shared" si="2"/>
        <v>55924316892</v>
      </c>
    </row>
    <row r="56" spans="1:11" ht="15">
      <c r="A56" s="3">
        <v>55253952458</v>
      </c>
      <c r="B56" s="7">
        <v>43966.837326388886</v>
      </c>
      <c r="C56">
        <v>1045</v>
      </c>
      <c r="D56">
        <v>1</v>
      </c>
      <c r="E56">
        <v>1</v>
      </c>
      <c r="F56">
        <v>0</v>
      </c>
      <c r="G56">
        <v>0</v>
      </c>
      <c r="I56" s="5">
        <f t="shared" si="0"/>
        <v>0</v>
      </c>
      <c r="J56" s="19">
        <f t="shared" si="1"/>
        <v>13</v>
      </c>
      <c r="K56" s="19">
        <f t="shared" si="2"/>
        <v>55395954125</v>
      </c>
    </row>
    <row r="57" spans="1:11" ht="15">
      <c r="A57" s="3">
        <v>55344584948</v>
      </c>
      <c r="B57" s="7">
        <v>43966.83695601852</v>
      </c>
      <c r="C57">
        <v>1200</v>
      </c>
      <c r="D57">
        <v>6</v>
      </c>
      <c r="E57">
        <v>5</v>
      </c>
      <c r="F57">
        <v>1</v>
      </c>
      <c r="G57">
        <v>0</v>
      </c>
      <c r="I57" s="5">
        <f t="shared" si="0"/>
        <v>0</v>
      </c>
      <c r="J57" s="19">
        <f t="shared" si="1"/>
        <v>13</v>
      </c>
      <c r="K57" s="19">
        <f t="shared" si="2"/>
        <v>55595533852</v>
      </c>
    </row>
    <row r="58" spans="1:11" ht="15">
      <c r="A58" s="3">
        <v>55223983253</v>
      </c>
      <c r="B58" s="7">
        <v>43966.836875</v>
      </c>
      <c r="C58">
        <v>1049</v>
      </c>
      <c r="D58">
        <v>2</v>
      </c>
      <c r="E58">
        <v>2</v>
      </c>
      <c r="F58">
        <v>0</v>
      </c>
      <c r="G58">
        <v>0</v>
      </c>
      <c r="I58" s="5">
        <f t="shared" si="0"/>
        <v>0</v>
      </c>
      <c r="J58" s="19">
        <f t="shared" si="1"/>
        <v>13</v>
      </c>
      <c r="K58" s="19">
        <f t="shared" si="2"/>
        <v>55328563368</v>
      </c>
    </row>
    <row r="59" spans="1:11" ht="15">
      <c r="A59" s="3">
        <v>55333958951</v>
      </c>
      <c r="B59" s="7">
        <v>43966.83658564815</v>
      </c>
      <c r="C59">
        <v>910</v>
      </c>
      <c r="D59">
        <v>16</v>
      </c>
      <c r="E59">
        <v>14</v>
      </c>
      <c r="F59">
        <v>2</v>
      </c>
      <c r="G59">
        <v>0</v>
      </c>
      <c r="I59" s="5">
        <f t="shared" si="0"/>
        <v>0</v>
      </c>
      <c r="J59" s="19">
        <f t="shared" si="1"/>
        <v>13</v>
      </c>
      <c r="K59" s="19">
        <f t="shared" si="2"/>
        <v>55328512891</v>
      </c>
    </row>
    <row r="60" spans="1:11" ht="15">
      <c r="A60" s="3">
        <v>55822644645</v>
      </c>
      <c r="B60" s="7">
        <v>43966.836122685185</v>
      </c>
      <c r="C60">
        <v>1165</v>
      </c>
      <c r="D60">
        <v>2</v>
      </c>
      <c r="E60">
        <v>2</v>
      </c>
      <c r="F60">
        <v>0</v>
      </c>
      <c r="G60">
        <v>0</v>
      </c>
      <c r="I60" s="5">
        <f t="shared" si="0"/>
        <v>0</v>
      </c>
      <c r="J60" s="19">
        <f t="shared" si="1"/>
        <v>13</v>
      </c>
      <c r="K60" s="19">
        <f t="shared" si="2"/>
        <v>55323543646</v>
      </c>
    </row>
    <row r="61" spans="1:11" ht="15">
      <c r="A61" s="3">
        <v>55236951541</v>
      </c>
      <c r="B61" s="7">
        <v>43966.83587962963</v>
      </c>
      <c r="C61">
        <v>875</v>
      </c>
      <c r="D61">
        <v>2</v>
      </c>
      <c r="E61">
        <v>2</v>
      </c>
      <c r="F61">
        <v>0</v>
      </c>
      <c r="G61">
        <v>0</v>
      </c>
      <c r="I61" s="5">
        <f t="shared" si="0"/>
        <v>0</v>
      </c>
      <c r="J61" s="19">
        <f t="shared" si="1"/>
        <v>13</v>
      </c>
      <c r="K61" s="19">
        <f t="shared" si="2"/>
        <v>55523151636</v>
      </c>
    </row>
    <row r="62" spans="1:11" ht="15">
      <c r="A62" s="3">
        <v>55825123536</v>
      </c>
      <c r="B62" s="7">
        <v>43966.83578703704</v>
      </c>
      <c r="C62">
        <v>1655</v>
      </c>
      <c r="D62">
        <v>3</v>
      </c>
      <c r="E62">
        <v>3</v>
      </c>
      <c r="F62">
        <v>0</v>
      </c>
      <c r="G62">
        <v>0</v>
      </c>
      <c r="I62" s="5">
        <f t="shared" si="0"/>
        <v>55825123536</v>
      </c>
      <c r="J62" s="19">
        <f t="shared" si="1"/>
        <v>14</v>
      </c>
      <c r="K62" s="19">
        <f t="shared" si="2"/>
        <v>55328565393</v>
      </c>
    </row>
    <row r="63" spans="1:11" ht="15">
      <c r="A63" s="3">
        <v>55224511255</v>
      </c>
      <c r="B63" s="7">
        <v>43966.83483796296</v>
      </c>
      <c r="C63">
        <v>1730</v>
      </c>
      <c r="D63">
        <v>16</v>
      </c>
      <c r="E63">
        <v>16</v>
      </c>
      <c r="F63">
        <v>0</v>
      </c>
      <c r="G63">
        <v>0</v>
      </c>
      <c r="I63" s="5">
        <f t="shared" si="0"/>
        <v>55224511255</v>
      </c>
      <c r="J63" s="19">
        <f t="shared" si="1"/>
        <v>15</v>
      </c>
      <c r="K63" s="19">
        <f t="shared" si="2"/>
        <v>55344153532</v>
      </c>
    </row>
    <row r="64" spans="1:11" ht="15">
      <c r="A64" s="3">
        <v>55224699133</v>
      </c>
      <c r="B64" s="7">
        <v>43966.83451388889</v>
      </c>
      <c r="C64">
        <v>1875</v>
      </c>
      <c r="D64">
        <v>9</v>
      </c>
      <c r="E64">
        <v>8</v>
      </c>
      <c r="F64">
        <v>1</v>
      </c>
      <c r="G64">
        <v>0</v>
      </c>
      <c r="I64" s="5">
        <f t="shared" si="0"/>
        <v>55224699133</v>
      </c>
      <c r="J64" s="19">
        <f t="shared" si="1"/>
        <v>16</v>
      </c>
      <c r="K64" s="19">
        <f t="shared" si="2"/>
        <v>55395995528</v>
      </c>
    </row>
    <row r="65" spans="1:11" ht="15">
      <c r="A65" s="3">
        <v>55395983229</v>
      </c>
      <c r="B65" s="7">
        <v>43966.834375</v>
      </c>
      <c r="C65">
        <v>890</v>
      </c>
      <c r="D65">
        <v>6</v>
      </c>
      <c r="E65">
        <v>5</v>
      </c>
      <c r="F65">
        <v>1</v>
      </c>
      <c r="G65">
        <v>0</v>
      </c>
      <c r="I65" s="5">
        <f t="shared" si="0"/>
        <v>0</v>
      </c>
      <c r="J65" s="19">
        <f t="shared" si="1"/>
        <v>16</v>
      </c>
      <c r="K65" s="19">
        <f t="shared" si="2"/>
        <v>55825624593</v>
      </c>
    </row>
    <row r="66" spans="1:11" ht="15">
      <c r="A66" s="3">
        <v>55328212641</v>
      </c>
      <c r="B66" s="7">
        <v>43966.83422453704</v>
      </c>
      <c r="C66">
        <v>980</v>
      </c>
      <c r="D66">
        <v>5</v>
      </c>
      <c r="E66">
        <v>5</v>
      </c>
      <c r="F66">
        <v>0</v>
      </c>
      <c r="G66">
        <v>0</v>
      </c>
      <c r="I66" s="5">
        <f t="shared" si="0"/>
        <v>0</v>
      </c>
      <c r="J66" s="19">
        <f t="shared" si="1"/>
        <v>16</v>
      </c>
      <c r="K66" s="19">
        <f t="shared" si="2"/>
        <v>55223536665</v>
      </c>
    </row>
    <row r="67" spans="1:11" ht="15">
      <c r="A67" s="3">
        <v>55328563361</v>
      </c>
      <c r="B67" s="7">
        <v>43966.83341435185</v>
      </c>
      <c r="C67">
        <v>1965</v>
      </c>
      <c r="D67">
        <v>3</v>
      </c>
      <c r="E67">
        <v>3</v>
      </c>
      <c r="F67">
        <v>0</v>
      </c>
      <c r="G67">
        <v>0</v>
      </c>
      <c r="I67" s="5">
        <f t="shared" si="0"/>
        <v>55328563361</v>
      </c>
      <c r="J67" s="19">
        <f t="shared" si="1"/>
        <v>17</v>
      </c>
      <c r="K67" s="19">
        <f t="shared" si="2"/>
        <v>55642345944</v>
      </c>
    </row>
    <row r="68" spans="1:11" ht="15">
      <c r="A68" s="3">
        <v>55388555265</v>
      </c>
      <c r="B68" s="7">
        <v>43966.83290509259</v>
      </c>
      <c r="C68">
        <v>830</v>
      </c>
      <c r="D68">
        <v>1</v>
      </c>
      <c r="E68">
        <v>1</v>
      </c>
      <c r="F68">
        <v>0</v>
      </c>
      <c r="G68">
        <v>0</v>
      </c>
      <c r="I68" s="5">
        <f t="shared" si="0"/>
        <v>0</v>
      </c>
      <c r="J68" s="19">
        <f t="shared" si="1"/>
        <v>17</v>
      </c>
      <c r="K68" s="19">
        <f t="shared" si="2"/>
        <v>55966949436</v>
      </c>
    </row>
    <row r="69" spans="1:11" ht="15">
      <c r="A69" s="3">
        <v>55222821625</v>
      </c>
      <c r="B69" s="7">
        <v>43966.83274305556</v>
      </c>
      <c r="C69">
        <v>2395</v>
      </c>
      <c r="D69">
        <v>63</v>
      </c>
      <c r="E69">
        <v>63</v>
      </c>
      <c r="F69">
        <v>0</v>
      </c>
      <c r="G69">
        <v>0</v>
      </c>
      <c r="I69" s="5">
        <f t="shared" si="0"/>
        <v>55222821625</v>
      </c>
      <c r="J69" s="19">
        <f t="shared" si="1"/>
        <v>18</v>
      </c>
      <c r="K69" s="19">
        <f t="shared" si="2"/>
        <v>55388636336</v>
      </c>
    </row>
    <row r="70" spans="1:11" ht="15">
      <c r="A70" s="3">
        <v>55524358186</v>
      </c>
      <c r="B70" s="7">
        <v>43966.832453703704</v>
      </c>
      <c r="C70">
        <v>849</v>
      </c>
      <c r="D70">
        <v>5</v>
      </c>
      <c r="E70">
        <v>1</v>
      </c>
      <c r="F70">
        <v>4</v>
      </c>
      <c r="G70">
        <v>0</v>
      </c>
      <c r="I70" s="5">
        <f t="shared" si="0"/>
        <v>0</v>
      </c>
      <c r="J70" s="19">
        <f t="shared" si="1"/>
        <v>18</v>
      </c>
      <c r="K70" s="19">
        <f t="shared" si="2"/>
        <v>55323535111</v>
      </c>
    </row>
    <row r="71" spans="1:11" ht="15">
      <c r="A71" s="3">
        <v>55388631551</v>
      </c>
      <c r="B71" s="7">
        <v>43966.83244212963</v>
      </c>
      <c r="C71">
        <v>2925</v>
      </c>
      <c r="D71">
        <v>27</v>
      </c>
      <c r="E71">
        <v>14</v>
      </c>
      <c r="F71">
        <v>12</v>
      </c>
      <c r="G71">
        <v>1</v>
      </c>
      <c r="I71" s="5">
        <f t="shared" si="0"/>
        <v>55388631551</v>
      </c>
      <c r="J71" s="19">
        <f t="shared" si="1"/>
        <v>19</v>
      </c>
      <c r="K71" s="19">
        <f t="shared" si="2"/>
        <v>55559848588</v>
      </c>
    </row>
    <row r="72" spans="1:11" ht="15">
      <c r="A72" s="3">
        <v>55232323343</v>
      </c>
      <c r="B72" s="7">
        <v>43966.83131944444</v>
      </c>
      <c r="C72">
        <v>799</v>
      </c>
      <c r="D72">
        <v>5</v>
      </c>
      <c r="E72">
        <v>5</v>
      </c>
      <c r="F72">
        <v>0</v>
      </c>
      <c r="G72">
        <v>0</v>
      </c>
      <c r="I72" s="5">
        <f t="shared" si="0"/>
        <v>0</v>
      </c>
      <c r="J72" s="19">
        <f t="shared" si="1"/>
        <v>19</v>
      </c>
      <c r="K72" s="19">
        <f t="shared" si="2"/>
        <v>55825183339</v>
      </c>
    </row>
    <row r="73" spans="1:11" ht="15">
      <c r="A73" s="3">
        <v>55642381115</v>
      </c>
      <c r="B73" s="7">
        <v>43966.792025462964</v>
      </c>
      <c r="C73">
        <v>865</v>
      </c>
      <c r="D73">
        <v>9</v>
      </c>
      <c r="E73">
        <v>5</v>
      </c>
      <c r="F73">
        <v>0</v>
      </c>
      <c r="G73">
        <v>4</v>
      </c>
      <c r="I73" s="5">
        <f t="shared" si="0"/>
        <v>0</v>
      </c>
      <c r="J73" s="19">
        <f t="shared" si="1"/>
        <v>19</v>
      </c>
      <c r="K73" s="19">
        <f t="shared" si="2"/>
        <v>55824368245</v>
      </c>
    </row>
    <row r="74" spans="1:11" ht="15">
      <c r="A74" s="3">
        <v>55599515626</v>
      </c>
      <c r="B74" s="7">
        <v>43966.787314814814</v>
      </c>
      <c r="C74">
        <v>805</v>
      </c>
      <c r="D74">
        <v>1</v>
      </c>
      <c r="E74">
        <v>0</v>
      </c>
      <c r="F74">
        <v>0</v>
      </c>
      <c r="G74">
        <v>1</v>
      </c>
      <c r="I74" s="5">
        <f t="shared" si="0"/>
        <v>0</v>
      </c>
      <c r="J74" s="19">
        <f t="shared" si="1"/>
        <v>19</v>
      </c>
      <c r="K74" s="19">
        <f t="shared" si="2"/>
        <v>55328213596</v>
      </c>
    </row>
    <row r="75" spans="1:11" ht="15">
      <c r="A75" s="3">
        <v>55326255665</v>
      </c>
      <c r="B75" s="7">
        <v>43966.78554398148</v>
      </c>
      <c r="C75">
        <v>1730</v>
      </c>
      <c r="D75">
        <v>6</v>
      </c>
      <c r="E75">
        <v>5</v>
      </c>
      <c r="F75">
        <v>0</v>
      </c>
      <c r="G75">
        <v>1</v>
      </c>
      <c r="I75" s="5">
        <f t="shared" si="0"/>
        <v>55326255665</v>
      </c>
      <c r="J75" s="19">
        <f t="shared" si="1"/>
        <v>20</v>
      </c>
      <c r="K75" s="19">
        <f t="shared" si="2"/>
        <v>55224562811</v>
      </c>
    </row>
    <row r="76" spans="1:11" ht="15">
      <c r="A76" s="3">
        <v>55384999859</v>
      </c>
      <c r="B76" s="7">
        <v>43966.78539351852</v>
      </c>
      <c r="C76">
        <v>885</v>
      </c>
      <c r="D76">
        <v>5</v>
      </c>
      <c r="E76">
        <v>3</v>
      </c>
      <c r="F76">
        <v>0</v>
      </c>
      <c r="G76">
        <v>2</v>
      </c>
      <c r="I76" s="5">
        <f t="shared" si="0"/>
        <v>0</v>
      </c>
      <c r="J76" s="19">
        <f t="shared" si="1"/>
        <v>20</v>
      </c>
      <c r="K76" s="19">
        <f t="shared" si="2"/>
        <v>55224555528</v>
      </c>
    </row>
    <row r="77" spans="1:11" ht="15">
      <c r="A77" s="3">
        <v>55348142932</v>
      </c>
      <c r="B77" s="7">
        <v>43966.78296296296</v>
      </c>
      <c r="C77">
        <v>2199</v>
      </c>
      <c r="D77">
        <v>6</v>
      </c>
      <c r="E77">
        <v>5</v>
      </c>
      <c r="F77">
        <v>0</v>
      </c>
      <c r="G77">
        <v>1</v>
      </c>
      <c r="I77" s="5">
        <f aca="true" t="shared" si="3" ref="I77:I140">IF((YEAR($B77)=I$4)*AND($D77&gt;=I$6)*AND($E77&gt;=I$8)*AND($C77&gt;=I$9),$A77,0)</f>
        <v>55348142932</v>
      </c>
      <c r="J77" s="19">
        <f t="shared" si="1"/>
        <v>21</v>
      </c>
      <c r="K77" s="19">
        <f t="shared" si="2"/>
        <v>55529515563</v>
      </c>
    </row>
    <row r="78" spans="1:11" ht="15">
      <c r="A78" s="3">
        <v>55924353153</v>
      </c>
      <c r="B78" s="7">
        <v>43966.78292824074</v>
      </c>
      <c r="C78">
        <v>1370</v>
      </c>
      <c r="D78">
        <v>2</v>
      </c>
      <c r="E78">
        <v>1</v>
      </c>
      <c r="F78">
        <v>0</v>
      </c>
      <c r="G78">
        <v>1</v>
      </c>
      <c r="I78" s="5">
        <f t="shared" si="3"/>
        <v>0</v>
      </c>
      <c r="J78" s="19">
        <f aca="true" t="shared" si="4" ref="J78:J141">IF(I78,J77+1,J77)</f>
        <v>21</v>
      </c>
      <c r="K78" s="19">
        <f aca="true" t="shared" si="5" ref="K78:K141">_xlfn.IFERROR(INDEX(I$1:I$65536,MATCH(ROW(K66),J$1:J$65536,)),"")</f>
        <v>55655559695</v>
      </c>
    </row>
    <row r="79" spans="1:11" ht="15">
      <c r="A79" s="3">
        <v>55388635585</v>
      </c>
      <c r="B79" s="7">
        <v>43966.77479166666</v>
      </c>
      <c r="C79">
        <v>1005</v>
      </c>
      <c r="D79">
        <v>3</v>
      </c>
      <c r="E79">
        <v>3</v>
      </c>
      <c r="F79">
        <v>0</v>
      </c>
      <c r="G79">
        <v>0</v>
      </c>
      <c r="I79" s="5">
        <f t="shared" si="3"/>
        <v>0</v>
      </c>
      <c r="J79" s="19">
        <f t="shared" si="4"/>
        <v>21</v>
      </c>
      <c r="K79" s="19">
        <f t="shared" si="5"/>
        <v>55529593343</v>
      </c>
    </row>
    <row r="80" spans="1:11" ht="15">
      <c r="A80" s="3">
        <v>55395999535</v>
      </c>
      <c r="B80" s="7">
        <v>43966.77239583333</v>
      </c>
      <c r="C80">
        <v>1110</v>
      </c>
      <c r="D80">
        <v>5</v>
      </c>
      <c r="E80">
        <v>4</v>
      </c>
      <c r="F80">
        <v>1</v>
      </c>
      <c r="G80">
        <v>0</v>
      </c>
      <c r="I80" s="5">
        <f t="shared" si="3"/>
        <v>0</v>
      </c>
      <c r="J80" s="19">
        <f t="shared" si="4"/>
        <v>21</v>
      </c>
      <c r="K80" s="19">
        <f t="shared" si="5"/>
      </c>
    </row>
    <row r="81" spans="1:11" ht="15">
      <c r="A81" s="3">
        <v>55655539344</v>
      </c>
      <c r="B81" s="7">
        <v>43966.77206018518</v>
      </c>
      <c r="C81">
        <v>2905</v>
      </c>
      <c r="D81">
        <v>4</v>
      </c>
      <c r="E81">
        <v>3</v>
      </c>
      <c r="F81">
        <v>1</v>
      </c>
      <c r="G81">
        <v>0</v>
      </c>
      <c r="I81" s="5">
        <f t="shared" si="3"/>
        <v>55655539344</v>
      </c>
      <c r="J81" s="19">
        <f t="shared" si="4"/>
        <v>22</v>
      </c>
      <c r="K81" s="19">
        <f t="shared" si="5"/>
      </c>
    </row>
    <row r="82" spans="1:11" ht="15">
      <c r="A82" s="3">
        <v>55323969594</v>
      </c>
      <c r="B82" s="7">
        <v>43966.771689814814</v>
      </c>
      <c r="C82">
        <v>1190</v>
      </c>
      <c r="D82">
        <v>12</v>
      </c>
      <c r="E82">
        <v>12</v>
      </c>
      <c r="F82">
        <v>0</v>
      </c>
      <c r="G82">
        <v>0</v>
      </c>
      <c r="I82" s="5">
        <f t="shared" si="3"/>
        <v>0</v>
      </c>
      <c r="J82" s="19">
        <f t="shared" si="4"/>
        <v>22</v>
      </c>
      <c r="K82" s="19">
        <f t="shared" si="5"/>
      </c>
    </row>
    <row r="83" spans="1:11" ht="15">
      <c r="A83" s="3">
        <v>55388522336</v>
      </c>
      <c r="B83" s="7">
        <v>43966.77018518518</v>
      </c>
      <c r="C83">
        <v>715</v>
      </c>
      <c r="D83">
        <v>1</v>
      </c>
      <c r="E83">
        <v>1</v>
      </c>
      <c r="F83">
        <v>0</v>
      </c>
      <c r="G83">
        <v>0</v>
      </c>
      <c r="I83" s="5">
        <f t="shared" si="3"/>
        <v>0</v>
      </c>
      <c r="J83" s="19">
        <f t="shared" si="4"/>
        <v>22</v>
      </c>
      <c r="K83" s="19">
        <f t="shared" si="5"/>
      </c>
    </row>
    <row r="84" spans="1:11" ht="15">
      <c r="A84" s="3">
        <v>55559931548</v>
      </c>
      <c r="B84" s="7">
        <v>43966.769953703704</v>
      </c>
      <c r="C84">
        <v>870</v>
      </c>
      <c r="D84">
        <v>22</v>
      </c>
      <c r="E84">
        <v>22</v>
      </c>
      <c r="F84">
        <v>0</v>
      </c>
      <c r="G84">
        <v>0</v>
      </c>
      <c r="I84" s="5">
        <f t="shared" si="3"/>
        <v>0</v>
      </c>
      <c r="J84" s="19">
        <f t="shared" si="4"/>
        <v>22</v>
      </c>
      <c r="K84" s="19">
        <f t="shared" si="5"/>
      </c>
    </row>
    <row r="85" spans="1:11" ht="15">
      <c r="A85" s="3">
        <v>55395995526</v>
      </c>
      <c r="B85" s="7">
        <v>43966.76974537037</v>
      </c>
      <c r="C85">
        <v>1099</v>
      </c>
      <c r="D85">
        <v>1</v>
      </c>
      <c r="E85">
        <v>1</v>
      </c>
      <c r="F85">
        <v>0</v>
      </c>
      <c r="G85">
        <v>0</v>
      </c>
      <c r="I85" s="5">
        <f t="shared" si="3"/>
        <v>0</v>
      </c>
      <c r="J85" s="19">
        <f t="shared" si="4"/>
        <v>22</v>
      </c>
      <c r="K85" s="19">
        <f t="shared" si="5"/>
      </c>
    </row>
    <row r="86" spans="1:11" ht="15">
      <c r="A86" s="3">
        <v>55328562611</v>
      </c>
      <c r="B86" s="7">
        <v>43966.769537037035</v>
      </c>
      <c r="C86">
        <v>2445</v>
      </c>
      <c r="D86">
        <v>8</v>
      </c>
      <c r="E86">
        <v>8</v>
      </c>
      <c r="F86">
        <v>0</v>
      </c>
      <c r="G86">
        <v>0</v>
      </c>
      <c r="I86" s="5">
        <f t="shared" si="3"/>
        <v>55328562611</v>
      </c>
      <c r="J86" s="19">
        <f t="shared" si="4"/>
        <v>23</v>
      </c>
      <c r="K86" s="19">
        <f t="shared" si="5"/>
      </c>
    </row>
    <row r="87" spans="1:11" ht="15">
      <c r="A87" s="3">
        <v>55395963355</v>
      </c>
      <c r="B87" s="7">
        <v>43966.76913194444</v>
      </c>
      <c r="C87">
        <v>3232</v>
      </c>
      <c r="D87">
        <v>9</v>
      </c>
      <c r="E87">
        <v>8</v>
      </c>
      <c r="F87">
        <v>1</v>
      </c>
      <c r="G87">
        <v>0</v>
      </c>
      <c r="I87" s="5">
        <f t="shared" si="3"/>
        <v>55395963355</v>
      </c>
      <c r="J87" s="19">
        <f t="shared" si="4"/>
        <v>24</v>
      </c>
      <c r="K87" s="19">
        <f t="shared" si="5"/>
      </c>
    </row>
    <row r="88" spans="1:11" ht="15">
      <c r="A88" s="3">
        <v>55556823822</v>
      </c>
      <c r="B88" s="7">
        <v>43966.76818287037</v>
      </c>
      <c r="C88">
        <v>2229</v>
      </c>
      <c r="D88">
        <v>6</v>
      </c>
      <c r="E88">
        <v>6</v>
      </c>
      <c r="F88">
        <v>0</v>
      </c>
      <c r="G88">
        <v>0</v>
      </c>
      <c r="I88" s="5">
        <f t="shared" si="3"/>
        <v>55556823822</v>
      </c>
      <c r="J88" s="19">
        <f t="shared" si="4"/>
        <v>25</v>
      </c>
      <c r="K88" s="19">
        <f t="shared" si="5"/>
      </c>
    </row>
    <row r="89" spans="1:11" ht="15">
      <c r="A89" s="3">
        <v>55328213139</v>
      </c>
      <c r="B89" s="7">
        <v>43966.76768518519</v>
      </c>
      <c r="C89">
        <v>1835</v>
      </c>
      <c r="D89">
        <v>6</v>
      </c>
      <c r="E89">
        <v>6</v>
      </c>
      <c r="F89">
        <v>0</v>
      </c>
      <c r="G89">
        <v>0</v>
      </c>
      <c r="I89" s="5">
        <f t="shared" si="3"/>
        <v>55328213139</v>
      </c>
      <c r="J89" s="19">
        <f t="shared" si="4"/>
        <v>26</v>
      </c>
      <c r="K89" s="19">
        <f t="shared" si="5"/>
      </c>
    </row>
    <row r="90" spans="1:11" ht="15">
      <c r="A90" s="3">
        <v>55223958286</v>
      </c>
      <c r="B90" s="7">
        <v>43966.76736111111</v>
      </c>
      <c r="C90">
        <v>5010</v>
      </c>
      <c r="D90">
        <v>8</v>
      </c>
      <c r="E90">
        <v>6</v>
      </c>
      <c r="F90">
        <v>2</v>
      </c>
      <c r="G90">
        <v>0</v>
      </c>
      <c r="I90" s="5">
        <f t="shared" si="3"/>
        <v>55223958286</v>
      </c>
      <c r="J90" s="19">
        <f t="shared" si="4"/>
        <v>27</v>
      </c>
      <c r="K90" s="19">
        <f t="shared" si="5"/>
      </c>
    </row>
    <row r="91" spans="1:11" ht="15">
      <c r="A91" s="3">
        <v>55924335635</v>
      </c>
      <c r="B91" s="7">
        <v>43966.767175925925</v>
      </c>
      <c r="C91">
        <v>1070</v>
      </c>
      <c r="D91">
        <v>2</v>
      </c>
      <c r="E91">
        <v>2</v>
      </c>
      <c r="F91">
        <v>0</v>
      </c>
      <c r="G91">
        <v>0</v>
      </c>
      <c r="I91" s="5">
        <f t="shared" si="3"/>
        <v>0</v>
      </c>
      <c r="J91" s="19">
        <f t="shared" si="4"/>
        <v>27</v>
      </c>
      <c r="K91" s="19">
        <f t="shared" si="5"/>
      </c>
    </row>
    <row r="92" spans="1:11" ht="15">
      <c r="A92" s="3">
        <v>55655538854</v>
      </c>
      <c r="B92" s="7">
        <v>43966.76677083333</v>
      </c>
      <c r="C92">
        <v>2665</v>
      </c>
      <c r="D92">
        <v>9</v>
      </c>
      <c r="E92">
        <v>9</v>
      </c>
      <c r="F92">
        <v>0</v>
      </c>
      <c r="G92">
        <v>0</v>
      </c>
      <c r="I92" s="5">
        <f t="shared" si="3"/>
        <v>55655538854</v>
      </c>
      <c r="J92" s="19">
        <f t="shared" si="4"/>
        <v>28</v>
      </c>
      <c r="K92" s="19">
        <f t="shared" si="5"/>
      </c>
    </row>
    <row r="93" spans="1:11" ht="15">
      <c r="A93" s="3">
        <v>55924366858</v>
      </c>
      <c r="B93" s="7">
        <v>43966.76666666667</v>
      </c>
      <c r="C93">
        <v>3560</v>
      </c>
      <c r="D93">
        <v>4</v>
      </c>
      <c r="E93">
        <v>4</v>
      </c>
      <c r="F93">
        <v>0</v>
      </c>
      <c r="G93">
        <v>0</v>
      </c>
      <c r="I93" s="5">
        <f t="shared" si="3"/>
        <v>55924366858</v>
      </c>
      <c r="J93" s="19">
        <f t="shared" si="4"/>
        <v>29</v>
      </c>
      <c r="K93" s="19">
        <f t="shared" si="5"/>
      </c>
    </row>
    <row r="94" spans="1:11" ht="15">
      <c r="A94" s="3">
        <v>55348142881</v>
      </c>
      <c r="B94" s="7">
        <v>43966.766597222224</v>
      </c>
      <c r="C94">
        <v>1575</v>
      </c>
      <c r="D94">
        <v>15</v>
      </c>
      <c r="E94">
        <v>9</v>
      </c>
      <c r="F94">
        <v>6</v>
      </c>
      <c r="G94">
        <v>0</v>
      </c>
      <c r="I94" s="5">
        <f t="shared" si="3"/>
        <v>55348142881</v>
      </c>
      <c r="J94" s="19">
        <f t="shared" si="4"/>
        <v>30</v>
      </c>
      <c r="K94" s="19">
        <f t="shared" si="5"/>
      </c>
    </row>
    <row r="95" spans="1:11" ht="15">
      <c r="A95" s="3">
        <v>55328565395</v>
      </c>
      <c r="B95" s="7">
        <v>43966.76641203704</v>
      </c>
      <c r="C95">
        <v>1238</v>
      </c>
      <c r="D95">
        <v>3</v>
      </c>
      <c r="E95">
        <v>3</v>
      </c>
      <c r="F95">
        <v>0</v>
      </c>
      <c r="G95">
        <v>0</v>
      </c>
      <c r="I95" s="5">
        <f t="shared" si="3"/>
        <v>0</v>
      </c>
      <c r="J95" s="19">
        <f t="shared" si="4"/>
        <v>30</v>
      </c>
      <c r="K95" s="19">
        <f t="shared" si="5"/>
      </c>
    </row>
    <row r="96" spans="1:11" ht="15">
      <c r="A96" s="3">
        <v>55388632534</v>
      </c>
      <c r="B96" s="7">
        <v>43966.76609953704</v>
      </c>
      <c r="C96">
        <v>753</v>
      </c>
      <c r="D96">
        <v>4</v>
      </c>
      <c r="E96">
        <v>4</v>
      </c>
      <c r="F96">
        <v>0</v>
      </c>
      <c r="G96">
        <v>0</v>
      </c>
      <c r="I96" s="5">
        <f t="shared" si="3"/>
        <v>0</v>
      </c>
      <c r="J96" s="19">
        <f t="shared" si="4"/>
        <v>30</v>
      </c>
      <c r="K96" s="19">
        <f t="shared" si="5"/>
      </c>
    </row>
    <row r="97" spans="1:11" ht="15">
      <c r="A97" s="3">
        <v>55655566942</v>
      </c>
      <c r="B97" s="7">
        <v>43966.76578703704</v>
      </c>
      <c r="C97">
        <v>940</v>
      </c>
      <c r="D97">
        <v>3</v>
      </c>
      <c r="E97">
        <v>3</v>
      </c>
      <c r="F97">
        <v>0</v>
      </c>
      <c r="G97">
        <v>0</v>
      </c>
      <c r="I97" s="5">
        <f t="shared" si="3"/>
        <v>0</v>
      </c>
      <c r="J97" s="19">
        <f t="shared" si="4"/>
        <v>30</v>
      </c>
      <c r="K97" s="19">
        <f t="shared" si="5"/>
      </c>
    </row>
    <row r="98" spans="1:11" ht="15">
      <c r="A98" s="3">
        <v>55538335962</v>
      </c>
      <c r="B98" s="7">
        <v>43966.76520833333</v>
      </c>
      <c r="C98">
        <v>1675</v>
      </c>
      <c r="D98">
        <v>7</v>
      </c>
      <c r="E98">
        <v>7</v>
      </c>
      <c r="F98">
        <v>0</v>
      </c>
      <c r="G98">
        <v>0</v>
      </c>
      <c r="I98" s="5">
        <f t="shared" si="3"/>
        <v>55538335962</v>
      </c>
      <c r="J98" s="19">
        <f t="shared" si="4"/>
        <v>31</v>
      </c>
      <c r="K98" s="19">
        <f t="shared" si="5"/>
      </c>
    </row>
    <row r="99" spans="1:11" ht="15">
      <c r="A99" s="3">
        <v>55326254833</v>
      </c>
      <c r="B99" s="7">
        <v>43966.76483796296</v>
      </c>
      <c r="C99">
        <v>2199</v>
      </c>
      <c r="D99">
        <v>3</v>
      </c>
      <c r="E99">
        <v>3</v>
      </c>
      <c r="F99">
        <v>0</v>
      </c>
      <c r="G99">
        <v>0</v>
      </c>
      <c r="I99" s="5">
        <f t="shared" si="3"/>
        <v>55326254833</v>
      </c>
      <c r="J99" s="19">
        <f t="shared" si="4"/>
        <v>32</v>
      </c>
      <c r="K99" s="19">
        <f t="shared" si="5"/>
      </c>
    </row>
    <row r="100" spans="1:11" ht="15">
      <c r="A100" s="3">
        <v>55323923553</v>
      </c>
      <c r="B100" s="7">
        <v>43966.76357638889</v>
      </c>
      <c r="C100">
        <v>1325</v>
      </c>
      <c r="D100">
        <v>1</v>
      </c>
      <c r="E100">
        <v>1</v>
      </c>
      <c r="F100">
        <v>0</v>
      </c>
      <c r="G100">
        <v>0</v>
      </c>
      <c r="I100" s="5">
        <f t="shared" si="3"/>
        <v>0</v>
      </c>
      <c r="J100" s="19">
        <f t="shared" si="4"/>
        <v>32</v>
      </c>
      <c r="K100" s="19">
        <f t="shared" si="5"/>
      </c>
    </row>
    <row r="101" spans="1:11" ht="15">
      <c r="A101" s="3">
        <v>55388528928</v>
      </c>
      <c r="B101" s="7">
        <v>43966.763344907406</v>
      </c>
      <c r="C101">
        <v>2180</v>
      </c>
      <c r="D101">
        <v>7</v>
      </c>
      <c r="E101">
        <v>7</v>
      </c>
      <c r="F101">
        <v>0</v>
      </c>
      <c r="G101">
        <v>0</v>
      </c>
      <c r="I101" s="5">
        <f t="shared" si="3"/>
        <v>55388528928</v>
      </c>
      <c r="J101" s="19">
        <f t="shared" si="4"/>
        <v>33</v>
      </c>
      <c r="K101" s="19">
        <f t="shared" si="5"/>
      </c>
    </row>
    <row r="102" spans="1:11" ht="15">
      <c r="A102" s="3">
        <v>55559956693</v>
      </c>
      <c r="B102" s="7">
        <v>43966.76332175926</v>
      </c>
      <c r="C102">
        <v>1080</v>
      </c>
      <c r="D102">
        <v>8</v>
      </c>
      <c r="E102">
        <v>8</v>
      </c>
      <c r="F102">
        <v>0</v>
      </c>
      <c r="G102">
        <v>0</v>
      </c>
      <c r="I102" s="5">
        <f t="shared" si="3"/>
        <v>0</v>
      </c>
      <c r="J102" s="19">
        <f t="shared" si="4"/>
        <v>33</v>
      </c>
      <c r="K102" s="19">
        <f t="shared" si="5"/>
      </c>
    </row>
    <row r="103" spans="1:11" ht="15">
      <c r="A103" s="3">
        <v>55559841333</v>
      </c>
      <c r="B103" s="7">
        <v>43966.762824074074</v>
      </c>
      <c r="C103">
        <v>2014</v>
      </c>
      <c r="D103">
        <v>1</v>
      </c>
      <c r="E103">
        <v>1</v>
      </c>
      <c r="F103">
        <v>0</v>
      </c>
      <c r="G103">
        <v>0</v>
      </c>
      <c r="I103" s="5">
        <f t="shared" si="3"/>
        <v>0</v>
      </c>
      <c r="J103" s="19">
        <f t="shared" si="4"/>
        <v>33</v>
      </c>
      <c r="K103" s="19">
        <f t="shared" si="5"/>
      </c>
    </row>
    <row r="104" spans="1:11" ht="15">
      <c r="A104" s="3">
        <v>55328565553</v>
      </c>
      <c r="B104" s="7">
        <v>43966.7621875</v>
      </c>
      <c r="C104">
        <v>990</v>
      </c>
      <c r="D104">
        <v>4</v>
      </c>
      <c r="E104">
        <v>4</v>
      </c>
      <c r="F104">
        <v>0</v>
      </c>
      <c r="G104">
        <v>0</v>
      </c>
      <c r="I104" s="5">
        <f t="shared" si="3"/>
        <v>0</v>
      </c>
      <c r="J104" s="19">
        <f t="shared" si="4"/>
        <v>33</v>
      </c>
      <c r="K104" s="19">
        <f t="shared" si="5"/>
      </c>
    </row>
    <row r="105" spans="1:11" ht="15">
      <c r="A105" s="3">
        <v>55582122558</v>
      </c>
      <c r="B105" s="7">
        <v>43966.762083333335</v>
      </c>
      <c r="C105">
        <v>865</v>
      </c>
      <c r="D105">
        <v>2</v>
      </c>
      <c r="E105">
        <v>2</v>
      </c>
      <c r="F105">
        <v>0</v>
      </c>
      <c r="G105">
        <v>0</v>
      </c>
      <c r="I105" s="5">
        <f t="shared" si="3"/>
        <v>0</v>
      </c>
      <c r="J105" s="19">
        <f t="shared" si="4"/>
        <v>33</v>
      </c>
      <c r="K105" s="19">
        <f t="shared" si="5"/>
      </c>
    </row>
    <row r="106" spans="1:11" ht="15">
      <c r="A106" s="3">
        <v>55388639285</v>
      </c>
      <c r="B106" s="7">
        <v>43966.76186342593</v>
      </c>
      <c r="C106">
        <v>1674</v>
      </c>
      <c r="D106">
        <v>3</v>
      </c>
      <c r="E106">
        <v>3</v>
      </c>
      <c r="F106">
        <v>0</v>
      </c>
      <c r="G106">
        <v>0</v>
      </c>
      <c r="I106" s="5">
        <f t="shared" si="3"/>
        <v>55388639285</v>
      </c>
      <c r="J106" s="19">
        <f t="shared" si="4"/>
        <v>34</v>
      </c>
      <c r="K106" s="19">
        <f t="shared" si="5"/>
      </c>
    </row>
    <row r="107" spans="1:11" ht="15">
      <c r="A107" s="3">
        <v>55388639434</v>
      </c>
      <c r="B107" s="7">
        <v>43966.76175925926</v>
      </c>
      <c r="C107">
        <v>940</v>
      </c>
      <c r="D107">
        <v>1</v>
      </c>
      <c r="E107">
        <v>0</v>
      </c>
      <c r="F107">
        <v>0</v>
      </c>
      <c r="G107">
        <v>1</v>
      </c>
      <c r="I107" s="5">
        <f t="shared" si="3"/>
        <v>0</v>
      </c>
      <c r="J107" s="19">
        <f t="shared" si="4"/>
        <v>34</v>
      </c>
      <c r="K107" s="19">
        <f t="shared" si="5"/>
      </c>
    </row>
    <row r="108" spans="1:11" ht="15">
      <c r="A108" s="3">
        <v>55963236568</v>
      </c>
      <c r="B108" s="7">
        <v>43966.76164351852</v>
      </c>
      <c r="C108">
        <v>1465</v>
      </c>
      <c r="D108">
        <v>2</v>
      </c>
      <c r="E108">
        <v>2</v>
      </c>
      <c r="F108">
        <v>0</v>
      </c>
      <c r="G108">
        <v>0</v>
      </c>
      <c r="I108" s="5">
        <f t="shared" si="3"/>
        <v>0</v>
      </c>
      <c r="J108" s="19">
        <f t="shared" si="4"/>
        <v>34</v>
      </c>
      <c r="K108" s="19">
        <f t="shared" si="5"/>
      </c>
    </row>
    <row r="109" spans="1:11" ht="15">
      <c r="A109" s="3">
        <v>55388633149</v>
      </c>
      <c r="B109" s="7">
        <v>43966.76163194444</v>
      </c>
      <c r="C109">
        <v>1670</v>
      </c>
      <c r="D109">
        <v>6</v>
      </c>
      <c r="E109">
        <v>6</v>
      </c>
      <c r="F109">
        <v>0</v>
      </c>
      <c r="G109">
        <v>0</v>
      </c>
      <c r="I109" s="5">
        <f t="shared" si="3"/>
        <v>55388633149</v>
      </c>
      <c r="J109" s="19">
        <f t="shared" si="4"/>
        <v>35</v>
      </c>
      <c r="K109" s="19">
        <f t="shared" si="5"/>
      </c>
    </row>
    <row r="110" spans="1:11" ht="15">
      <c r="A110" s="3">
        <v>55388632666</v>
      </c>
      <c r="B110" s="7">
        <v>43966.76037037037</v>
      </c>
      <c r="C110">
        <v>2333</v>
      </c>
      <c r="D110">
        <v>13</v>
      </c>
      <c r="E110">
        <v>12</v>
      </c>
      <c r="F110">
        <v>1</v>
      </c>
      <c r="G110">
        <v>0</v>
      </c>
      <c r="I110" s="5">
        <f t="shared" si="3"/>
        <v>55388632666</v>
      </c>
      <c r="J110" s="19">
        <f t="shared" si="4"/>
        <v>36</v>
      </c>
      <c r="K110" s="19">
        <f t="shared" si="5"/>
      </c>
    </row>
    <row r="111" spans="1:11" ht="15">
      <c r="A111" s="3">
        <v>55344151853</v>
      </c>
      <c r="B111" s="7">
        <v>43966.76032407407</v>
      </c>
      <c r="C111">
        <v>895</v>
      </c>
      <c r="D111">
        <v>3</v>
      </c>
      <c r="E111">
        <v>3</v>
      </c>
      <c r="F111">
        <v>0</v>
      </c>
      <c r="G111">
        <v>0</v>
      </c>
      <c r="I111" s="5">
        <f t="shared" si="3"/>
        <v>0</v>
      </c>
      <c r="J111" s="19">
        <f t="shared" si="4"/>
        <v>36</v>
      </c>
      <c r="K111" s="19">
        <f t="shared" si="5"/>
      </c>
    </row>
    <row r="112" spans="1:11" ht="15">
      <c r="A112" s="3">
        <v>55328216543</v>
      </c>
      <c r="B112" s="7">
        <v>43966.75939814815</v>
      </c>
      <c r="C112">
        <v>1670</v>
      </c>
      <c r="D112">
        <v>13</v>
      </c>
      <c r="E112">
        <v>13</v>
      </c>
      <c r="F112">
        <v>0</v>
      </c>
      <c r="G112">
        <v>0</v>
      </c>
      <c r="I112" s="5">
        <f t="shared" si="3"/>
        <v>55328216543</v>
      </c>
      <c r="J112" s="19">
        <f t="shared" si="4"/>
        <v>37</v>
      </c>
      <c r="K112" s="19">
        <f t="shared" si="5"/>
      </c>
    </row>
    <row r="113" spans="1:11" ht="15">
      <c r="A113" s="3">
        <v>55323981521</v>
      </c>
      <c r="B113" s="7">
        <v>43966.75881944445</v>
      </c>
      <c r="C113">
        <v>1000</v>
      </c>
      <c r="D113">
        <v>3</v>
      </c>
      <c r="E113">
        <v>3</v>
      </c>
      <c r="F113">
        <v>0</v>
      </c>
      <c r="G113">
        <v>0</v>
      </c>
      <c r="I113" s="5">
        <f t="shared" si="3"/>
        <v>0</v>
      </c>
      <c r="J113" s="19">
        <f t="shared" si="4"/>
        <v>37</v>
      </c>
      <c r="K113" s="19">
        <f t="shared" si="5"/>
      </c>
    </row>
    <row r="114" spans="1:11" ht="15">
      <c r="A114" s="3">
        <v>55388622162</v>
      </c>
      <c r="B114" s="7">
        <v>43966.7587037037</v>
      </c>
      <c r="C114">
        <v>1780</v>
      </c>
      <c r="D114">
        <v>18</v>
      </c>
      <c r="E114">
        <v>18</v>
      </c>
      <c r="F114">
        <v>0</v>
      </c>
      <c r="G114">
        <v>0</v>
      </c>
      <c r="I114" s="5">
        <f t="shared" si="3"/>
        <v>55388622162</v>
      </c>
      <c r="J114" s="19">
        <f t="shared" si="4"/>
        <v>38</v>
      </c>
      <c r="K114" s="19">
        <f t="shared" si="5"/>
      </c>
    </row>
    <row r="115" spans="1:11" ht="15">
      <c r="A115" s="3">
        <v>55348145583</v>
      </c>
      <c r="B115" s="7">
        <v>43966.74314814815</v>
      </c>
      <c r="C115">
        <v>953</v>
      </c>
      <c r="D115">
        <v>1</v>
      </c>
      <c r="E115">
        <v>1</v>
      </c>
      <c r="F115">
        <v>0</v>
      </c>
      <c r="G115">
        <v>0</v>
      </c>
      <c r="I115" s="5">
        <f t="shared" si="3"/>
        <v>0</v>
      </c>
      <c r="J115" s="19">
        <f t="shared" si="4"/>
        <v>38</v>
      </c>
      <c r="K115" s="19">
        <f t="shared" si="5"/>
      </c>
    </row>
    <row r="116" spans="1:11" ht="15">
      <c r="A116" s="3">
        <v>55824388382</v>
      </c>
      <c r="B116" s="7">
        <v>43966.731527777774</v>
      </c>
      <c r="C116">
        <v>1315</v>
      </c>
      <c r="D116">
        <v>2</v>
      </c>
      <c r="E116">
        <v>2</v>
      </c>
      <c r="F116">
        <v>0</v>
      </c>
      <c r="G116">
        <v>0</v>
      </c>
      <c r="I116" s="5">
        <f t="shared" si="3"/>
        <v>0</v>
      </c>
      <c r="J116" s="19">
        <f t="shared" si="4"/>
        <v>38</v>
      </c>
      <c r="K116" s="19">
        <f t="shared" si="5"/>
      </c>
    </row>
    <row r="117" spans="1:11" ht="15">
      <c r="A117" s="3">
        <v>55824335393</v>
      </c>
      <c r="B117" s="7">
        <v>43966.73055555556</v>
      </c>
      <c r="C117">
        <v>1499</v>
      </c>
      <c r="D117">
        <v>3</v>
      </c>
      <c r="E117">
        <v>3</v>
      </c>
      <c r="F117">
        <v>0</v>
      </c>
      <c r="G117">
        <v>0</v>
      </c>
      <c r="I117" s="5">
        <f t="shared" si="3"/>
        <v>0</v>
      </c>
      <c r="J117" s="19">
        <f t="shared" si="4"/>
        <v>38</v>
      </c>
      <c r="K117" s="19">
        <f t="shared" si="5"/>
      </c>
    </row>
    <row r="118" spans="1:11" ht="15">
      <c r="A118" s="3">
        <v>55595591238</v>
      </c>
      <c r="B118" s="7">
        <v>43966.7299537037</v>
      </c>
      <c r="C118">
        <v>850</v>
      </c>
      <c r="D118">
        <v>5</v>
      </c>
      <c r="E118">
        <v>5</v>
      </c>
      <c r="F118">
        <v>0</v>
      </c>
      <c r="G118">
        <v>0</v>
      </c>
      <c r="I118" s="5">
        <f t="shared" si="3"/>
        <v>0</v>
      </c>
      <c r="J118" s="19">
        <f t="shared" si="4"/>
        <v>38</v>
      </c>
      <c r="K118" s="19">
        <f t="shared" si="5"/>
      </c>
    </row>
    <row r="119" spans="1:11" ht="15">
      <c r="A119" s="3">
        <v>55223583324</v>
      </c>
      <c r="B119" s="7">
        <v>43966.72986111111</v>
      </c>
      <c r="C119">
        <v>2660</v>
      </c>
      <c r="D119">
        <v>3</v>
      </c>
      <c r="E119">
        <v>3</v>
      </c>
      <c r="F119">
        <v>0</v>
      </c>
      <c r="G119">
        <v>0</v>
      </c>
      <c r="I119" s="5">
        <f t="shared" si="3"/>
        <v>55223583324</v>
      </c>
      <c r="J119" s="19">
        <f t="shared" si="4"/>
        <v>39</v>
      </c>
      <c r="K119" s="19">
        <f t="shared" si="5"/>
      </c>
    </row>
    <row r="120" spans="1:11" ht="15">
      <c r="A120" s="3">
        <v>55524234662</v>
      </c>
      <c r="B120" s="7">
        <v>43966.729733796295</v>
      </c>
      <c r="C120">
        <v>1794</v>
      </c>
      <c r="D120">
        <v>2</v>
      </c>
      <c r="E120">
        <v>2</v>
      </c>
      <c r="F120">
        <v>0</v>
      </c>
      <c r="G120">
        <v>0</v>
      </c>
      <c r="I120" s="5">
        <f t="shared" si="3"/>
        <v>55524234662</v>
      </c>
      <c r="J120" s="19">
        <f t="shared" si="4"/>
        <v>40</v>
      </c>
      <c r="K120" s="19">
        <f t="shared" si="5"/>
      </c>
    </row>
    <row r="121" spans="1:11" ht="15">
      <c r="A121" s="3">
        <v>55388639381</v>
      </c>
      <c r="B121" s="7">
        <v>43966.72938657407</v>
      </c>
      <c r="C121">
        <v>865</v>
      </c>
      <c r="D121">
        <v>5</v>
      </c>
      <c r="E121">
        <v>3</v>
      </c>
      <c r="F121">
        <v>2</v>
      </c>
      <c r="G121">
        <v>0</v>
      </c>
      <c r="I121" s="5">
        <f t="shared" si="3"/>
        <v>0</v>
      </c>
      <c r="J121" s="19">
        <f t="shared" si="4"/>
        <v>40</v>
      </c>
      <c r="K121" s="19">
        <f t="shared" si="5"/>
      </c>
    </row>
    <row r="122" spans="1:11" ht="15">
      <c r="A122" s="3">
        <v>55395981443</v>
      </c>
      <c r="B122" s="7">
        <v>43966.72765046296</v>
      </c>
      <c r="C122">
        <v>1230</v>
      </c>
      <c r="D122">
        <v>2</v>
      </c>
      <c r="E122">
        <v>2</v>
      </c>
      <c r="F122">
        <v>0</v>
      </c>
      <c r="G122">
        <v>0</v>
      </c>
      <c r="I122" s="5">
        <f t="shared" si="3"/>
        <v>0</v>
      </c>
      <c r="J122" s="19">
        <f t="shared" si="4"/>
        <v>40</v>
      </c>
      <c r="K122" s="19">
        <f t="shared" si="5"/>
      </c>
    </row>
    <row r="123" spans="1:11" ht="15">
      <c r="A123" s="3">
        <v>55559831858</v>
      </c>
      <c r="B123" s="7">
        <v>43966.72741898148</v>
      </c>
      <c r="C123">
        <v>4260</v>
      </c>
      <c r="D123">
        <v>13</v>
      </c>
      <c r="E123">
        <v>13</v>
      </c>
      <c r="F123">
        <v>0</v>
      </c>
      <c r="G123">
        <v>0</v>
      </c>
      <c r="I123" s="5">
        <f t="shared" si="3"/>
        <v>55559831858</v>
      </c>
      <c r="J123" s="19">
        <f t="shared" si="4"/>
        <v>41</v>
      </c>
      <c r="K123" s="19">
        <f t="shared" si="5"/>
      </c>
    </row>
    <row r="124" spans="1:11" ht="15">
      <c r="A124" s="3">
        <v>55333961591</v>
      </c>
      <c r="B124" s="7">
        <v>43966.72740740741</v>
      </c>
      <c r="C124">
        <v>1493</v>
      </c>
      <c r="D124">
        <v>3</v>
      </c>
      <c r="E124">
        <v>3</v>
      </c>
      <c r="F124">
        <v>0</v>
      </c>
      <c r="G124">
        <v>0</v>
      </c>
      <c r="I124" s="5">
        <f t="shared" si="3"/>
        <v>0</v>
      </c>
      <c r="J124" s="19">
        <f t="shared" si="4"/>
        <v>41</v>
      </c>
      <c r="K124" s="19">
        <f t="shared" si="5"/>
      </c>
    </row>
    <row r="125" spans="1:11" ht="15">
      <c r="A125" s="3">
        <v>55328215451</v>
      </c>
      <c r="B125" s="7">
        <v>43966.726331018515</v>
      </c>
      <c r="C125">
        <v>620</v>
      </c>
      <c r="D125">
        <v>1</v>
      </c>
      <c r="E125">
        <v>1</v>
      </c>
      <c r="F125">
        <v>0</v>
      </c>
      <c r="G125">
        <v>0</v>
      </c>
      <c r="I125" s="5">
        <f t="shared" si="3"/>
        <v>0</v>
      </c>
      <c r="J125" s="19">
        <f t="shared" si="4"/>
        <v>41</v>
      </c>
      <c r="K125" s="19">
        <f t="shared" si="5"/>
      </c>
    </row>
    <row r="126" spans="1:11" ht="15">
      <c r="A126" s="3">
        <v>55328212556</v>
      </c>
      <c r="B126" s="7">
        <v>43966.725486111114</v>
      </c>
      <c r="C126">
        <v>760</v>
      </c>
      <c r="D126">
        <v>5</v>
      </c>
      <c r="E126">
        <v>2</v>
      </c>
      <c r="F126">
        <v>0</v>
      </c>
      <c r="G126">
        <v>3</v>
      </c>
      <c r="I126" s="5">
        <f t="shared" si="3"/>
        <v>0</v>
      </c>
      <c r="J126" s="19">
        <f t="shared" si="4"/>
        <v>41</v>
      </c>
      <c r="K126" s="19">
        <f t="shared" si="5"/>
      </c>
    </row>
    <row r="127" spans="1:11" ht="15">
      <c r="A127" s="3">
        <v>55388639558</v>
      </c>
      <c r="B127" s="7">
        <v>43966.72510416667</v>
      </c>
      <c r="C127">
        <v>1230</v>
      </c>
      <c r="D127">
        <v>1</v>
      </c>
      <c r="E127">
        <v>1</v>
      </c>
      <c r="F127">
        <v>0</v>
      </c>
      <c r="G127">
        <v>0</v>
      </c>
      <c r="I127" s="5">
        <f t="shared" si="3"/>
        <v>0</v>
      </c>
      <c r="J127" s="19">
        <f t="shared" si="4"/>
        <v>41</v>
      </c>
      <c r="K127" s="19">
        <f t="shared" si="5"/>
      </c>
    </row>
    <row r="128" spans="1:11" ht="15">
      <c r="A128" s="3">
        <v>55292545155</v>
      </c>
      <c r="B128" s="7">
        <v>43966.724803240744</v>
      </c>
      <c r="C128">
        <v>1806</v>
      </c>
      <c r="D128">
        <v>5</v>
      </c>
      <c r="E128">
        <v>5</v>
      </c>
      <c r="F128">
        <v>0</v>
      </c>
      <c r="G128">
        <v>0</v>
      </c>
      <c r="I128" s="5">
        <f t="shared" si="3"/>
        <v>55292545155</v>
      </c>
      <c r="J128" s="19">
        <f t="shared" si="4"/>
        <v>42</v>
      </c>
      <c r="K128" s="19">
        <f t="shared" si="5"/>
      </c>
    </row>
    <row r="129" spans="1:11" ht="15">
      <c r="A129" s="3">
        <v>55924335552</v>
      </c>
      <c r="B129" s="7">
        <v>43966.72462962963</v>
      </c>
      <c r="C129">
        <v>1065</v>
      </c>
      <c r="D129">
        <v>9</v>
      </c>
      <c r="E129">
        <v>1</v>
      </c>
      <c r="F129">
        <v>8</v>
      </c>
      <c r="G129">
        <v>0</v>
      </c>
      <c r="I129" s="5">
        <f t="shared" si="3"/>
        <v>0</v>
      </c>
      <c r="J129" s="19">
        <f t="shared" si="4"/>
        <v>42</v>
      </c>
      <c r="K129" s="19">
        <f t="shared" si="5"/>
      </c>
    </row>
    <row r="130" spans="1:11" ht="15">
      <c r="A130" s="3">
        <v>55822644649</v>
      </c>
      <c r="B130" s="7">
        <v>43966.724178240744</v>
      </c>
      <c r="C130">
        <v>735</v>
      </c>
      <c r="D130">
        <v>4</v>
      </c>
      <c r="E130">
        <v>4</v>
      </c>
      <c r="F130">
        <v>0</v>
      </c>
      <c r="G130">
        <v>0</v>
      </c>
      <c r="I130" s="5">
        <f t="shared" si="3"/>
        <v>0</v>
      </c>
      <c r="J130" s="19">
        <f t="shared" si="4"/>
        <v>42</v>
      </c>
      <c r="K130" s="19">
        <f t="shared" si="5"/>
      </c>
    </row>
    <row r="131" spans="1:11" ht="15">
      <c r="A131" s="3">
        <v>55593356331</v>
      </c>
      <c r="B131" s="7">
        <v>43966.723125</v>
      </c>
      <c r="C131">
        <v>1109</v>
      </c>
      <c r="D131">
        <v>4</v>
      </c>
      <c r="E131">
        <v>4</v>
      </c>
      <c r="F131">
        <v>0</v>
      </c>
      <c r="G131">
        <v>0</v>
      </c>
      <c r="I131" s="5">
        <f t="shared" si="3"/>
        <v>0</v>
      </c>
      <c r="J131" s="19">
        <f t="shared" si="4"/>
        <v>42</v>
      </c>
      <c r="K131" s="19">
        <f t="shared" si="5"/>
      </c>
    </row>
    <row r="132" spans="1:11" ht="15">
      <c r="A132" s="3">
        <v>55529545555</v>
      </c>
      <c r="B132" s="7">
        <v>43966.72170138889</v>
      </c>
      <c r="C132">
        <v>1435</v>
      </c>
      <c r="D132">
        <v>7</v>
      </c>
      <c r="E132">
        <v>7</v>
      </c>
      <c r="F132">
        <v>0</v>
      </c>
      <c r="G132">
        <v>0</v>
      </c>
      <c r="I132" s="5">
        <f t="shared" si="3"/>
        <v>0</v>
      </c>
      <c r="J132" s="19">
        <f t="shared" si="4"/>
        <v>42</v>
      </c>
      <c r="K132" s="19">
        <f t="shared" si="5"/>
      </c>
    </row>
    <row r="133" spans="1:11" ht="15">
      <c r="A133" s="3">
        <v>55924316892</v>
      </c>
      <c r="B133" s="7">
        <v>43966.7215625</v>
      </c>
      <c r="C133">
        <v>1625</v>
      </c>
      <c r="D133">
        <v>8</v>
      </c>
      <c r="E133">
        <v>8</v>
      </c>
      <c r="F133">
        <v>0</v>
      </c>
      <c r="G133">
        <v>0</v>
      </c>
      <c r="I133" s="5">
        <f t="shared" si="3"/>
        <v>55924316892</v>
      </c>
      <c r="J133" s="19">
        <f t="shared" si="4"/>
        <v>43</v>
      </c>
      <c r="K133" s="19">
        <f t="shared" si="5"/>
      </c>
    </row>
    <row r="134" spans="1:11" ht="15">
      <c r="A134" s="3">
        <v>55523151223</v>
      </c>
      <c r="B134" s="7">
        <v>43966.7208912037</v>
      </c>
      <c r="C134">
        <v>1320</v>
      </c>
      <c r="D134">
        <v>6</v>
      </c>
      <c r="E134">
        <v>6</v>
      </c>
      <c r="F134">
        <v>0</v>
      </c>
      <c r="G134">
        <v>0</v>
      </c>
      <c r="I134" s="5">
        <f t="shared" si="3"/>
        <v>0</v>
      </c>
      <c r="J134" s="19">
        <f t="shared" si="4"/>
        <v>43</v>
      </c>
      <c r="K134" s="19">
        <f t="shared" si="5"/>
      </c>
    </row>
    <row r="135" spans="1:11" ht="15">
      <c r="A135" s="3">
        <v>55229461653</v>
      </c>
      <c r="B135" s="7">
        <v>43966.720034722224</v>
      </c>
      <c r="C135">
        <v>810</v>
      </c>
      <c r="D135">
        <v>16</v>
      </c>
      <c r="E135">
        <v>15</v>
      </c>
      <c r="F135">
        <v>0</v>
      </c>
      <c r="G135">
        <v>1</v>
      </c>
      <c r="I135" s="5">
        <f t="shared" si="3"/>
        <v>0</v>
      </c>
      <c r="J135" s="19">
        <f t="shared" si="4"/>
        <v>43</v>
      </c>
      <c r="K135" s="19">
        <f t="shared" si="5"/>
      </c>
    </row>
    <row r="136" spans="1:11" ht="15">
      <c r="A136" s="3">
        <v>55966943394</v>
      </c>
      <c r="B136" s="7">
        <v>43966.71815972222</v>
      </c>
      <c r="C136">
        <v>870</v>
      </c>
      <c r="D136">
        <v>1</v>
      </c>
      <c r="E136">
        <v>1</v>
      </c>
      <c r="F136">
        <v>0</v>
      </c>
      <c r="G136">
        <v>0</v>
      </c>
      <c r="I136" s="5">
        <f t="shared" si="3"/>
        <v>0</v>
      </c>
      <c r="J136" s="19">
        <f t="shared" si="4"/>
        <v>43</v>
      </c>
      <c r="K136" s="19">
        <f t="shared" si="5"/>
      </c>
    </row>
    <row r="137" spans="1:11" ht="15">
      <c r="A137" s="3">
        <v>55395954125</v>
      </c>
      <c r="B137" s="7">
        <v>43966.71604166667</v>
      </c>
      <c r="C137">
        <v>1533</v>
      </c>
      <c r="D137">
        <v>4</v>
      </c>
      <c r="E137">
        <v>4</v>
      </c>
      <c r="F137">
        <v>0</v>
      </c>
      <c r="G137">
        <v>0</v>
      </c>
      <c r="I137" s="5">
        <f t="shared" si="3"/>
        <v>55395954125</v>
      </c>
      <c r="J137" s="19">
        <f t="shared" si="4"/>
        <v>44</v>
      </c>
      <c r="K137" s="19">
        <f t="shared" si="5"/>
      </c>
    </row>
    <row r="138" spans="1:11" ht="15">
      <c r="A138" s="3">
        <v>55388644548</v>
      </c>
      <c r="B138" s="7">
        <v>43966.71386574074</v>
      </c>
      <c r="C138">
        <v>915</v>
      </c>
      <c r="D138">
        <v>12</v>
      </c>
      <c r="E138">
        <v>12</v>
      </c>
      <c r="F138">
        <v>0</v>
      </c>
      <c r="G138">
        <v>0</v>
      </c>
      <c r="I138" s="5">
        <f t="shared" si="3"/>
        <v>0</v>
      </c>
      <c r="J138" s="19">
        <f t="shared" si="4"/>
        <v>44</v>
      </c>
      <c r="K138" s="19">
        <f t="shared" si="5"/>
      </c>
    </row>
    <row r="139" spans="1:11" ht="15">
      <c r="A139" s="3">
        <v>55388644424</v>
      </c>
      <c r="B139" s="7">
        <v>43966.71236111111</v>
      </c>
      <c r="C139">
        <v>1450</v>
      </c>
      <c r="D139">
        <v>1</v>
      </c>
      <c r="E139">
        <v>1</v>
      </c>
      <c r="F139">
        <v>0</v>
      </c>
      <c r="G139">
        <v>0</v>
      </c>
      <c r="I139" s="5">
        <f t="shared" si="3"/>
        <v>0</v>
      </c>
      <c r="J139" s="19">
        <f t="shared" si="4"/>
        <v>44</v>
      </c>
      <c r="K139" s="19">
        <f t="shared" si="5"/>
      </c>
    </row>
    <row r="140" spans="1:11" ht="15">
      <c r="A140" s="3">
        <v>55559931555</v>
      </c>
      <c r="B140" s="7">
        <v>43966.71219907407</v>
      </c>
      <c r="C140">
        <v>605</v>
      </c>
      <c r="D140">
        <v>4</v>
      </c>
      <c r="E140">
        <v>4</v>
      </c>
      <c r="F140">
        <v>0</v>
      </c>
      <c r="G140">
        <v>0</v>
      </c>
      <c r="I140" s="5">
        <f t="shared" si="3"/>
        <v>0</v>
      </c>
      <c r="J140" s="19">
        <f t="shared" si="4"/>
        <v>44</v>
      </c>
      <c r="K140" s="19">
        <f t="shared" si="5"/>
      </c>
    </row>
    <row r="141" spans="1:11" ht="15">
      <c r="A141" s="3">
        <v>55924356331</v>
      </c>
      <c r="B141" s="7">
        <v>43966.70952546296</v>
      </c>
      <c r="C141">
        <v>560</v>
      </c>
      <c r="D141">
        <v>2</v>
      </c>
      <c r="E141">
        <v>2</v>
      </c>
      <c r="F141">
        <v>0</v>
      </c>
      <c r="G141">
        <v>0</v>
      </c>
      <c r="I141" s="5">
        <f aca="true" t="shared" si="6" ref="I141:I200">IF((YEAR($B141)=I$4)*AND($D141&gt;=I$6)*AND($E141&gt;=I$8)*AND($C141&gt;=I$9),$A141,0)</f>
        <v>0</v>
      </c>
      <c r="J141" s="19">
        <f t="shared" si="4"/>
        <v>44</v>
      </c>
      <c r="K141" s="19">
        <f t="shared" si="5"/>
      </c>
    </row>
    <row r="142" spans="1:11" ht="15">
      <c r="A142" s="3">
        <v>55556535539</v>
      </c>
      <c r="B142" s="7">
        <v>43966.70898148148</v>
      </c>
      <c r="C142">
        <v>1230</v>
      </c>
      <c r="D142">
        <v>3</v>
      </c>
      <c r="E142">
        <v>3</v>
      </c>
      <c r="F142">
        <v>0</v>
      </c>
      <c r="G142">
        <v>0</v>
      </c>
      <c r="I142" s="5">
        <f t="shared" si="6"/>
        <v>0</v>
      </c>
      <c r="J142" s="19">
        <f aca="true" t="shared" si="7" ref="J142:J200">IF(I142,J141+1,J141)</f>
        <v>44</v>
      </c>
      <c r="K142" s="19">
        <f aca="true" t="shared" si="8" ref="K142:K200">_xlfn.IFERROR(INDEX(I$1:I$65536,MATCH(ROW(K130),J$1:J$65536,)),"")</f>
      </c>
    </row>
    <row r="143" spans="1:11" ht="15">
      <c r="A143" s="3">
        <v>55595533852</v>
      </c>
      <c r="B143" s="7">
        <v>43966.706770833334</v>
      </c>
      <c r="C143">
        <v>2999</v>
      </c>
      <c r="D143">
        <v>2</v>
      </c>
      <c r="E143">
        <v>2</v>
      </c>
      <c r="F143">
        <v>0</v>
      </c>
      <c r="G143">
        <v>0</v>
      </c>
      <c r="I143" s="5">
        <f t="shared" si="6"/>
        <v>55595533852</v>
      </c>
      <c r="J143" s="19">
        <f t="shared" si="7"/>
        <v>45</v>
      </c>
      <c r="K143" s="19">
        <f t="shared" si="8"/>
      </c>
    </row>
    <row r="144" spans="1:11" ht="15">
      <c r="A144" s="3">
        <v>55328563368</v>
      </c>
      <c r="B144" s="7">
        <v>43966.70657407407</v>
      </c>
      <c r="C144">
        <v>1578</v>
      </c>
      <c r="D144">
        <v>15</v>
      </c>
      <c r="E144">
        <v>15</v>
      </c>
      <c r="F144">
        <v>0</v>
      </c>
      <c r="G144">
        <v>0</v>
      </c>
      <c r="I144" s="5">
        <f t="shared" si="6"/>
        <v>55328563368</v>
      </c>
      <c r="J144" s="19">
        <f t="shared" si="7"/>
        <v>46</v>
      </c>
      <c r="K144" s="19">
        <f t="shared" si="8"/>
      </c>
    </row>
    <row r="145" spans="1:11" ht="15">
      <c r="A145" s="3">
        <v>55328512891</v>
      </c>
      <c r="B145" s="7">
        <v>43966.70643518519</v>
      </c>
      <c r="C145">
        <v>2235</v>
      </c>
      <c r="D145">
        <v>4</v>
      </c>
      <c r="E145">
        <v>4</v>
      </c>
      <c r="F145">
        <v>0</v>
      </c>
      <c r="G145">
        <v>0</v>
      </c>
      <c r="I145" s="5">
        <f t="shared" si="6"/>
        <v>55328512891</v>
      </c>
      <c r="J145" s="19">
        <f t="shared" si="7"/>
        <v>47</v>
      </c>
      <c r="K145" s="19">
        <f t="shared" si="8"/>
      </c>
    </row>
    <row r="146" spans="1:11" ht="15">
      <c r="A146" s="3">
        <v>55323543646</v>
      </c>
      <c r="B146" s="7">
        <v>43966.70355324074</v>
      </c>
      <c r="C146">
        <v>1990</v>
      </c>
      <c r="D146">
        <v>11</v>
      </c>
      <c r="E146">
        <v>11</v>
      </c>
      <c r="F146">
        <v>0</v>
      </c>
      <c r="G146">
        <v>0</v>
      </c>
      <c r="I146" s="5">
        <f t="shared" si="6"/>
        <v>55323543646</v>
      </c>
      <c r="J146" s="19">
        <f t="shared" si="7"/>
        <v>48</v>
      </c>
      <c r="K146" s="19">
        <f t="shared" si="8"/>
      </c>
    </row>
    <row r="147" spans="1:11" ht="15">
      <c r="A147" s="3">
        <v>55523151636</v>
      </c>
      <c r="B147" s="7">
        <v>43966.703125</v>
      </c>
      <c r="C147">
        <v>2407</v>
      </c>
      <c r="D147">
        <v>2</v>
      </c>
      <c r="E147">
        <v>2</v>
      </c>
      <c r="F147">
        <v>0</v>
      </c>
      <c r="G147">
        <v>0</v>
      </c>
      <c r="I147" s="5">
        <f t="shared" si="6"/>
        <v>55523151636</v>
      </c>
      <c r="J147" s="19">
        <f t="shared" si="7"/>
        <v>49</v>
      </c>
      <c r="K147" s="19">
        <f t="shared" si="8"/>
      </c>
    </row>
    <row r="148" spans="1:11" ht="15">
      <c r="A148" s="3">
        <v>55348143138</v>
      </c>
      <c r="B148" s="7">
        <v>43966.70303240741</v>
      </c>
      <c r="C148">
        <v>1698</v>
      </c>
      <c r="D148">
        <v>4</v>
      </c>
      <c r="E148">
        <v>1</v>
      </c>
      <c r="F148">
        <v>0</v>
      </c>
      <c r="G148">
        <v>3</v>
      </c>
      <c r="I148" s="5">
        <f t="shared" si="6"/>
        <v>0</v>
      </c>
      <c r="J148" s="19">
        <f t="shared" si="7"/>
        <v>49</v>
      </c>
      <c r="K148" s="19">
        <f t="shared" si="8"/>
      </c>
    </row>
    <row r="149" spans="1:11" ht="15">
      <c r="A149" s="3">
        <v>55328565393</v>
      </c>
      <c r="B149" s="7">
        <v>43966.701736111114</v>
      </c>
      <c r="C149">
        <v>6462</v>
      </c>
      <c r="D149">
        <v>5</v>
      </c>
      <c r="E149">
        <v>5</v>
      </c>
      <c r="F149">
        <v>0</v>
      </c>
      <c r="G149">
        <v>0</v>
      </c>
      <c r="I149" s="5">
        <f t="shared" si="6"/>
        <v>55328565393</v>
      </c>
      <c r="J149" s="19">
        <f t="shared" si="7"/>
        <v>50</v>
      </c>
      <c r="K149" s="19">
        <f t="shared" si="8"/>
      </c>
    </row>
    <row r="150" spans="1:11" ht="15">
      <c r="A150" s="3">
        <v>55559952552</v>
      </c>
      <c r="B150" s="7">
        <v>43966.70038194444</v>
      </c>
      <c r="C150">
        <v>545</v>
      </c>
      <c r="D150">
        <v>1</v>
      </c>
      <c r="E150">
        <v>1</v>
      </c>
      <c r="F150">
        <v>0</v>
      </c>
      <c r="G150">
        <v>0</v>
      </c>
      <c r="I150" s="5">
        <f t="shared" si="6"/>
        <v>0</v>
      </c>
      <c r="J150" s="19">
        <f t="shared" si="7"/>
        <v>50</v>
      </c>
      <c r="K150" s="19">
        <f t="shared" si="8"/>
      </c>
    </row>
    <row r="151" spans="1:11" ht="15">
      <c r="A151" s="3">
        <v>55344153532</v>
      </c>
      <c r="B151" s="7">
        <v>43966.699467592596</v>
      </c>
      <c r="C151">
        <v>1980</v>
      </c>
      <c r="D151">
        <v>3</v>
      </c>
      <c r="E151">
        <v>3</v>
      </c>
      <c r="F151">
        <v>0</v>
      </c>
      <c r="G151">
        <v>0</v>
      </c>
      <c r="I151" s="5">
        <f t="shared" si="6"/>
        <v>55344153532</v>
      </c>
      <c r="J151" s="19">
        <f t="shared" si="7"/>
        <v>51</v>
      </c>
      <c r="K151" s="19">
        <f t="shared" si="8"/>
      </c>
    </row>
    <row r="152" spans="1:11" ht="15">
      <c r="A152" s="3">
        <v>55395995528</v>
      </c>
      <c r="B152" s="7">
        <v>43966.69700231482</v>
      </c>
      <c r="C152">
        <v>1694</v>
      </c>
      <c r="D152">
        <v>10</v>
      </c>
      <c r="E152">
        <v>10</v>
      </c>
      <c r="F152">
        <v>0</v>
      </c>
      <c r="G152">
        <v>0</v>
      </c>
      <c r="I152" s="5">
        <f t="shared" si="6"/>
        <v>55395995528</v>
      </c>
      <c r="J152" s="19">
        <f t="shared" si="7"/>
        <v>52</v>
      </c>
      <c r="K152" s="19">
        <f t="shared" si="8"/>
      </c>
    </row>
    <row r="153" spans="1:11" ht="15">
      <c r="A153" s="3">
        <v>55825624593</v>
      </c>
      <c r="B153" s="7">
        <v>43966.696805555555</v>
      </c>
      <c r="C153">
        <v>3600</v>
      </c>
      <c r="D153">
        <v>3</v>
      </c>
      <c r="E153">
        <v>3</v>
      </c>
      <c r="F153">
        <v>0</v>
      </c>
      <c r="G153">
        <v>0</v>
      </c>
      <c r="I153" s="5">
        <f t="shared" si="6"/>
        <v>55825624593</v>
      </c>
      <c r="J153" s="19">
        <f t="shared" si="7"/>
        <v>53</v>
      </c>
      <c r="K153" s="19">
        <f t="shared" si="8"/>
      </c>
    </row>
    <row r="154" spans="1:11" ht="15">
      <c r="A154" s="3">
        <v>55223536665</v>
      </c>
      <c r="B154" s="7">
        <v>43966.696284722224</v>
      </c>
      <c r="C154">
        <v>1610</v>
      </c>
      <c r="D154">
        <v>20</v>
      </c>
      <c r="E154">
        <v>20</v>
      </c>
      <c r="F154">
        <v>0</v>
      </c>
      <c r="G154">
        <v>0</v>
      </c>
      <c r="I154" s="5">
        <f t="shared" si="6"/>
        <v>55223536665</v>
      </c>
      <c r="J154" s="19">
        <f t="shared" si="7"/>
        <v>54</v>
      </c>
      <c r="K154" s="19">
        <f t="shared" si="8"/>
      </c>
    </row>
    <row r="155" spans="1:11" ht="15">
      <c r="A155" s="3">
        <v>55825153935</v>
      </c>
      <c r="B155" s="7">
        <v>43966.69559027778</v>
      </c>
      <c r="C155">
        <v>1115</v>
      </c>
      <c r="D155">
        <v>3</v>
      </c>
      <c r="E155">
        <v>3</v>
      </c>
      <c r="F155">
        <v>0</v>
      </c>
      <c r="G155">
        <v>0</v>
      </c>
      <c r="I155" s="5">
        <f t="shared" si="6"/>
        <v>0</v>
      </c>
      <c r="J155" s="19">
        <f t="shared" si="7"/>
        <v>54</v>
      </c>
      <c r="K155" s="19">
        <f t="shared" si="8"/>
      </c>
    </row>
    <row r="156" spans="1:11" ht="15">
      <c r="A156" s="3">
        <v>55642345944</v>
      </c>
      <c r="B156" s="7">
        <v>43966.69548611111</v>
      </c>
      <c r="C156">
        <v>2185</v>
      </c>
      <c r="D156">
        <v>2</v>
      </c>
      <c r="E156">
        <v>2</v>
      </c>
      <c r="F156">
        <v>0</v>
      </c>
      <c r="G156">
        <v>0</v>
      </c>
      <c r="I156" s="5">
        <f t="shared" si="6"/>
        <v>55642345944</v>
      </c>
      <c r="J156" s="19">
        <f t="shared" si="7"/>
        <v>55</v>
      </c>
      <c r="K156" s="19">
        <f t="shared" si="8"/>
      </c>
    </row>
    <row r="157" spans="1:11" ht="15">
      <c r="A157" s="3">
        <v>55966949436</v>
      </c>
      <c r="B157" s="7">
        <v>43966.688935185186</v>
      </c>
      <c r="C157">
        <v>2850</v>
      </c>
      <c r="D157">
        <v>8</v>
      </c>
      <c r="E157">
        <v>6</v>
      </c>
      <c r="F157">
        <v>1</v>
      </c>
      <c r="G157">
        <v>1</v>
      </c>
      <c r="I157" s="5">
        <f t="shared" si="6"/>
        <v>55966949436</v>
      </c>
      <c r="J157" s="19">
        <f t="shared" si="7"/>
        <v>56</v>
      </c>
      <c r="K157" s="19">
        <f t="shared" si="8"/>
      </c>
    </row>
    <row r="158" spans="1:11" ht="15">
      <c r="A158" s="3">
        <v>55223523952</v>
      </c>
      <c r="B158" s="7">
        <v>43966.68891203704</v>
      </c>
      <c r="C158">
        <v>830</v>
      </c>
      <c r="D158">
        <v>3</v>
      </c>
      <c r="E158">
        <v>3</v>
      </c>
      <c r="F158">
        <v>0</v>
      </c>
      <c r="G158">
        <v>0</v>
      </c>
      <c r="I158" s="5">
        <f t="shared" si="6"/>
        <v>0</v>
      </c>
      <c r="J158" s="19">
        <f t="shared" si="7"/>
        <v>56</v>
      </c>
      <c r="K158" s="19">
        <f t="shared" si="8"/>
      </c>
    </row>
    <row r="159" spans="1:11" ht="15">
      <c r="A159" s="3">
        <v>55328218322</v>
      </c>
      <c r="B159" s="7">
        <v>43966.688252314816</v>
      </c>
      <c r="C159">
        <v>1353</v>
      </c>
      <c r="D159">
        <v>9</v>
      </c>
      <c r="E159">
        <v>7</v>
      </c>
      <c r="F159">
        <v>2</v>
      </c>
      <c r="G159">
        <v>0</v>
      </c>
      <c r="I159" s="5">
        <f t="shared" si="6"/>
        <v>0</v>
      </c>
      <c r="J159" s="19">
        <f t="shared" si="7"/>
        <v>56</v>
      </c>
      <c r="K159" s="19">
        <f t="shared" si="8"/>
      </c>
    </row>
    <row r="160" spans="1:11" ht="15">
      <c r="A160" s="3">
        <v>55655533925</v>
      </c>
      <c r="B160" s="7">
        <v>43966.68767361111</v>
      </c>
      <c r="C160">
        <v>225</v>
      </c>
      <c r="D160">
        <v>2</v>
      </c>
      <c r="E160">
        <v>0</v>
      </c>
      <c r="F160">
        <v>0</v>
      </c>
      <c r="G160">
        <v>2</v>
      </c>
      <c r="I160" s="5">
        <f t="shared" si="6"/>
        <v>0</v>
      </c>
      <c r="J160" s="19">
        <f t="shared" si="7"/>
        <v>56</v>
      </c>
      <c r="K160" s="19">
        <f t="shared" si="8"/>
      </c>
    </row>
    <row r="161" spans="1:11" ht="15">
      <c r="A161" s="3">
        <v>55388636336</v>
      </c>
      <c r="B161" s="7">
        <v>43966.68724537037</v>
      </c>
      <c r="C161">
        <v>2215</v>
      </c>
      <c r="D161">
        <v>5</v>
      </c>
      <c r="E161">
        <v>4</v>
      </c>
      <c r="F161">
        <v>1</v>
      </c>
      <c r="G161">
        <v>0</v>
      </c>
      <c r="I161" s="5">
        <f t="shared" si="6"/>
        <v>55388636336</v>
      </c>
      <c r="J161" s="19">
        <f t="shared" si="7"/>
        <v>57</v>
      </c>
      <c r="K161" s="19">
        <f t="shared" si="8"/>
      </c>
    </row>
    <row r="162" spans="1:11" ht="15">
      <c r="A162" s="3">
        <v>55323535111</v>
      </c>
      <c r="B162" s="7">
        <v>43966.68649305555</v>
      </c>
      <c r="C162">
        <v>5140</v>
      </c>
      <c r="D162">
        <v>19</v>
      </c>
      <c r="E162">
        <v>18</v>
      </c>
      <c r="F162">
        <v>1</v>
      </c>
      <c r="G162">
        <v>0</v>
      </c>
      <c r="I162" s="5">
        <f t="shared" si="6"/>
        <v>55323535111</v>
      </c>
      <c r="J162" s="19">
        <f t="shared" si="7"/>
        <v>58</v>
      </c>
      <c r="K162" s="19">
        <f t="shared" si="8"/>
      </c>
    </row>
    <row r="163" spans="1:11" ht="15">
      <c r="A163" s="3">
        <v>55333955384</v>
      </c>
      <c r="B163" s="7">
        <v>43966.68591435185</v>
      </c>
      <c r="C163">
        <v>530</v>
      </c>
      <c r="D163">
        <v>1</v>
      </c>
      <c r="E163">
        <v>1</v>
      </c>
      <c r="F163">
        <v>0</v>
      </c>
      <c r="G163">
        <v>0</v>
      </c>
      <c r="I163" s="5">
        <f t="shared" si="6"/>
        <v>0</v>
      </c>
      <c r="J163" s="19">
        <f t="shared" si="7"/>
        <v>58</v>
      </c>
      <c r="K163" s="19">
        <f t="shared" si="8"/>
      </c>
    </row>
    <row r="164" spans="1:11" ht="15">
      <c r="A164" s="3">
        <v>55395965153</v>
      </c>
      <c r="B164" s="7">
        <v>43966.68582175926</v>
      </c>
      <c r="C164">
        <v>2133</v>
      </c>
      <c r="D164">
        <v>4</v>
      </c>
      <c r="E164">
        <v>1</v>
      </c>
      <c r="F164">
        <v>0</v>
      </c>
      <c r="G164">
        <v>3</v>
      </c>
      <c r="I164" s="5">
        <f t="shared" si="6"/>
        <v>0</v>
      </c>
      <c r="J164" s="19">
        <f t="shared" si="7"/>
        <v>58</v>
      </c>
      <c r="K164" s="19">
        <f t="shared" si="8"/>
      </c>
    </row>
    <row r="165" spans="1:11" ht="15">
      <c r="A165" s="3">
        <v>55655565633</v>
      </c>
      <c r="B165" s="7">
        <v>43966.685532407406</v>
      </c>
      <c r="C165">
        <v>1989</v>
      </c>
      <c r="D165">
        <v>1</v>
      </c>
      <c r="E165">
        <v>1</v>
      </c>
      <c r="F165">
        <v>0</v>
      </c>
      <c r="G165">
        <v>0</v>
      </c>
      <c r="I165" s="5">
        <f t="shared" si="6"/>
        <v>0</v>
      </c>
      <c r="J165" s="19">
        <f t="shared" si="7"/>
        <v>58</v>
      </c>
      <c r="K165" s="19">
        <f t="shared" si="8"/>
      </c>
    </row>
    <row r="166" spans="1:11" ht="15">
      <c r="A166" s="3">
        <v>55559848588</v>
      </c>
      <c r="B166" s="7">
        <v>43966.68512731481</v>
      </c>
      <c r="C166">
        <v>1515</v>
      </c>
      <c r="D166">
        <v>11</v>
      </c>
      <c r="E166">
        <v>11</v>
      </c>
      <c r="F166">
        <v>0</v>
      </c>
      <c r="G166">
        <v>0</v>
      </c>
      <c r="I166" s="5">
        <f t="shared" si="6"/>
        <v>55559848588</v>
      </c>
      <c r="J166" s="19">
        <f t="shared" si="7"/>
        <v>59</v>
      </c>
      <c r="K166" s="19">
        <f t="shared" si="8"/>
      </c>
    </row>
    <row r="167" spans="1:11" ht="15">
      <c r="A167" s="3">
        <v>55924336533</v>
      </c>
      <c r="B167" s="7">
        <v>43966.68372685185</v>
      </c>
      <c r="C167">
        <v>1060</v>
      </c>
      <c r="D167">
        <v>23</v>
      </c>
      <c r="E167">
        <v>22</v>
      </c>
      <c r="F167">
        <v>1</v>
      </c>
      <c r="G167">
        <v>0</v>
      </c>
      <c r="I167" s="5">
        <f t="shared" si="6"/>
        <v>0</v>
      </c>
      <c r="J167" s="19">
        <f t="shared" si="7"/>
        <v>59</v>
      </c>
      <c r="K167" s="19">
        <f t="shared" si="8"/>
      </c>
    </row>
    <row r="168" spans="1:11" ht="15">
      <c r="A168" s="3">
        <v>55388632436</v>
      </c>
      <c r="B168" s="7">
        <v>43966.68313657407</v>
      </c>
      <c r="C168">
        <v>1118</v>
      </c>
      <c r="D168">
        <v>3</v>
      </c>
      <c r="E168">
        <v>3</v>
      </c>
      <c r="F168">
        <v>0</v>
      </c>
      <c r="G168">
        <v>0</v>
      </c>
      <c r="I168" s="5">
        <f t="shared" si="6"/>
        <v>0</v>
      </c>
      <c r="J168" s="19">
        <f t="shared" si="7"/>
        <v>59</v>
      </c>
      <c r="K168" s="19">
        <f t="shared" si="8"/>
      </c>
    </row>
    <row r="169" spans="1:11" ht="15">
      <c r="A169" s="3">
        <v>55924341333</v>
      </c>
      <c r="B169" s="7">
        <v>43966.68292824074</v>
      </c>
      <c r="C169">
        <v>715</v>
      </c>
      <c r="D169">
        <v>1</v>
      </c>
      <c r="E169">
        <v>0</v>
      </c>
      <c r="F169">
        <v>0</v>
      </c>
      <c r="G169">
        <v>1</v>
      </c>
      <c r="I169" s="5">
        <f t="shared" si="6"/>
        <v>0</v>
      </c>
      <c r="J169" s="19">
        <f t="shared" si="7"/>
        <v>59</v>
      </c>
      <c r="K169" s="19">
        <f t="shared" si="8"/>
      </c>
    </row>
    <row r="170" spans="1:11" ht="15">
      <c r="A170" s="3">
        <v>55224582543</v>
      </c>
      <c r="B170" s="7">
        <v>43966.68194444444</v>
      </c>
      <c r="C170">
        <v>1385</v>
      </c>
      <c r="D170">
        <v>2</v>
      </c>
      <c r="E170">
        <v>2</v>
      </c>
      <c r="F170">
        <v>0</v>
      </c>
      <c r="G170">
        <v>0</v>
      </c>
      <c r="I170" s="5">
        <f t="shared" si="6"/>
        <v>0</v>
      </c>
      <c r="J170" s="19">
        <f t="shared" si="7"/>
        <v>59</v>
      </c>
      <c r="K170" s="19">
        <f t="shared" si="8"/>
      </c>
    </row>
    <row r="171" spans="1:11" ht="15">
      <c r="A171" s="3">
        <v>55223658326</v>
      </c>
      <c r="B171" s="7">
        <v>43966.681539351855</v>
      </c>
      <c r="C171">
        <v>934</v>
      </c>
      <c r="D171">
        <v>8</v>
      </c>
      <c r="E171">
        <v>0</v>
      </c>
      <c r="F171">
        <v>0</v>
      </c>
      <c r="G171">
        <v>8</v>
      </c>
      <c r="I171" s="5">
        <f t="shared" si="6"/>
        <v>0</v>
      </c>
      <c r="J171" s="19">
        <f t="shared" si="7"/>
        <v>59</v>
      </c>
      <c r="K171" s="19">
        <f t="shared" si="8"/>
      </c>
    </row>
    <row r="172" spans="1:11" ht="15">
      <c r="A172" s="3">
        <v>55388555412</v>
      </c>
      <c r="B172" s="7">
        <v>43966.681446759256</v>
      </c>
      <c r="C172">
        <v>715</v>
      </c>
      <c r="D172">
        <v>3</v>
      </c>
      <c r="E172">
        <v>1</v>
      </c>
      <c r="F172">
        <v>2</v>
      </c>
      <c r="G172">
        <v>0</v>
      </c>
      <c r="I172" s="5">
        <f t="shared" si="6"/>
        <v>0</v>
      </c>
      <c r="J172" s="19">
        <f t="shared" si="7"/>
        <v>59</v>
      </c>
      <c r="K172" s="19">
        <f t="shared" si="8"/>
      </c>
    </row>
    <row r="173" spans="1:11" ht="15">
      <c r="A173" s="3">
        <v>55825183339</v>
      </c>
      <c r="B173" s="7">
        <v>43966.680127314816</v>
      </c>
      <c r="C173">
        <v>2565</v>
      </c>
      <c r="D173">
        <v>31</v>
      </c>
      <c r="E173">
        <v>31</v>
      </c>
      <c r="F173">
        <v>0</v>
      </c>
      <c r="G173">
        <v>0</v>
      </c>
      <c r="I173" s="5">
        <f t="shared" si="6"/>
        <v>55825183339</v>
      </c>
      <c r="J173" s="19">
        <f t="shared" si="7"/>
        <v>60</v>
      </c>
      <c r="K173" s="19">
        <f t="shared" si="8"/>
      </c>
    </row>
    <row r="174" spans="1:11" ht="15">
      <c r="A174" s="3">
        <v>55824368245</v>
      </c>
      <c r="B174" s="7">
        <v>43966.67888888889</v>
      </c>
      <c r="C174">
        <v>3225</v>
      </c>
      <c r="D174">
        <v>13</v>
      </c>
      <c r="E174">
        <v>13</v>
      </c>
      <c r="F174">
        <v>0</v>
      </c>
      <c r="G174">
        <v>0</v>
      </c>
      <c r="I174" s="5">
        <f t="shared" si="6"/>
        <v>55824368245</v>
      </c>
      <c r="J174" s="19">
        <f t="shared" si="7"/>
        <v>61</v>
      </c>
      <c r="K174" s="19">
        <f t="shared" si="8"/>
      </c>
    </row>
    <row r="175" spans="1:11" ht="15">
      <c r="A175" s="3">
        <v>55328213596</v>
      </c>
      <c r="B175" s="7">
        <v>43966.67685185185</v>
      </c>
      <c r="C175">
        <v>1859</v>
      </c>
      <c r="D175">
        <v>12</v>
      </c>
      <c r="E175">
        <v>7</v>
      </c>
      <c r="F175">
        <v>5</v>
      </c>
      <c r="G175">
        <v>0</v>
      </c>
      <c r="I175" s="5">
        <f t="shared" si="6"/>
        <v>55328213596</v>
      </c>
      <c r="J175" s="19">
        <f t="shared" si="7"/>
        <v>62</v>
      </c>
      <c r="K175" s="19">
        <f t="shared" si="8"/>
      </c>
    </row>
    <row r="176" spans="1:11" ht="15">
      <c r="A176" s="3">
        <v>55825636533</v>
      </c>
      <c r="B176" s="7">
        <v>43966.67649305556</v>
      </c>
      <c r="C176">
        <v>1185</v>
      </c>
      <c r="D176">
        <v>6</v>
      </c>
      <c r="E176">
        <v>6</v>
      </c>
      <c r="F176">
        <v>0</v>
      </c>
      <c r="G176">
        <v>0</v>
      </c>
      <c r="I176" s="5">
        <f t="shared" si="6"/>
        <v>0</v>
      </c>
      <c r="J176" s="19">
        <f t="shared" si="7"/>
        <v>62</v>
      </c>
      <c r="K176" s="19">
        <f t="shared" si="8"/>
      </c>
    </row>
    <row r="177" spans="1:11" ht="15">
      <c r="A177" s="3">
        <v>55222811616</v>
      </c>
      <c r="B177" s="7">
        <v>43966.6762962963</v>
      </c>
      <c r="C177">
        <v>1435</v>
      </c>
      <c r="D177">
        <v>4</v>
      </c>
      <c r="E177">
        <v>3</v>
      </c>
      <c r="F177">
        <v>1</v>
      </c>
      <c r="G177">
        <v>0</v>
      </c>
      <c r="I177" s="5">
        <f t="shared" si="6"/>
        <v>0</v>
      </c>
      <c r="J177" s="19">
        <f t="shared" si="7"/>
        <v>62</v>
      </c>
      <c r="K177" s="19">
        <f t="shared" si="8"/>
      </c>
    </row>
    <row r="178" spans="1:11" ht="15">
      <c r="A178" s="3">
        <v>55224562811</v>
      </c>
      <c r="B178" s="7">
        <v>43966.6740625</v>
      </c>
      <c r="C178">
        <v>1678</v>
      </c>
      <c r="D178">
        <v>3</v>
      </c>
      <c r="E178">
        <v>3</v>
      </c>
      <c r="F178">
        <v>0</v>
      </c>
      <c r="G178">
        <v>0</v>
      </c>
      <c r="I178" s="5">
        <f t="shared" si="6"/>
        <v>55224562811</v>
      </c>
      <c r="J178" s="19">
        <f t="shared" si="7"/>
        <v>63</v>
      </c>
      <c r="K178" s="19">
        <f t="shared" si="8"/>
      </c>
    </row>
    <row r="179" spans="1:11" ht="15">
      <c r="A179" s="3">
        <v>55388633533</v>
      </c>
      <c r="B179" s="7">
        <v>43966.67346064815</v>
      </c>
      <c r="C179">
        <v>1340</v>
      </c>
      <c r="D179">
        <v>9</v>
      </c>
      <c r="E179">
        <v>7</v>
      </c>
      <c r="F179">
        <v>1</v>
      </c>
      <c r="G179">
        <v>1</v>
      </c>
      <c r="I179" s="5">
        <f t="shared" si="6"/>
        <v>0</v>
      </c>
      <c r="J179" s="19">
        <f t="shared" si="7"/>
        <v>63</v>
      </c>
      <c r="K179" s="19">
        <f t="shared" si="8"/>
      </c>
    </row>
    <row r="180" spans="1:11" ht="15">
      <c r="A180" s="3">
        <v>55224628515</v>
      </c>
      <c r="B180" s="7">
        <v>43966.67212962963</v>
      </c>
      <c r="C180">
        <v>1109</v>
      </c>
      <c r="D180">
        <v>2</v>
      </c>
      <c r="E180">
        <v>2</v>
      </c>
      <c r="F180">
        <v>0</v>
      </c>
      <c r="G180">
        <v>0</v>
      </c>
      <c r="I180" s="5">
        <f t="shared" si="6"/>
        <v>0</v>
      </c>
      <c r="J180" s="19">
        <f t="shared" si="7"/>
        <v>63</v>
      </c>
      <c r="K180" s="19">
        <f t="shared" si="8"/>
      </c>
    </row>
    <row r="181" spans="1:11" ht="15">
      <c r="A181" s="3">
        <v>55333952891</v>
      </c>
      <c r="B181" s="7">
        <v>43966.670335648145</v>
      </c>
      <c r="C181">
        <v>1354</v>
      </c>
      <c r="D181">
        <v>1</v>
      </c>
      <c r="E181">
        <v>1</v>
      </c>
      <c r="F181">
        <v>0</v>
      </c>
      <c r="G181">
        <v>0</v>
      </c>
      <c r="I181" s="5">
        <f t="shared" si="6"/>
        <v>0</v>
      </c>
      <c r="J181" s="19">
        <f t="shared" si="7"/>
        <v>63</v>
      </c>
      <c r="K181" s="19">
        <f t="shared" si="8"/>
      </c>
    </row>
    <row r="182" spans="1:11" ht="15">
      <c r="A182" s="3">
        <v>55333984642</v>
      </c>
      <c r="B182" s="7">
        <v>43966.66981481481</v>
      </c>
      <c r="C182">
        <v>1400</v>
      </c>
      <c r="D182">
        <v>10</v>
      </c>
      <c r="E182">
        <v>10</v>
      </c>
      <c r="F182">
        <v>0</v>
      </c>
      <c r="G182">
        <v>0</v>
      </c>
      <c r="I182" s="5">
        <f t="shared" si="6"/>
        <v>0</v>
      </c>
      <c r="J182" s="19">
        <f t="shared" si="7"/>
        <v>63</v>
      </c>
      <c r="K182" s="19">
        <f t="shared" si="8"/>
      </c>
    </row>
    <row r="183" spans="1:11" ht="15">
      <c r="A183" s="3">
        <v>55344556451</v>
      </c>
      <c r="B183" s="7">
        <v>43966.669490740744</v>
      </c>
      <c r="C183">
        <v>994</v>
      </c>
      <c r="D183">
        <v>16</v>
      </c>
      <c r="E183">
        <v>16</v>
      </c>
      <c r="F183">
        <v>0</v>
      </c>
      <c r="G183">
        <v>0</v>
      </c>
      <c r="I183" s="5">
        <f t="shared" si="6"/>
        <v>0</v>
      </c>
      <c r="J183" s="19">
        <f t="shared" si="7"/>
        <v>63</v>
      </c>
      <c r="K183" s="19">
        <f t="shared" si="8"/>
      </c>
    </row>
    <row r="184" spans="1:11" ht="15">
      <c r="A184" s="3">
        <v>55641643666</v>
      </c>
      <c r="B184" s="7">
        <v>43966.66809027778</v>
      </c>
      <c r="C184">
        <v>1115</v>
      </c>
      <c r="D184">
        <v>14</v>
      </c>
      <c r="E184">
        <v>12</v>
      </c>
      <c r="F184">
        <v>2</v>
      </c>
      <c r="G184">
        <v>0</v>
      </c>
      <c r="I184" s="5">
        <f t="shared" si="6"/>
        <v>0</v>
      </c>
      <c r="J184" s="19">
        <f t="shared" si="7"/>
        <v>63</v>
      </c>
      <c r="K184" s="19">
        <f t="shared" si="8"/>
      </c>
    </row>
    <row r="185" spans="1:11" ht="15">
      <c r="A185" s="3">
        <v>55333962359</v>
      </c>
      <c r="B185" s="7">
        <v>43966.664814814816</v>
      </c>
      <c r="C185">
        <v>1049</v>
      </c>
      <c r="D185">
        <v>10</v>
      </c>
      <c r="E185">
        <v>10</v>
      </c>
      <c r="F185">
        <v>0</v>
      </c>
      <c r="G185">
        <v>0</v>
      </c>
      <c r="I185" s="5">
        <f t="shared" si="6"/>
        <v>0</v>
      </c>
      <c r="J185" s="19">
        <f t="shared" si="7"/>
        <v>63</v>
      </c>
      <c r="K185" s="19">
        <f t="shared" si="8"/>
      </c>
    </row>
    <row r="186" spans="1:11" ht="15">
      <c r="A186" s="3">
        <v>55224555528</v>
      </c>
      <c r="B186" s="7">
        <v>43966.66479166667</v>
      </c>
      <c r="C186">
        <v>1689</v>
      </c>
      <c r="D186">
        <v>8</v>
      </c>
      <c r="E186">
        <v>8</v>
      </c>
      <c r="F186">
        <v>0</v>
      </c>
      <c r="G186">
        <v>0</v>
      </c>
      <c r="I186" s="5">
        <f t="shared" si="6"/>
        <v>55224555528</v>
      </c>
      <c r="J186" s="19">
        <f t="shared" si="7"/>
        <v>64</v>
      </c>
      <c r="K186" s="19">
        <f t="shared" si="8"/>
      </c>
    </row>
    <row r="187" spans="1:11" ht="15">
      <c r="A187" s="3">
        <v>55529515563</v>
      </c>
      <c r="B187" s="7">
        <v>43966.6643287037</v>
      </c>
      <c r="C187">
        <v>2245</v>
      </c>
      <c r="D187">
        <v>14</v>
      </c>
      <c r="E187">
        <v>11</v>
      </c>
      <c r="F187">
        <v>1</v>
      </c>
      <c r="G187">
        <v>2</v>
      </c>
      <c r="I187" s="5">
        <f t="shared" si="6"/>
        <v>55529515563</v>
      </c>
      <c r="J187" s="19">
        <f t="shared" si="7"/>
        <v>65</v>
      </c>
      <c r="K187" s="19">
        <f t="shared" si="8"/>
      </c>
    </row>
    <row r="188" spans="1:11" ht="15">
      <c r="A188" s="3">
        <v>55825183883</v>
      </c>
      <c r="B188" s="7">
        <v>43966.66371527778</v>
      </c>
      <c r="C188">
        <v>1480</v>
      </c>
      <c r="D188">
        <v>3</v>
      </c>
      <c r="E188">
        <v>2</v>
      </c>
      <c r="F188">
        <v>0</v>
      </c>
      <c r="G188">
        <v>1</v>
      </c>
      <c r="I188" s="5">
        <f t="shared" si="6"/>
        <v>0</v>
      </c>
      <c r="J188" s="19">
        <f t="shared" si="7"/>
        <v>65</v>
      </c>
      <c r="K188" s="19">
        <f t="shared" si="8"/>
      </c>
    </row>
    <row r="189" spans="1:11" ht="15">
      <c r="A189" s="3">
        <v>55388635594</v>
      </c>
      <c r="B189" s="7">
        <v>43966.66166666667</v>
      </c>
      <c r="C189">
        <v>835</v>
      </c>
      <c r="D189">
        <v>4</v>
      </c>
      <c r="E189">
        <v>2</v>
      </c>
      <c r="F189">
        <v>1</v>
      </c>
      <c r="G189">
        <v>1</v>
      </c>
      <c r="I189" s="5">
        <f t="shared" si="6"/>
        <v>0</v>
      </c>
      <c r="J189" s="19">
        <f t="shared" si="7"/>
        <v>65</v>
      </c>
      <c r="K189" s="19">
        <f t="shared" si="8"/>
      </c>
    </row>
    <row r="190" spans="1:11" ht="15">
      <c r="A190" s="3">
        <v>55825695228</v>
      </c>
      <c r="B190" s="7">
        <v>43966.66064814815</v>
      </c>
      <c r="C190">
        <v>889</v>
      </c>
      <c r="D190">
        <v>3</v>
      </c>
      <c r="E190">
        <v>3</v>
      </c>
      <c r="F190">
        <v>0</v>
      </c>
      <c r="G190">
        <v>0</v>
      </c>
      <c r="I190" s="5">
        <f t="shared" si="6"/>
        <v>0</v>
      </c>
      <c r="J190" s="19">
        <f t="shared" si="7"/>
        <v>65</v>
      </c>
      <c r="K190" s="19">
        <f t="shared" si="8"/>
      </c>
    </row>
    <row r="191" spans="1:11" ht="15">
      <c r="A191" s="3">
        <v>55222686938</v>
      </c>
      <c r="B191" s="7">
        <v>43966.66050925926</v>
      </c>
      <c r="C191">
        <v>1400</v>
      </c>
      <c r="D191">
        <v>10</v>
      </c>
      <c r="E191">
        <v>10</v>
      </c>
      <c r="F191">
        <v>0</v>
      </c>
      <c r="G191">
        <v>0</v>
      </c>
      <c r="I191" s="5">
        <f t="shared" si="6"/>
        <v>0</v>
      </c>
      <c r="J191" s="19">
        <f t="shared" si="7"/>
        <v>65</v>
      </c>
      <c r="K191" s="19">
        <f t="shared" si="8"/>
      </c>
    </row>
    <row r="192" spans="1:11" ht="15">
      <c r="A192" s="3">
        <v>55559934155</v>
      </c>
      <c r="B192" s="7">
        <v>43966.659837962965</v>
      </c>
      <c r="C192">
        <v>1615</v>
      </c>
      <c r="D192">
        <v>1</v>
      </c>
      <c r="E192">
        <v>1</v>
      </c>
      <c r="F192">
        <v>0</v>
      </c>
      <c r="G192">
        <v>0</v>
      </c>
      <c r="I192" s="5">
        <f t="shared" si="6"/>
        <v>0</v>
      </c>
      <c r="J192" s="19">
        <f t="shared" si="7"/>
        <v>65</v>
      </c>
      <c r="K192" s="19">
        <f t="shared" si="8"/>
      </c>
    </row>
    <row r="193" spans="1:11" ht="15">
      <c r="A193" s="3">
        <v>55655559695</v>
      </c>
      <c r="B193" s="7">
        <v>43966.65944444444</v>
      </c>
      <c r="C193">
        <v>1854</v>
      </c>
      <c r="D193">
        <v>3</v>
      </c>
      <c r="E193">
        <v>3</v>
      </c>
      <c r="F193">
        <v>0</v>
      </c>
      <c r="G193">
        <v>0</v>
      </c>
      <c r="I193" s="5">
        <f t="shared" si="6"/>
        <v>55655559695</v>
      </c>
      <c r="J193" s="19">
        <f t="shared" si="7"/>
        <v>66</v>
      </c>
      <c r="K193" s="19">
        <f t="shared" si="8"/>
      </c>
    </row>
    <row r="194" spans="1:11" ht="15">
      <c r="A194" s="3">
        <v>55333966345</v>
      </c>
      <c r="B194" s="7">
        <v>43966.657118055555</v>
      </c>
      <c r="C194">
        <v>300</v>
      </c>
      <c r="D194">
        <v>1</v>
      </c>
      <c r="E194">
        <v>0</v>
      </c>
      <c r="F194">
        <v>0</v>
      </c>
      <c r="G194">
        <v>1</v>
      </c>
      <c r="I194" s="5">
        <f t="shared" si="6"/>
        <v>0</v>
      </c>
      <c r="J194" s="19">
        <f t="shared" si="7"/>
        <v>66</v>
      </c>
      <c r="K194" s="19">
        <f t="shared" si="8"/>
      </c>
    </row>
    <row r="195" spans="1:11" ht="15">
      <c r="A195" s="3">
        <v>55559823296</v>
      </c>
      <c r="B195" s="7">
        <v>43966.657118055555</v>
      </c>
      <c r="C195">
        <v>639</v>
      </c>
      <c r="D195">
        <v>26</v>
      </c>
      <c r="E195">
        <v>0</v>
      </c>
      <c r="F195">
        <v>7</v>
      </c>
      <c r="G195">
        <v>19</v>
      </c>
      <c r="I195" s="5">
        <f t="shared" si="6"/>
        <v>0</v>
      </c>
      <c r="J195" s="19">
        <f t="shared" si="7"/>
        <v>66</v>
      </c>
      <c r="K195" s="19">
        <f t="shared" si="8"/>
      </c>
    </row>
    <row r="196" spans="1:11" ht="15">
      <c r="A196" s="3">
        <v>55524236492</v>
      </c>
      <c r="B196" s="7">
        <v>43966.653229166666</v>
      </c>
      <c r="C196">
        <v>1030</v>
      </c>
      <c r="D196">
        <v>6</v>
      </c>
      <c r="E196">
        <v>6</v>
      </c>
      <c r="F196">
        <v>0</v>
      </c>
      <c r="G196">
        <v>0</v>
      </c>
      <c r="I196" s="5">
        <f t="shared" si="6"/>
        <v>0</v>
      </c>
      <c r="J196" s="19">
        <f t="shared" si="7"/>
        <v>66</v>
      </c>
      <c r="K196" s="19">
        <f t="shared" si="8"/>
      </c>
    </row>
    <row r="197" spans="1:11" ht="15">
      <c r="A197" s="3">
        <v>55328213353</v>
      </c>
      <c r="B197" s="7">
        <v>43966.65006944445</v>
      </c>
      <c r="C197">
        <v>1165</v>
      </c>
      <c r="D197">
        <v>9</v>
      </c>
      <c r="E197">
        <v>9</v>
      </c>
      <c r="F197">
        <v>0</v>
      </c>
      <c r="G197">
        <v>0</v>
      </c>
      <c r="I197" s="5">
        <f t="shared" si="6"/>
        <v>0</v>
      </c>
      <c r="J197" s="19">
        <f t="shared" si="7"/>
        <v>66</v>
      </c>
      <c r="K197" s="19">
        <f t="shared" si="8"/>
      </c>
    </row>
    <row r="198" spans="1:11" ht="15">
      <c r="A198" s="3">
        <v>55388635631</v>
      </c>
      <c r="B198" s="7">
        <v>43966.64879629629</v>
      </c>
      <c r="C198">
        <v>1260</v>
      </c>
      <c r="D198">
        <v>3</v>
      </c>
      <c r="E198">
        <v>2</v>
      </c>
      <c r="F198">
        <v>1</v>
      </c>
      <c r="G198">
        <v>0</v>
      </c>
      <c r="I198" s="5">
        <f t="shared" si="6"/>
        <v>0</v>
      </c>
      <c r="J198" s="19">
        <f t="shared" si="7"/>
        <v>66</v>
      </c>
      <c r="K198" s="19">
        <f t="shared" si="8"/>
      </c>
    </row>
    <row r="199" spans="1:11" ht="15">
      <c r="A199" s="3">
        <v>55529593343</v>
      </c>
      <c r="B199" s="7">
        <v>43966.64494212963</v>
      </c>
      <c r="C199">
        <v>2455</v>
      </c>
      <c r="D199">
        <v>4</v>
      </c>
      <c r="E199">
        <v>4</v>
      </c>
      <c r="F199">
        <v>0</v>
      </c>
      <c r="G199">
        <v>0</v>
      </c>
      <c r="I199" s="5">
        <f t="shared" si="6"/>
        <v>55529593343</v>
      </c>
      <c r="J199" s="19">
        <f t="shared" si="7"/>
        <v>67</v>
      </c>
      <c r="K199" s="19">
        <f t="shared" si="8"/>
      </c>
    </row>
    <row r="200" spans="1:11" ht="15">
      <c r="A200" s="3">
        <v>55224545458</v>
      </c>
      <c r="B200" s="7">
        <v>43966.64400462963</v>
      </c>
      <c r="C200">
        <v>865</v>
      </c>
      <c r="D200">
        <v>2</v>
      </c>
      <c r="E200">
        <v>1</v>
      </c>
      <c r="F200">
        <v>0</v>
      </c>
      <c r="G200">
        <v>1</v>
      </c>
      <c r="I200" s="5">
        <f t="shared" si="6"/>
        <v>0</v>
      </c>
      <c r="J200" s="19">
        <f t="shared" si="7"/>
        <v>67</v>
      </c>
      <c r="K200" s="19">
        <f t="shared" si="8"/>
      </c>
    </row>
  </sheetData>
  <sheetProtection/>
  <mergeCells count="3">
    <mergeCell ref="H5:H6"/>
    <mergeCell ref="H7:H8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Intel</cp:lastModifiedBy>
  <dcterms:created xsi:type="dcterms:W3CDTF">2020-06-01T10:43:45Z</dcterms:created>
  <dcterms:modified xsi:type="dcterms:W3CDTF">2020-06-13T09:01:13Z</dcterms:modified>
  <cp:category/>
  <cp:version/>
  <cp:contentType/>
  <cp:contentStatus/>
</cp:coreProperties>
</file>