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02702489-1BCD-4146-8D0F-6C86136EFBE0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Исходная информация" sheetId="1" r:id="rId1"/>
    <sheet name="Итоговый объём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3" i="3"/>
  <c r="F4" i="3"/>
  <c r="F2" i="3"/>
</calcChain>
</file>

<file path=xl/sharedStrings.xml><?xml version="1.0" encoding="utf-8"?>
<sst xmlns="http://schemas.openxmlformats.org/spreadsheetml/2006/main" count="163" uniqueCount="35">
  <si>
    <t>Наименование и техническая характеристика</t>
  </si>
  <si>
    <t>Тип, марка, обозначение документа и опросного листа</t>
  </si>
  <si>
    <t>Производитель</t>
  </si>
  <si>
    <t>ед. изм.</t>
  </si>
  <si>
    <t>Кол- ство</t>
  </si>
  <si>
    <t>шт</t>
  </si>
  <si>
    <t>шт.</t>
  </si>
  <si>
    <t>ГОСТ 10704 - 91</t>
  </si>
  <si>
    <t>м</t>
  </si>
  <si>
    <t>Затвор дисковый поворотный Ду=150мм</t>
  </si>
  <si>
    <t>тип VFY-WG(SYLAX)</t>
  </si>
  <si>
    <t>Danfoss</t>
  </si>
  <si>
    <t>Фланцы стальные плоские приварные в стык Ру=1МПа  Ду 150мм</t>
  </si>
  <si>
    <t>ГОСТ 33259-2021</t>
  </si>
  <si>
    <t>Кран поливочный Ф25мм (наружный): Кран шаровой тип ВVR полнопроходной с внутренней резьбой UNI ISO 7/l Ру=40 бар Т=20°С, Ду=25мм</t>
  </si>
  <si>
    <t>BVR</t>
  </si>
  <si>
    <t>Рукав резиновый напорный с текстильным каркасом Ду=25мм L =35м</t>
  </si>
  <si>
    <t>ГОСТ 18698-79'</t>
  </si>
  <si>
    <t>Кран поливочный Ф20мм (внутренний): Кран шаровой тип BVR полнопроходной с внутренней резьбой UNI ISO 7/l Ру=40 бар Т=20°С, Ду=20мм</t>
  </si>
  <si>
    <t>Затвор дисковый поворотный Ду=250мм</t>
  </si>
  <si>
    <t>тип VFY-WG(SYLAX1</t>
  </si>
  <si>
    <t>Переход короткий для стыковой сварки П3100 SDR17 дп650x400 мм</t>
  </si>
  <si>
    <t>ООО "Промстройполимер"</t>
  </si>
  <si>
    <t>Фланцы стальные приварные встык с соединительным выступом Ри=иМПаС11/=400</t>
  </si>
  <si>
    <t>ГОСТ 33259-2015</t>
  </si>
  <si>
    <t>Фланцы стальные приварные встык с соединительным выступом Ри=16МПпП11=200</t>
  </si>
  <si>
    <t>ГОСТ 55259-2015</t>
  </si>
  <si>
    <t>Тройник сталь ной Дн=406,4x8,8-273,0x6, Змм</t>
  </si>
  <si>
    <t>ГОСТ 17376-2001</t>
  </si>
  <si>
    <t>Тройник стальной Дн=406,4x8,8мм</t>
  </si>
  <si>
    <t>Отвод стальной Дн=406,4х8,8мм</t>
  </si>
  <si>
    <t>ТОСТ 17378-2001</t>
  </si>
  <si>
    <t>Трубы стальные злектросварные Дн=406,4x4,0 мм</t>
  </si>
  <si>
    <t>Затвор дисковый поворотный Ду=400мм</t>
  </si>
  <si>
    <t>тип SYL 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</si>
</sst>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opLeftCell="A3" workbookViewId="0">
      <selection activeCell="B2" sqref="B2"/>
    </sheetView>
  </sheetViews>
  <sheetFormatPr defaultColWidth="8.85546875" defaultRowHeight="15" x14ac:dyDescent="0.25"/>
  <cols>
    <col min="1" max="1" width="8.85546875" style="6"/>
    <col min="2" max="2" width="100" style="3" customWidth="1"/>
    <col min="3" max="3" width="21.28515625" style="6" customWidth="1"/>
    <col min="4" max="4" width="25.28515625" style="6" customWidth="1"/>
    <col min="5" max="5" width="8.85546875" style="6"/>
    <col min="6" max="6" width="20.28515625" style="6" customWidth="1"/>
    <col min="7" max="16384" width="8.85546875" style="3"/>
  </cols>
  <sheetData>
    <row r="1" spans="1:6" s="7" customFormat="1" ht="60.75" thickBot="1" x14ac:dyDescent="0.3">
      <c r="A1" s="10"/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</row>
    <row r="2" spans="1:6" x14ac:dyDescent="0.25">
      <c r="A2" s="8">
        <v>1</v>
      </c>
      <c r="B2" s="9" t="s">
        <v>9</v>
      </c>
      <c r="C2" s="8" t="s">
        <v>10</v>
      </c>
      <c r="D2" s="8" t="s">
        <v>11</v>
      </c>
      <c r="E2" s="8" t="s">
        <v>5</v>
      </c>
      <c r="F2" s="8">
        <v>1</v>
      </c>
    </row>
    <row r="3" spans="1:6" x14ac:dyDescent="0.25">
      <c r="A3" s="2">
        <v>2</v>
      </c>
      <c r="B3" s="1" t="s">
        <v>12</v>
      </c>
      <c r="C3" s="2" t="s">
        <v>13</v>
      </c>
      <c r="D3" s="2"/>
      <c r="E3" s="2" t="s">
        <v>5</v>
      </c>
      <c r="F3" s="2">
        <v>2</v>
      </c>
    </row>
    <row r="4" spans="1:6" ht="30" x14ac:dyDescent="0.25">
      <c r="A4" s="8">
        <v>3</v>
      </c>
      <c r="B4" s="1" t="s">
        <v>14</v>
      </c>
      <c r="C4" s="2" t="s">
        <v>15</v>
      </c>
      <c r="D4" s="2" t="s">
        <v>11</v>
      </c>
      <c r="E4" s="2" t="s">
        <v>5</v>
      </c>
      <c r="F4" s="2">
        <v>9</v>
      </c>
    </row>
    <row r="5" spans="1:6" x14ac:dyDescent="0.25">
      <c r="A5" s="2">
        <v>4</v>
      </c>
      <c r="B5" s="1" t="s">
        <v>16</v>
      </c>
      <c r="C5" s="2" t="s">
        <v>17</v>
      </c>
      <c r="D5" s="2"/>
      <c r="E5" s="2" t="s">
        <v>5</v>
      </c>
      <c r="F5" s="2">
        <v>9</v>
      </c>
    </row>
    <row r="6" spans="1:6" ht="30" x14ac:dyDescent="0.25">
      <c r="A6" s="8">
        <v>5</v>
      </c>
      <c r="B6" s="1" t="s">
        <v>18</v>
      </c>
      <c r="C6" s="2" t="s">
        <v>15</v>
      </c>
      <c r="D6" s="2" t="s">
        <v>11</v>
      </c>
      <c r="E6" s="2" t="s">
        <v>5</v>
      </c>
      <c r="F6" s="2">
        <v>45</v>
      </c>
    </row>
    <row r="7" spans="1:6" x14ac:dyDescent="0.25">
      <c r="A7" s="2">
        <v>6</v>
      </c>
      <c r="B7" s="1" t="s">
        <v>19</v>
      </c>
      <c r="C7" s="2" t="s">
        <v>20</v>
      </c>
      <c r="D7" s="2" t="s">
        <v>11</v>
      </c>
      <c r="E7" s="2" t="s">
        <v>5</v>
      </c>
      <c r="F7" s="2">
        <v>2</v>
      </c>
    </row>
    <row r="8" spans="1:6" ht="30" x14ac:dyDescent="0.25">
      <c r="A8" s="8">
        <v>7</v>
      </c>
      <c r="B8" s="1" t="s">
        <v>21</v>
      </c>
      <c r="C8" s="2"/>
      <c r="D8" s="2" t="s">
        <v>22</v>
      </c>
      <c r="E8" s="2" t="s">
        <v>6</v>
      </c>
      <c r="F8" s="2">
        <v>2</v>
      </c>
    </row>
    <row r="9" spans="1:6" x14ac:dyDescent="0.25">
      <c r="A9" s="2">
        <v>8</v>
      </c>
      <c r="B9" s="1" t="s">
        <v>23</v>
      </c>
      <c r="C9" s="2" t="s">
        <v>24</v>
      </c>
      <c r="D9" s="2"/>
      <c r="E9" s="2" t="s">
        <v>6</v>
      </c>
      <c r="F9" s="2">
        <v>4</v>
      </c>
    </row>
    <row r="10" spans="1:6" x14ac:dyDescent="0.25">
      <c r="A10" s="8">
        <v>9</v>
      </c>
      <c r="B10" s="1" t="s">
        <v>25</v>
      </c>
      <c r="C10" s="2" t="s">
        <v>26</v>
      </c>
      <c r="D10" s="2"/>
      <c r="E10" s="2" t="s">
        <v>6</v>
      </c>
      <c r="F10" s="2">
        <v>4</v>
      </c>
    </row>
    <row r="11" spans="1:6" x14ac:dyDescent="0.25">
      <c r="A11" s="2">
        <v>10</v>
      </c>
      <c r="B11" s="1" t="s">
        <v>27</v>
      </c>
      <c r="C11" s="2" t="s">
        <v>28</v>
      </c>
      <c r="D11" s="2"/>
      <c r="E11" s="2" t="s">
        <v>5</v>
      </c>
      <c r="F11" s="2">
        <v>2</v>
      </c>
    </row>
    <row r="12" spans="1:6" x14ac:dyDescent="0.25">
      <c r="A12" s="8">
        <v>11</v>
      </c>
      <c r="B12" s="1" t="s">
        <v>29</v>
      </c>
      <c r="C12" s="2" t="s">
        <v>28</v>
      </c>
      <c r="D12" s="2"/>
      <c r="E12" s="2" t="s">
        <v>5</v>
      </c>
      <c r="F12" s="2">
        <v>1</v>
      </c>
    </row>
    <row r="13" spans="1:6" x14ac:dyDescent="0.25">
      <c r="A13" s="2">
        <v>12</v>
      </c>
      <c r="B13" s="1" t="s">
        <v>30</v>
      </c>
      <c r="C13" s="2" t="s">
        <v>31</v>
      </c>
      <c r="D13" s="2"/>
      <c r="E13" s="2" t="s">
        <v>5</v>
      </c>
      <c r="F13" s="2">
        <v>1</v>
      </c>
    </row>
    <row r="14" spans="1:6" x14ac:dyDescent="0.25">
      <c r="A14" s="8">
        <v>13</v>
      </c>
      <c r="B14" s="1" t="s">
        <v>32</v>
      </c>
      <c r="C14" s="2" t="s">
        <v>7</v>
      </c>
      <c r="D14" s="2"/>
      <c r="E14" s="2" t="s">
        <v>8</v>
      </c>
      <c r="F14" s="2">
        <v>5</v>
      </c>
    </row>
    <row r="15" spans="1:6" x14ac:dyDescent="0.25">
      <c r="A15" s="2">
        <v>14</v>
      </c>
      <c r="B15" s="1" t="s">
        <v>33</v>
      </c>
      <c r="C15" s="2" t="s">
        <v>34</v>
      </c>
      <c r="D15" s="2" t="s">
        <v>11</v>
      </c>
      <c r="E15" s="2" t="s">
        <v>5</v>
      </c>
      <c r="F15" s="2">
        <v>2</v>
      </c>
    </row>
    <row r="16" spans="1:6" ht="15.75" thickBot="1" x14ac:dyDescent="0.3">
      <c r="A16" s="8">
        <v>15</v>
      </c>
      <c r="B16" s="4" t="s">
        <v>9</v>
      </c>
      <c r="C16" s="5" t="s">
        <v>10</v>
      </c>
      <c r="D16" s="5" t="s">
        <v>11</v>
      </c>
      <c r="E16" s="5" t="s">
        <v>5</v>
      </c>
      <c r="F16" s="5">
        <v>1</v>
      </c>
    </row>
    <row r="17" spans="1:6" x14ac:dyDescent="0.25">
      <c r="A17" s="2">
        <v>16</v>
      </c>
      <c r="B17" s="9" t="s">
        <v>9</v>
      </c>
      <c r="C17" s="8" t="s">
        <v>10</v>
      </c>
      <c r="D17" s="8" t="s">
        <v>11</v>
      </c>
      <c r="E17" s="8" t="s">
        <v>5</v>
      </c>
      <c r="F17" s="8">
        <v>1</v>
      </c>
    </row>
    <row r="18" spans="1:6" x14ac:dyDescent="0.25">
      <c r="A18" s="8">
        <v>17</v>
      </c>
      <c r="B18" s="1" t="s">
        <v>12</v>
      </c>
      <c r="C18" s="2" t="s">
        <v>13</v>
      </c>
      <c r="D18" s="2"/>
      <c r="E18" s="2" t="s">
        <v>5</v>
      </c>
      <c r="F18" s="2">
        <v>2</v>
      </c>
    </row>
    <row r="19" spans="1:6" ht="30" x14ac:dyDescent="0.25">
      <c r="A19" s="2">
        <v>18</v>
      </c>
      <c r="B19" s="1" t="s">
        <v>14</v>
      </c>
      <c r="C19" s="2" t="s">
        <v>15</v>
      </c>
      <c r="D19" s="2" t="s">
        <v>11</v>
      </c>
      <c r="E19" s="2" t="s">
        <v>5</v>
      </c>
      <c r="F19" s="2">
        <v>9</v>
      </c>
    </row>
    <row r="20" spans="1:6" x14ac:dyDescent="0.25">
      <c r="A20" s="8">
        <v>19</v>
      </c>
      <c r="B20" s="1" t="s">
        <v>16</v>
      </c>
      <c r="C20" s="2" t="s">
        <v>17</v>
      </c>
      <c r="D20" s="2"/>
      <c r="E20" s="2" t="s">
        <v>5</v>
      </c>
      <c r="F20" s="2">
        <v>9</v>
      </c>
    </row>
    <row r="21" spans="1:6" ht="30" x14ac:dyDescent="0.25">
      <c r="A21" s="2">
        <v>20</v>
      </c>
      <c r="B21" s="1" t="s">
        <v>18</v>
      </c>
      <c r="C21" s="2" t="s">
        <v>15</v>
      </c>
      <c r="D21" s="2" t="s">
        <v>11</v>
      </c>
      <c r="E21" s="2" t="s">
        <v>5</v>
      </c>
      <c r="F21" s="2">
        <v>32</v>
      </c>
    </row>
    <row r="22" spans="1:6" x14ac:dyDescent="0.25">
      <c r="A22" s="8">
        <v>21</v>
      </c>
      <c r="B22" s="1" t="s">
        <v>19</v>
      </c>
      <c r="C22" s="2" t="s">
        <v>20</v>
      </c>
      <c r="D22" s="2" t="s">
        <v>11</v>
      </c>
      <c r="E22" s="2" t="s">
        <v>5</v>
      </c>
      <c r="F22" s="2">
        <v>2</v>
      </c>
    </row>
    <row r="23" spans="1:6" ht="30" x14ac:dyDescent="0.25">
      <c r="A23" s="2">
        <v>22</v>
      </c>
      <c r="B23" s="1" t="s">
        <v>21</v>
      </c>
      <c r="C23" s="2"/>
      <c r="D23" s="2" t="s">
        <v>22</v>
      </c>
      <c r="E23" s="2" t="s">
        <v>6</v>
      </c>
      <c r="F23" s="2">
        <v>2</v>
      </c>
    </row>
    <row r="24" spans="1:6" x14ac:dyDescent="0.25">
      <c r="A24" s="8">
        <v>23</v>
      </c>
      <c r="B24" s="1" t="s">
        <v>23</v>
      </c>
      <c r="C24" s="2" t="s">
        <v>24</v>
      </c>
      <c r="D24" s="2"/>
      <c r="E24" s="2" t="s">
        <v>6</v>
      </c>
      <c r="F24" s="2">
        <v>4</v>
      </c>
    </row>
    <row r="25" spans="1:6" x14ac:dyDescent="0.25">
      <c r="A25" s="2">
        <v>24</v>
      </c>
      <c r="B25" s="1" t="s">
        <v>25</v>
      </c>
      <c r="C25" s="2" t="s">
        <v>26</v>
      </c>
      <c r="D25" s="2"/>
      <c r="E25" s="2" t="s">
        <v>6</v>
      </c>
      <c r="F25" s="2">
        <v>4</v>
      </c>
    </row>
    <row r="26" spans="1:6" x14ac:dyDescent="0.25">
      <c r="A26" s="8">
        <v>25</v>
      </c>
      <c r="B26" s="1" t="s">
        <v>27</v>
      </c>
      <c r="C26" s="2" t="s">
        <v>28</v>
      </c>
      <c r="D26" s="2"/>
      <c r="E26" s="2" t="s">
        <v>5</v>
      </c>
      <c r="F26" s="2">
        <v>3</v>
      </c>
    </row>
    <row r="27" spans="1:6" x14ac:dyDescent="0.25">
      <c r="A27" s="2">
        <v>26</v>
      </c>
      <c r="B27" s="1" t="s">
        <v>29</v>
      </c>
      <c r="C27" s="2" t="s">
        <v>28</v>
      </c>
      <c r="D27" s="2"/>
      <c r="E27" s="2" t="s">
        <v>5</v>
      </c>
      <c r="F27" s="2">
        <v>1</v>
      </c>
    </row>
    <row r="28" spans="1:6" x14ac:dyDescent="0.25">
      <c r="A28" s="8">
        <v>27</v>
      </c>
      <c r="B28" s="1" t="s">
        <v>30</v>
      </c>
      <c r="C28" s="2" t="s">
        <v>31</v>
      </c>
      <c r="D28" s="2"/>
      <c r="E28" s="2" t="s">
        <v>5</v>
      </c>
      <c r="F28" s="2">
        <v>4</v>
      </c>
    </row>
    <row r="29" spans="1:6" x14ac:dyDescent="0.25">
      <c r="A29" s="2">
        <v>28</v>
      </c>
      <c r="B29" s="1" t="s">
        <v>32</v>
      </c>
      <c r="C29" s="2" t="s">
        <v>7</v>
      </c>
      <c r="D29" s="2"/>
      <c r="E29" s="2" t="s">
        <v>8</v>
      </c>
      <c r="F29" s="2">
        <v>0.5</v>
      </c>
    </row>
    <row r="30" spans="1:6" x14ac:dyDescent="0.25">
      <c r="A30" s="8">
        <v>29</v>
      </c>
      <c r="B30" s="1" t="s">
        <v>33</v>
      </c>
      <c r="C30" s="2" t="s">
        <v>34</v>
      </c>
      <c r="D30" s="2" t="s">
        <v>11</v>
      </c>
      <c r="E30" s="2" t="s">
        <v>5</v>
      </c>
      <c r="F30" s="2">
        <v>6</v>
      </c>
    </row>
    <row r="31" spans="1:6" ht="15.75" thickBot="1" x14ac:dyDescent="0.3">
      <c r="A31" s="2">
        <v>30</v>
      </c>
      <c r="B31" s="4" t="s">
        <v>9</v>
      </c>
      <c r="C31" s="5" t="s">
        <v>10</v>
      </c>
      <c r="D31" s="5" t="s">
        <v>11</v>
      </c>
      <c r="E31" s="5" t="s">
        <v>5</v>
      </c>
      <c r="F31" s="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abSelected="1" workbookViewId="0">
      <selection activeCell="F2" sqref="F2"/>
    </sheetView>
  </sheetViews>
  <sheetFormatPr defaultColWidth="8.85546875" defaultRowHeight="15" x14ac:dyDescent="0.25"/>
  <cols>
    <col min="1" max="1" width="8.85546875" style="6"/>
    <col min="2" max="2" width="100" style="3" customWidth="1"/>
    <col min="3" max="3" width="21.28515625" style="6" customWidth="1"/>
    <col min="4" max="4" width="25.28515625" style="6" customWidth="1"/>
    <col min="5" max="5" width="8.85546875" style="6"/>
    <col min="6" max="6" width="20.28515625" style="6" customWidth="1"/>
    <col min="7" max="16384" width="8.85546875" style="3"/>
  </cols>
  <sheetData>
    <row r="1" spans="1:6" s="7" customFormat="1" ht="60.75" thickBot="1" x14ac:dyDescent="0.3">
      <c r="A1" s="10"/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</row>
    <row r="2" spans="1:6" x14ac:dyDescent="0.25">
      <c r="A2" s="8">
        <v>1</v>
      </c>
      <c r="B2" s="9" t="s">
        <v>9</v>
      </c>
      <c r="C2" s="8" t="s">
        <v>10</v>
      </c>
      <c r="D2" s="8" t="s">
        <v>11</v>
      </c>
      <c r="E2" s="8" t="s">
        <v>5</v>
      </c>
      <c r="F2" s="8">
        <f>SUMIF('Исходная информация'!$B$2:$B$31,B2,'Исходная информация'!$F$2:$F$31)</f>
        <v>6</v>
      </c>
    </row>
    <row r="3" spans="1:6" x14ac:dyDescent="0.25">
      <c r="A3" s="2">
        <v>2</v>
      </c>
      <c r="B3" s="1" t="s">
        <v>12</v>
      </c>
      <c r="C3" s="2" t="s">
        <v>13</v>
      </c>
      <c r="D3" s="2"/>
      <c r="E3" s="2" t="s">
        <v>5</v>
      </c>
      <c r="F3" s="8">
        <f>SUMIF('Исходная информация'!$B$2:$B$31,B3,'Исходная информация'!$F$2:$F$31)</f>
        <v>4</v>
      </c>
    </row>
    <row r="4" spans="1:6" ht="30" x14ac:dyDescent="0.25">
      <c r="A4" s="8">
        <v>3</v>
      </c>
      <c r="B4" s="1" t="s">
        <v>14</v>
      </c>
      <c r="C4" s="2" t="s">
        <v>15</v>
      </c>
      <c r="D4" s="2" t="s">
        <v>11</v>
      </c>
      <c r="E4" s="2" t="s">
        <v>5</v>
      </c>
      <c r="F4" s="8">
        <f>SUMIF('Исходная информация'!$B$2:$B$31,B4,'Исходная информация'!$F$2:$F$31)</f>
        <v>18</v>
      </c>
    </row>
    <row r="5" spans="1:6" x14ac:dyDescent="0.25">
      <c r="A5" s="2">
        <v>4</v>
      </c>
      <c r="B5" s="1" t="s">
        <v>16</v>
      </c>
      <c r="C5" s="2" t="s">
        <v>17</v>
      </c>
      <c r="D5" s="2"/>
      <c r="E5" s="2" t="s">
        <v>5</v>
      </c>
      <c r="F5" s="2">
        <f>SUMIF('Исходная информация'!$B$2:$B$31,B5,'Исходная информация'!$F$2:$F$31)</f>
        <v>18</v>
      </c>
    </row>
    <row r="6" spans="1:6" ht="30" x14ac:dyDescent="0.25">
      <c r="A6" s="8">
        <v>5</v>
      </c>
      <c r="B6" s="1" t="s">
        <v>18</v>
      </c>
      <c r="C6" s="2" t="s">
        <v>15</v>
      </c>
      <c r="D6" s="2" t="s">
        <v>11</v>
      </c>
      <c r="E6" s="2" t="s">
        <v>5</v>
      </c>
      <c r="F6" s="2">
        <f>SUMIF('Исходная информация'!$B$2:$B$31,B6,'Исходная информация'!$F$2:$F$31)</f>
        <v>77</v>
      </c>
    </row>
    <row r="7" spans="1:6" x14ac:dyDescent="0.25">
      <c r="A7" s="2">
        <v>6</v>
      </c>
      <c r="B7" s="1" t="s">
        <v>19</v>
      </c>
      <c r="C7" s="2" t="s">
        <v>20</v>
      </c>
      <c r="D7" s="2" t="s">
        <v>11</v>
      </c>
      <c r="E7" s="2" t="s">
        <v>5</v>
      </c>
      <c r="F7" s="2">
        <f>SUMIF('Исходная информация'!$B$2:$B$31,B7,'Исходная информация'!$F$2:$F$31)</f>
        <v>4</v>
      </c>
    </row>
    <row r="8" spans="1:6" ht="30" x14ac:dyDescent="0.25">
      <c r="A8" s="8">
        <v>7</v>
      </c>
      <c r="B8" s="1" t="s">
        <v>21</v>
      </c>
      <c r="C8" s="2"/>
      <c r="D8" s="2" t="s">
        <v>22</v>
      </c>
      <c r="E8" s="2" t="s">
        <v>6</v>
      </c>
      <c r="F8" s="2">
        <f>SUMIF('Исходная информация'!$B$2:$B$31,B8,'Исходная информация'!$F$2:$F$31)</f>
        <v>4</v>
      </c>
    </row>
    <row r="9" spans="1:6" x14ac:dyDescent="0.25">
      <c r="A9" s="2">
        <v>8</v>
      </c>
      <c r="B9" s="1" t="s">
        <v>23</v>
      </c>
      <c r="C9" s="2" t="s">
        <v>24</v>
      </c>
      <c r="D9" s="2"/>
      <c r="E9" s="2" t="s">
        <v>6</v>
      </c>
      <c r="F9" s="2">
        <f>SUMIF('Исходная информация'!$B$2:$B$31,B9,'Исходная информация'!$F$2:$F$31)</f>
        <v>8</v>
      </c>
    </row>
    <row r="10" spans="1:6" x14ac:dyDescent="0.25">
      <c r="A10" s="8">
        <v>9</v>
      </c>
      <c r="B10" s="1" t="s">
        <v>25</v>
      </c>
      <c r="C10" s="2" t="s">
        <v>26</v>
      </c>
      <c r="D10" s="2"/>
      <c r="E10" s="2" t="s">
        <v>6</v>
      </c>
      <c r="F10" s="2">
        <f>SUMIF('Исходная информация'!$B$2:$B$31,B10,'Исходная информация'!$F$2:$F$31)</f>
        <v>8</v>
      </c>
    </row>
    <row r="11" spans="1:6" x14ac:dyDescent="0.25">
      <c r="A11" s="2">
        <v>10</v>
      </c>
      <c r="B11" s="1" t="s">
        <v>27</v>
      </c>
      <c r="C11" s="2" t="s">
        <v>28</v>
      </c>
      <c r="D11" s="2"/>
      <c r="E11" s="2" t="s">
        <v>5</v>
      </c>
      <c r="F11" s="2">
        <f>SUMIF('Исходная информация'!$B$2:$B$31,B11,'Исходная информация'!$F$2:$F$31)</f>
        <v>5</v>
      </c>
    </row>
    <row r="12" spans="1:6" x14ac:dyDescent="0.25">
      <c r="A12" s="8">
        <v>11</v>
      </c>
      <c r="B12" s="1" t="s">
        <v>29</v>
      </c>
      <c r="C12" s="2" t="s">
        <v>28</v>
      </c>
      <c r="D12" s="2"/>
      <c r="E12" s="2" t="s">
        <v>5</v>
      </c>
      <c r="F12" s="2">
        <f>SUMIF('Исходная информация'!$B$2:$B$31,B12,'Исходная информация'!$F$2:$F$31)</f>
        <v>2</v>
      </c>
    </row>
    <row r="13" spans="1:6" x14ac:dyDescent="0.25">
      <c r="A13" s="2">
        <v>12</v>
      </c>
      <c r="B13" s="1" t="s">
        <v>30</v>
      </c>
      <c r="C13" s="2" t="s">
        <v>31</v>
      </c>
      <c r="D13" s="2"/>
      <c r="E13" s="2" t="s">
        <v>5</v>
      </c>
      <c r="F13" s="2">
        <f>SUMIF('Исходная информация'!$B$2:$B$31,B13,'Исходная информация'!$F$2:$F$31)</f>
        <v>5</v>
      </c>
    </row>
    <row r="14" spans="1:6" x14ac:dyDescent="0.25">
      <c r="A14" s="8">
        <v>13</v>
      </c>
      <c r="B14" s="1" t="s">
        <v>32</v>
      </c>
      <c r="C14" s="2" t="s">
        <v>7</v>
      </c>
      <c r="D14" s="2"/>
      <c r="E14" s="2" t="s">
        <v>8</v>
      </c>
      <c r="F14" s="2">
        <f>SUMIF('Исходная информация'!$B$2:$B$31,B14,'Исходная информация'!$F$2:$F$31)</f>
        <v>5.5</v>
      </c>
    </row>
    <row r="15" spans="1:6" x14ac:dyDescent="0.25">
      <c r="A15" s="2">
        <v>14</v>
      </c>
      <c r="B15" s="1" t="s">
        <v>33</v>
      </c>
      <c r="C15" s="2" t="s">
        <v>34</v>
      </c>
      <c r="D15" s="2" t="s">
        <v>11</v>
      </c>
      <c r="E15" s="2" t="s">
        <v>5</v>
      </c>
      <c r="F15" s="2">
        <f>SUMIF('Исходная информация'!$B$2:$B$31,B15,'Исходная информация'!$F$2:$F$31)</f>
        <v>8</v>
      </c>
    </row>
    <row r="16" spans="1:6" ht="15.75" thickBot="1" x14ac:dyDescent="0.3">
      <c r="A16" s="8">
        <v>15</v>
      </c>
      <c r="B16" s="4" t="s">
        <v>9</v>
      </c>
      <c r="C16" s="5" t="s">
        <v>10</v>
      </c>
      <c r="D16" s="5" t="s">
        <v>11</v>
      </c>
      <c r="E16" s="5" t="s">
        <v>5</v>
      </c>
      <c r="F16" s="5">
        <f>SUMIF('Исходная информация'!$B$2:$B$31,B16,'Исходная информация'!$F$2:$F$31)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Исходная информация</vt:lpstr>
      <vt:lpstr>Итоговый объём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Elena</cp:lastModifiedBy>
  <dcterms:created xsi:type="dcterms:W3CDTF">2020-06-15T15:55:05Z</dcterms:created>
  <dcterms:modified xsi:type="dcterms:W3CDTF">2020-06-27T16:34:38Z</dcterms:modified>
</cp:coreProperties>
</file>