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6A18C317-1929-4B55-BA54-6B00F9D82686}" xr6:coauthVersionLast="45" xr6:coauthVersionMax="45" xr10:uidLastSave="{00000000-0000-0000-0000-000000000000}"/>
  <bookViews>
    <workbookView xWindow="-120" yWindow="-120" windowWidth="38640" windowHeight="15840" xr2:uid="{2D39432B-9686-4A95-B0AB-9B1270A92E53}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BB_TICKER">'[1]Calc Data'!$B$1</definedName>
    <definedName name="income_tax">'[2]3-statements'!$C$143</definedName>
    <definedName name="Lang">[3]Overview!$E$11</definedName>
    <definedName name="PGEO">[2]Prod!$C$13</definedName>
    <definedName name="Units">[4]FA!$B$71</definedName>
    <definedName name="ValidationList_Period">[5]DataSheet!$J$1:$J$6</definedName>
    <definedName name="ValidationList_Sort">[5]DataSheet!$K$1:$K$2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H5" i="1" s="1"/>
  <c r="H6" i="1" s="1"/>
  <c r="H7" i="1" s="1"/>
  <c r="J5" i="1" l="1"/>
  <c r="G5" i="1"/>
  <c r="D5" i="1"/>
  <c r="G6" i="1" l="1"/>
  <c r="G7" i="1" s="1"/>
  <c r="G4" i="1"/>
  <c r="G3" i="1" s="1"/>
  <c r="M3" i="1" l="1"/>
  <c r="M2" i="1"/>
  <c r="M4" i="1"/>
</calcChain>
</file>

<file path=xl/sharedStrings.xml><?xml version="1.0" encoding="utf-8"?>
<sst xmlns="http://schemas.openxmlformats.org/spreadsheetml/2006/main" count="7" uniqueCount="7">
  <si>
    <t>BB-</t>
  </si>
  <si>
    <t>BB</t>
  </si>
  <si>
    <t>BB+</t>
  </si>
  <si>
    <t>BBB-</t>
  </si>
  <si>
    <t>BBB</t>
  </si>
  <si>
    <t>Y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</si>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</sst>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Sheet1!$F$3:$F$7</c:f>
              <c:strCache>
                <c:ptCount val="5"/>
                <c:pt idx="0">
                  <c:v>BB-</c:v>
                </c:pt>
                <c:pt idx="1">
                  <c:v>BB</c:v>
                </c:pt>
                <c:pt idx="2">
                  <c:v>BB+</c:v>
                </c:pt>
                <c:pt idx="3">
                  <c:v>BBB-</c:v>
                </c:pt>
                <c:pt idx="4">
                  <c:v>BBB</c:v>
                </c:pt>
              </c:strCache>
            </c:strRef>
          </c:cat>
          <c:val>
            <c:numRef>
              <c:f>Sheet1!$G$3:$G$7</c:f>
              <c:numCache>
                <c:formatCode>0.0</c:formatCode>
                <c:ptCount val="5"/>
                <c:pt idx="0">
                  <c:v>13</c:v>
                </c:pt>
                <c:pt idx="1">
                  <c:v>12</c:v>
                </c:pt>
                <c:pt idx="2">
                  <c:v>11</c:v>
                </c:pt>
                <c:pt idx="3">
                  <c:v>10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1B-42EE-A3E6-80D1571867D1}"/>
            </c:ext>
          </c:extLst>
        </c:ser>
        <c:ser>
          <c:idx val="1"/>
          <c:order val="1"/>
          <c:spPr>
            <a:ln w="12700" cap="flat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noFill/>
                <a:ln w="9525">
                  <a:noFill/>
                  <a:headEnd w="sm" len="sm"/>
                  <a:tailEnd w="sm" len="sm"/>
                </a:ln>
                <a:effectLst/>
              </c:spPr>
            </c:marker>
            <c:bubble3D val="0"/>
            <c:spPr>
              <a:ln w="12700" cap="flat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10-474A-B409-8C7C7474D173}"/>
              </c:ext>
            </c:extLst>
          </c:dPt>
          <c:cat>
            <c:strRef>
              <c:f>Sheet1!$F$3:$F$7</c:f>
              <c:strCache>
                <c:ptCount val="5"/>
                <c:pt idx="0">
                  <c:v>BB-</c:v>
                </c:pt>
                <c:pt idx="1">
                  <c:v>BB</c:v>
                </c:pt>
                <c:pt idx="2">
                  <c:v>BB+</c:v>
                </c:pt>
                <c:pt idx="3">
                  <c:v>BBB-</c:v>
                </c:pt>
                <c:pt idx="4">
                  <c:v>BBB</c:v>
                </c:pt>
              </c:strCache>
            </c:strRef>
          </c:cat>
          <c:val>
            <c:numRef>
              <c:f>Sheet1!$H$3:$H$7</c:f>
              <c:numCache>
                <c:formatCode>General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1B-42EE-A3E6-80D157186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112376"/>
        <c:axId val="1075114016"/>
      </c:lineChart>
      <c:scatterChart>
        <c:scatterStyle val="lineMarker"/>
        <c:varyColors val="0"/>
        <c:ser>
          <c:idx val="3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Sheet1!$M$2:$M$4</c:f>
              <c:numCache>
                <c:formatCode>General</c:formatCode>
                <c:ptCount val="3"/>
                <c:pt idx="0">
                  <c:v>4.3000000000000007</c:v>
                </c:pt>
                <c:pt idx="1">
                  <c:v>3.1999999999999993</c:v>
                </c:pt>
                <c:pt idx="2">
                  <c:v>2.5999999999999996</c:v>
                </c:pt>
              </c:numCache>
            </c:numRef>
          </c:xVal>
          <c:yVal>
            <c:numRef>
              <c:f>Sheet1!$L$2:$L$4</c:f>
              <c:numCache>
                <c:formatCode>General</c:formatCode>
                <c:ptCount val="3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F4-4D50-9C37-0A7CFA0DF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5112376"/>
        <c:axId val="1075114016"/>
      </c:scatterChart>
      <c:catAx>
        <c:axId val="1075112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75114016"/>
        <c:crosses val="autoZero"/>
        <c:auto val="1"/>
        <c:lblAlgn val="ctr"/>
        <c:lblOffset val="100"/>
        <c:noMultiLvlLbl val="0"/>
      </c:catAx>
      <c:valAx>
        <c:axId val="107511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751123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709612</xdr:colOff>
      <xdr:row>8</xdr:row>
      <xdr:rowOff>28575</xdr:rowOff>
    </xdr:from>
    <xdr:to>
      <xdr:col>10</xdr:col>
      <xdr:colOff>328612</xdr:colOff>
      <xdr:row>22</xdr:row>
      <xdr:rowOff>104775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3CFF9A14-E756-4548-927C-4E4CF9B934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nemtsov\Local%20Settings\Temp\Bloomberg\data\xcs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mts\Downloads\MERC%20U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nemtsov\AppData\Local\Temp\Bloomberg\data\XIDA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myon\Box\&#1040;&#1085;&#1072;&#1083;&#1080;&#1090;&#1080;&#1095;&#1077;&#1089;&#1082;&#1080;&#1077;%20&#1084;&#1072;&#1090;&#1077;&#1088;&#1080;&#1072;&#1083;&#1099;\&#1052;&#1086;&#1076;&#1077;&#1083;&#1080;\XEC%20U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emtsov\Bloomberg\Company%20snapsho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arsheet"/>
      <sheetName val="Calc Data"/>
      <sheetName val="EM Data"/>
      <sheetName val="PGEO Data"/>
      <sheetName val="Help"/>
    </sheetNames>
    <sheetDataSet>
      <sheetData sheetId="0" refreshError="1"/>
      <sheetData sheetId="1">
        <row r="1">
          <cell r="B1" t="str">
            <v>rtkm rx Equity</v>
          </cell>
        </row>
      </sheetData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"/>
      <sheetName val="Codes"/>
      <sheetName val="GEO"/>
      <sheetName val="XMF"/>
      <sheetName val="Sheet1"/>
      <sheetName val="Map"/>
      <sheetName val="Bond"/>
      <sheetName val="3-statements"/>
      <sheetName val="Debt"/>
      <sheetName val="Prod"/>
      <sheetName val="CAST"/>
      <sheetName val="HDS"/>
    </sheetNames>
    <sheetDataSet>
      <sheetData sheetId="0" refreshError="1"/>
      <sheetData sheetId="1">
        <row r="1">
          <cell r="A1" t="str">
            <v>Rating</v>
          </cell>
        </row>
      </sheetData>
      <sheetData sheetId="2" refreshError="1"/>
      <sheetData sheetId="3">
        <row r="8">
          <cell r="E8" t="e">
            <v>#NAME?</v>
          </cell>
        </row>
      </sheetData>
      <sheetData sheetId="4">
        <row r="34">
          <cell r="D34" t="e">
            <v>#DIV/0!</v>
          </cell>
        </row>
      </sheetData>
      <sheetData sheetId="5" refreshError="1"/>
      <sheetData sheetId="6">
        <row r="1">
          <cell r="B1" t="e">
            <v>#NAME?</v>
          </cell>
        </row>
      </sheetData>
      <sheetData sheetId="7">
        <row r="143">
          <cell r="C143" t="e">
            <v>#NAME?</v>
          </cell>
        </row>
      </sheetData>
      <sheetData sheetId="8" refreshError="1"/>
      <sheetData sheetId="9">
        <row r="13">
          <cell r="C13" t="str">
            <v>PG_REVENUE</v>
          </cell>
        </row>
      </sheetData>
      <sheetData sheetId="10" refreshError="1"/>
      <sheetData sheetId="11">
        <row r="2">
          <cell r="A2" t="e">
            <v>#NAME?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etCapH"/>
      <sheetName val="PricesH"/>
      <sheetName val="ControlsH"/>
      <sheetName val="DataH"/>
      <sheetName val="Overview"/>
      <sheetName val="Peers"/>
      <sheetName val="Indices"/>
      <sheetName val="Financials"/>
      <sheetName val="Ratings"/>
      <sheetName val="EST Brokers"/>
      <sheetName val="EST Detail"/>
      <sheetName val="VAL Graphs"/>
      <sheetName val="Owners"/>
      <sheetName val="Help"/>
    </sheetNames>
    <sheetDataSet>
      <sheetData sheetId="0"/>
      <sheetData sheetId="1"/>
      <sheetData sheetId="2"/>
      <sheetData sheetId="3"/>
      <sheetData sheetId="4">
        <row r="11">
          <cell r="E11" t="str">
            <v>English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"/>
      <sheetName val="GEO"/>
      <sheetName val="Add"/>
      <sheetName val="Peers"/>
      <sheetName val="Sheet3"/>
      <sheetName val="Debt schedule"/>
      <sheetName val="Production"/>
      <sheetName val="3-statements"/>
      <sheetName val="Prod"/>
      <sheetName val="IS кварталы"/>
      <sheetName val="IS полугодия"/>
      <sheetName val="IS год"/>
      <sheetName val="BS кварталы"/>
      <sheetName val="BS полугодия"/>
      <sheetName val="BS год"/>
      <sheetName val="CF кварталы"/>
      <sheetName val="CF полугодия"/>
      <sheetName val="CF год"/>
      <sheetName val="HDS"/>
      <sheetName val="РБК"/>
    </sheetNames>
    <sheetDataSet>
      <sheetData sheetId="0">
        <row r="71">
          <cell r="B71">
            <v>1000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arsheet"/>
      <sheetName val="DataSheet"/>
      <sheetName val="Help"/>
    </sheetNames>
    <sheetDataSet>
      <sheetData sheetId="0"/>
      <sheetData sheetId="1">
        <row r="1">
          <cell r="J1" t="str">
            <v>Fiscal Quarterly (FQ)</v>
          </cell>
          <cell r="K1" t="str">
            <v>Ascending</v>
          </cell>
        </row>
        <row r="2">
          <cell r="J2" t="str">
            <v>Fiscal Yearly (FY)</v>
          </cell>
          <cell r="K2" t="str">
            <v>Descending</v>
          </cell>
        </row>
        <row r="3">
          <cell r="J3" t="str">
            <v>Fiscal Semi-Annual (FS)</v>
          </cell>
        </row>
        <row r="4">
          <cell r="J4" t="str">
            <v>Calendar Quarterly (CQ)</v>
          </cell>
        </row>
        <row r="5">
          <cell r="J5" t="str">
            <v>Calendar Yearly (CY)</v>
          </cell>
        </row>
        <row r="6">
          <cell r="J6" t="str">
            <v>Calendar Semi-Annual (CS)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84B7C-A795-426D-8489-AFA0A2820599}">
  <dimension ref="D1:N7"/>
  <sheetViews>
    <sheetView tabSelected="1" workbookViewId="0">
      <selection activeCell="L24" sqref="L24"/>
    </sheetView>
  </sheetViews>
  <sheetFormatPr defaultRowHeight="15" x14ac:dyDescent="0.25"/>
  <cols>
    <col min="1" max="1" width="9.140625" style="1"/>
    <col min="2" max="2" width="15.85546875" style="1" customWidth="1"/>
    <col min="3" max="3" width="9.140625" style="1"/>
    <col min="4" max="4" width="14.28515625" style="1" bestFit="1" customWidth="1"/>
    <col min="5" max="5" width="9.140625" style="1"/>
    <col min="6" max="6" width="14.28515625" style="1" bestFit="1" customWidth="1"/>
    <col min="7" max="11" width="9.140625" style="1"/>
    <col min="12" max="12" width="13" style="1" customWidth="1"/>
    <col min="13" max="13" width="15" style="1" customWidth="1"/>
    <col min="14" max="16384" width="9.140625" style="1"/>
  </cols>
  <sheetData>
    <row r="1" spans="4:14" x14ac:dyDescent="0.25">
      <c r="E1" s="2"/>
      <c r="F1" s="2"/>
      <c r="H1" s="2"/>
      <c r="I1" s="2"/>
      <c r="K1" s="2"/>
      <c r="L1" s="2" t="s">
        <v>5</v>
      </c>
      <c r="M1" s="1" t="s">
        <v>6</v>
      </c>
    </row>
    <row r="2" spans="4:14" x14ac:dyDescent="0.25">
      <c r="L2" s="7">
        <v>0.1</v>
      </c>
      <c r="M2" s="6">
        <f>FORECAST(N2,$E$3:$E$7,$G$3:$G$7)</f>
        <v>4.3000000000000007</v>
      </c>
      <c r="N2" s="3">
        <v>9.6999999999999993</v>
      </c>
    </row>
    <row r="3" spans="4:14" x14ac:dyDescent="0.25">
      <c r="E3" s="1">
        <v>1</v>
      </c>
      <c r="F3" s="1" t="s">
        <v>0</v>
      </c>
      <c r="G3" s="2">
        <f>G4+1</f>
        <v>13</v>
      </c>
      <c r="H3" s="1">
        <v>0.1</v>
      </c>
      <c r="L3" s="7">
        <v>0.1</v>
      </c>
      <c r="M3" s="6">
        <f>FORECAST(N3,$E$3:$E$7,$G$3:$G$7)</f>
        <v>3.1999999999999993</v>
      </c>
      <c r="N3" s="3">
        <v>10.8</v>
      </c>
    </row>
    <row r="4" spans="4:14" x14ac:dyDescent="0.25">
      <c r="E4" s="1">
        <v>2</v>
      </c>
      <c r="F4" s="1" t="s">
        <v>1</v>
      </c>
      <c r="G4" s="2">
        <f>G5+1</f>
        <v>12</v>
      </c>
      <c r="H4" s="1">
        <f>H3</f>
        <v>0.1</v>
      </c>
      <c r="L4" s="7">
        <v>0.1</v>
      </c>
      <c r="M4" s="6">
        <f>FORECAST(N4,$E$3:$E$7,$G$3:$G$7)</f>
        <v>2.5999999999999996</v>
      </c>
      <c r="N4" s="3">
        <v>11.4</v>
      </c>
    </row>
    <row r="5" spans="4:14" x14ac:dyDescent="0.25">
      <c r="D5" s="4">
        <f>ROUND(N2,0)</f>
        <v>10</v>
      </c>
      <c r="E5" s="1">
        <v>3</v>
      </c>
      <c r="F5" s="5" t="s">
        <v>2</v>
      </c>
      <c r="G5" s="4">
        <f>ROUND(N3,0)</f>
        <v>11</v>
      </c>
      <c r="H5" s="1">
        <f t="shared" ref="H5:H7" si="0">H4</f>
        <v>0.1</v>
      </c>
      <c r="I5" s="5"/>
      <c r="J5" s="4">
        <f>ROUND(N4,0)</f>
        <v>11</v>
      </c>
    </row>
    <row r="6" spans="4:14" x14ac:dyDescent="0.25">
      <c r="E6" s="1">
        <v>4</v>
      </c>
      <c r="F6" s="1" t="s">
        <v>3</v>
      </c>
      <c r="G6" s="2">
        <f>G5-1</f>
        <v>10</v>
      </c>
      <c r="H6" s="1">
        <f t="shared" si="0"/>
        <v>0.1</v>
      </c>
    </row>
    <row r="7" spans="4:14" x14ac:dyDescent="0.25">
      <c r="E7" s="1">
        <v>5</v>
      </c>
      <c r="F7" s="1" t="s">
        <v>4</v>
      </c>
      <c r="G7" s="2">
        <f>G6-1</f>
        <v>9</v>
      </c>
      <c r="H7" s="1">
        <f t="shared" si="0"/>
        <v>0.1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nemts</dc:creator>
  <cp:lastModifiedBy>Elena</cp:lastModifiedBy>
  <dcterms:created xsi:type="dcterms:W3CDTF">2020-06-24T22:19:00Z</dcterms:created>
  <dcterms:modified xsi:type="dcterms:W3CDTF">2020-06-25T08:36:37Z</dcterms:modified>
</cp:coreProperties>
</file>