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тоимость работ" sheetId="2" r:id="rId1"/>
    <sheet name="Акт приема" sheetId="1" r:id="rId2"/>
    <sheet name="Прайс" sheetId="3" r:id="rId3"/>
  </sheets>
  <externalReferences>
    <externalReference r:id="rId4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2" l="1"/>
  <c r="H18" i="2" s="1"/>
  <c r="F17" i="2"/>
  <c r="H17" i="2" s="1"/>
  <c r="F16" i="2"/>
  <c r="H16" i="2" s="1"/>
  <c r="F15" i="2" l="1"/>
  <c r="H15" i="2" s="1"/>
  <c r="F14" i="2" l="1"/>
  <c r="H14" i="2" s="1"/>
  <c r="F13" i="2"/>
  <c r="H13" i="2" s="1"/>
  <c r="F12" i="2"/>
  <c r="H12" i="2" s="1"/>
  <c r="F11" i="2"/>
  <c r="H11" i="2" s="1"/>
  <c r="H20" i="2" l="1"/>
  <c r="H22" i="2" s="1"/>
  <c r="F20" i="2"/>
  <c r="G20" i="2" l="1"/>
</calcChain>
</file>

<file path=xl/sharedStrings.xml><?xml version="1.0" encoding="utf-8"?>
<sst xmlns="http://schemas.openxmlformats.org/spreadsheetml/2006/main" count="123" uniqueCount="80">
  <si>
    <t>Приложение к договору</t>
  </si>
  <si>
    <t>№</t>
  </si>
  <si>
    <t>от</t>
  </si>
  <si>
    <t xml:space="preserve">Клиент: </t>
  </si>
  <si>
    <t xml:space="preserve">Адрес: </t>
  </si>
  <si>
    <t xml:space="preserve">Телефон: </t>
  </si>
  <si>
    <t>Дополнительные работы</t>
  </si>
  <si>
    <t>Количество</t>
  </si>
  <si>
    <t>Стоимость</t>
  </si>
  <si>
    <t>Замечание по монтажу:</t>
  </si>
  <si>
    <t xml:space="preserve">Примечание: </t>
  </si>
  <si>
    <t>Работу сдал ______________________________________________________________________________________</t>
  </si>
  <si>
    <t xml:space="preserve">                             (Ф.И.О. подпись монтажника)</t>
  </si>
  <si>
    <t>Работы выполнены в полном объеме________________________________________________________________</t>
  </si>
  <si>
    <t xml:space="preserve">                                                                                          (Ф.И.О. подпись клиента)</t>
  </si>
  <si>
    <t>Внешняя отделка не повреждена, притензий не имею________________________________________________</t>
  </si>
  <si>
    <t xml:space="preserve">                                                                                                   (Ф.И.О. подпись клиента)</t>
  </si>
  <si>
    <t>Дата монтажа:</t>
  </si>
  <si>
    <t>"_____" ________________ 20___г.</t>
  </si>
  <si>
    <t xml:space="preserve">Расчет стоимости работ по договору </t>
  </si>
  <si>
    <t>No</t>
  </si>
  <si>
    <t>No П/П</t>
  </si>
  <si>
    <t>Наименование</t>
  </si>
  <si>
    <t>Кол-во.</t>
  </si>
  <si>
    <t>Ед.</t>
  </si>
  <si>
    <t>Стоимость за ед.</t>
  </si>
  <si>
    <t>Скидка %</t>
  </si>
  <si>
    <t>Итого</t>
  </si>
  <si>
    <t>Полотно Лак белый MSD Premium</t>
  </si>
  <si>
    <t>м.кв</t>
  </si>
  <si>
    <t>Профиль стеновой</t>
  </si>
  <si>
    <t>шт.</t>
  </si>
  <si>
    <t>Вставка потолочная</t>
  </si>
  <si>
    <t>м.п.</t>
  </si>
  <si>
    <t>Монтаж полотна</t>
  </si>
  <si>
    <t>Монтаж люстры с установкой</t>
  </si>
  <si>
    <t>Обвод труба 28мм</t>
  </si>
  <si>
    <t>Конструкция карниза потолочного</t>
  </si>
  <si>
    <t>Итого:</t>
  </si>
  <si>
    <t>Предоплата:</t>
  </si>
  <si>
    <t>Остаток:</t>
  </si>
  <si>
    <t xml:space="preserve">     ИП Шевченко О. С. ________________________</t>
  </si>
  <si>
    <t xml:space="preserve">   Клиент__________________________</t>
  </si>
  <si>
    <t xml:space="preserve">                                                   м.п</t>
  </si>
  <si>
    <t>Прайс</t>
  </si>
  <si>
    <t>Полотно Лак Цветной MSD Premium</t>
  </si>
  <si>
    <t>Полотно Матовый белый MSD Premium</t>
  </si>
  <si>
    <t>Полотно Матовый цветной MSD Premium</t>
  </si>
  <si>
    <t>Полотно Сатин белый MSD Premium</t>
  </si>
  <si>
    <t>Полотно Сатин цветной MSD Premium</t>
  </si>
  <si>
    <t>Полотно Матовый цветной Pongs Textil</t>
  </si>
  <si>
    <t>Полотно Cold Stretch MSD</t>
  </si>
  <si>
    <t>Комбинирование полотна</t>
  </si>
  <si>
    <t>Конструкция карниза скрытого</t>
  </si>
  <si>
    <t>Конструкция скрытый карниз (перегиб)</t>
  </si>
  <si>
    <t>Монтаж Т.Светильника с установкой</t>
  </si>
  <si>
    <t>Монтаж Т.Светильника большого диаметра</t>
  </si>
  <si>
    <t>Обвод труба 32мм</t>
  </si>
  <si>
    <t xml:space="preserve">Т.Светильник </t>
  </si>
  <si>
    <t>Т.Светильник GX53</t>
  </si>
  <si>
    <t xml:space="preserve">Лампа LED </t>
  </si>
  <si>
    <t>Лампа LED GX53 5WT</t>
  </si>
  <si>
    <t>Лампа LED GX53 8WT</t>
  </si>
  <si>
    <t>Лампа LED GX53 12WT</t>
  </si>
  <si>
    <t>Лампа LED GX53</t>
  </si>
  <si>
    <t>ПДУ 2х канальный</t>
  </si>
  <si>
    <t>ПДУ 3х канальный</t>
  </si>
  <si>
    <t>LED лента</t>
  </si>
  <si>
    <t>Трансформатор</t>
  </si>
  <si>
    <t>Работа по кафельной плитке</t>
  </si>
  <si>
    <t>Усиление</t>
  </si>
  <si>
    <t>Перегиб</t>
  </si>
  <si>
    <t>Парящий профиль</t>
  </si>
  <si>
    <t>Профиль контурный</t>
  </si>
  <si>
    <t>Конструкция крепления к потолку</t>
  </si>
  <si>
    <t>Вентиляционная решетка</t>
  </si>
  <si>
    <t>Другие работы</t>
  </si>
  <si>
    <t>Выезд</t>
  </si>
  <si>
    <t>Дополнительный угол свыше 4х</t>
  </si>
  <si>
    <t>Монтаж разделителя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</si>
</sst>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C19]dd\ mmmm\ yyyy\ \г\.;@"/>
    <numFmt numFmtId="165" formatCode="#,##0.00\ &quot;₽&quot;"/>
    <numFmt numFmtId="166" formatCode="#,##0\ &quot;₽&quot;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0" fillId="0" borderId="0" xfId="0" applyNumberFormat="1"/>
    <xf numFmtId="165" fontId="0" fillId="0" borderId="0" xfId="0" applyNumberFormat="1"/>
    <xf numFmtId="10" fontId="0" fillId="0" borderId="0" xfId="0" applyNumberFormat="1"/>
    <xf numFmtId="166" fontId="6" fillId="0" borderId="0" xfId="0" applyNumberFormat="1" applyFont="1"/>
    <xf numFmtId="0" fontId="0" fillId="0" borderId="0" xfId="0" applyBorder="1"/>
    <xf numFmtId="0" fontId="6" fillId="0" borderId="1" xfId="0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166" fontId="0" fillId="0" borderId="0" xfId="0" applyNumberFormat="1"/>
    <xf numFmtId="166" fontId="6" fillId="0" borderId="0" xfId="0" applyNumberFormat="1" applyFont="1" applyAlignment="1">
      <alignment horizontal="right"/>
    </xf>
    <xf numFmtId="0" fontId="0" fillId="0" borderId="1" xfId="0" applyBorder="1"/>
    <xf numFmtId="0" fontId="10" fillId="0" borderId="0" xfId="0" applyFont="1"/>
    <xf numFmtId="14" fontId="11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b/>
      </font>
      <numFmt numFmtId="166" formatCode="#,##0\ &quot;₽&quot;"/>
    </dxf>
    <dxf>
      <numFmt numFmtId="14" formatCode="0.00%"/>
    </dxf>
    <dxf>
      <numFmt numFmtId="165" formatCode="#,##0.00\ &quot;₽&quot;"/>
    </dxf>
    <dxf>
      <numFmt numFmtId="165" formatCode="#,##0.00\ &quot;₽&quot;"/>
    </dxf>
    <dxf>
      <numFmt numFmtId="2" formatCode="0.00"/>
    </dxf>
    <dxf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OneDrive/2%20&#1047;&#1072;&#1082;&#1072;&#1079;&#1099;/2020%20&#1075;&#1086;&#1076;/&#1052;&#1072;&#1088;&#1090;%202020/96/&#1050;&#1083;&#1080;&#1077;&#1085;&#1090;%20&#1057;&#1090;&#1086;&#1080;&#1084;&#1086;&#1089;&#1090;&#1100;%20&#1088;&#1072;&#1073;&#1086;&#1090;%209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айс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10:H18" totalsRowShown="0" headerRowDxfId="7">
  <autoFilter ref="A10:H18"/>
  <tableColumns count="8">
    <tableColumn id="8" name="No П/П" dataDxfId="6" totalsRowDxfId="5"/>
    <tableColumn id="1" name="Наименование"/>
    <tableColumn id="4" name="Кол-во." dataDxfId="4"/>
    <tableColumn id="2" name="Ед."/>
    <tableColumn id="3" name="Стоимость за ед." dataDxfId="3"/>
    <tableColumn id="5" name="Стоимость" dataDxfId="2">
      <calculatedColumnFormula>E11*C11</calculatedColumnFormula>
    </tableColumn>
    <tableColumn id="6" name="Скидка %" dataDxfId="1"/>
    <tableColumn id="7" name="Итого" dataDxfId="0">
      <calculatedColumnFormula>F11*(1-G11)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Layout" topLeftCell="A10" zoomScale="110" zoomScaleNormal="100" zoomScalePageLayoutView="110" workbookViewId="0">
      <selection activeCell="B13" sqref="B13"/>
    </sheetView>
  </sheetViews>
  <sheetFormatPr defaultRowHeight="15" x14ac:dyDescent="0.25"/>
  <cols>
    <col min="1" max="1" width="4.7109375" customWidth="1"/>
    <col min="2" max="2" width="37.42578125" customWidth="1"/>
    <col min="3" max="3" width="6.7109375" customWidth="1"/>
    <col min="4" max="4" width="5.28515625" customWidth="1"/>
    <col min="5" max="5" width="10.5703125" customWidth="1"/>
    <col min="6" max="6" width="11.42578125" customWidth="1"/>
    <col min="7" max="7" width="11.5703125" customWidth="1"/>
    <col min="8" max="8" width="10.7109375" customWidth="1"/>
    <col min="9" max="9" width="11.28515625" customWidth="1"/>
    <col min="10" max="10" width="11.7109375" customWidth="1"/>
    <col min="16" max="17" width="9.140625" customWidth="1"/>
  </cols>
  <sheetData>
    <row r="1" spans="1:9" ht="15.75" customHeight="1" x14ac:dyDescent="0.25">
      <c r="A1" s="37"/>
      <c r="B1" s="37"/>
      <c r="C1" s="38"/>
      <c r="D1" s="38"/>
      <c r="E1" s="38"/>
      <c r="F1" s="38"/>
      <c r="G1" s="38"/>
      <c r="H1" s="38"/>
    </row>
    <row r="2" spans="1:9" ht="15.75" customHeight="1" x14ac:dyDescent="0.25">
      <c r="A2" s="8"/>
      <c r="B2" s="9"/>
      <c r="C2" s="39"/>
      <c r="D2" s="39"/>
      <c r="E2" s="39"/>
      <c r="F2" s="39"/>
      <c r="G2" s="39"/>
      <c r="H2" s="39"/>
    </row>
    <row r="3" spans="1:9" ht="15.75" customHeight="1" x14ac:dyDescent="0.25">
      <c r="A3" s="31"/>
      <c r="B3" s="31"/>
      <c r="C3" s="39"/>
      <c r="D3" s="39"/>
      <c r="E3" s="39"/>
      <c r="F3" s="39"/>
      <c r="G3" s="39"/>
      <c r="H3" s="39"/>
    </row>
    <row r="4" spans="1:9" ht="15.75" customHeight="1" x14ac:dyDescent="0.25">
      <c r="A4" s="31"/>
      <c r="B4" s="31"/>
      <c r="C4" s="36"/>
      <c r="D4" s="36"/>
      <c r="E4" s="36"/>
      <c r="F4" s="36"/>
      <c r="G4" s="36"/>
      <c r="H4" s="36"/>
    </row>
    <row r="5" spans="1:9" x14ac:dyDescent="0.25">
      <c r="A5" s="31"/>
      <c r="B5" s="31"/>
      <c r="C5" s="31"/>
      <c r="D5" s="31"/>
      <c r="E5" s="31"/>
      <c r="F5" s="31"/>
      <c r="G5" s="8"/>
      <c r="H5" s="8"/>
    </row>
    <row r="6" spans="1:9" x14ac:dyDescent="0.25">
      <c r="A6" s="32"/>
      <c r="B6" s="32"/>
      <c r="C6" s="8"/>
      <c r="D6" s="8"/>
      <c r="E6" s="8"/>
      <c r="F6" s="8"/>
      <c r="G6" s="8"/>
      <c r="H6" s="8"/>
    </row>
    <row r="7" spans="1:9" x14ac:dyDescent="0.25">
      <c r="A7" s="31"/>
      <c r="B7" s="31"/>
      <c r="C7" s="31"/>
      <c r="D7" s="31"/>
      <c r="E7" s="31"/>
      <c r="F7" s="31"/>
      <c r="G7" s="8"/>
      <c r="H7" s="8"/>
      <c r="I7" s="10"/>
    </row>
    <row r="8" spans="1:9" x14ac:dyDescent="0.25">
      <c r="A8" s="11"/>
      <c r="B8" s="11"/>
      <c r="C8" s="11"/>
      <c r="D8" s="11"/>
      <c r="E8" s="11"/>
      <c r="F8" s="11"/>
      <c r="G8" s="8"/>
      <c r="H8" s="8"/>
      <c r="I8" s="10"/>
    </row>
    <row r="9" spans="1:9" ht="15.75" x14ac:dyDescent="0.25">
      <c r="A9" s="33" t="s">
        <v>19</v>
      </c>
      <c r="B9" s="33"/>
      <c r="C9" s="7" t="s">
        <v>20</v>
      </c>
      <c r="D9" s="7"/>
      <c r="E9" s="7" t="s">
        <v>2</v>
      </c>
      <c r="F9" s="34"/>
      <c r="G9" s="34"/>
      <c r="H9" s="12"/>
      <c r="I9" s="10"/>
    </row>
    <row r="10" spans="1:9" ht="30" x14ac:dyDescent="0.25">
      <c r="A10" s="13" t="s">
        <v>21</v>
      </c>
      <c r="B10" s="13" t="s">
        <v>22</v>
      </c>
      <c r="C10" s="13" t="s">
        <v>23</v>
      </c>
      <c r="D10" s="13" t="s">
        <v>24</v>
      </c>
      <c r="E10" s="13" t="s">
        <v>25</v>
      </c>
      <c r="F10" s="13" t="s">
        <v>8</v>
      </c>
      <c r="G10" s="13" t="s">
        <v>26</v>
      </c>
      <c r="H10" s="13" t="s">
        <v>27</v>
      </c>
    </row>
    <row r="11" spans="1:9" x14ac:dyDescent="0.25">
      <c r="A11" s="14">
        <v>1</v>
      </c>
      <c r="B11" t="s">
        <v>48</v>
      </c>
      <c r="C11" s="15"/>
      <c r="D11" t="s">
        <v>29</v>
      </c>
      <c r="E11" s="16">
        <v>500</v>
      </c>
      <c r="F11" s="16">
        <f t="shared" ref="F11:F14" si="0">E11*C11</f>
        <v>0</v>
      </c>
      <c r="G11" s="17">
        <v>0.31580000000000003</v>
      </c>
      <c r="H11" s="18">
        <f>F11*(1-G11)</f>
        <v>0</v>
      </c>
    </row>
    <row r="12" spans="1:9" x14ac:dyDescent="0.25">
      <c r="A12" s="14">
        <v>2</v>
      </c>
      <c r="B12" t="s">
        <v>30</v>
      </c>
      <c r="C12" s="15"/>
      <c r="D12" t="s">
        <v>31</v>
      </c>
      <c r="E12" s="16">
        <v>150</v>
      </c>
      <c r="F12" s="16">
        <f>E12*C12</f>
        <v>0</v>
      </c>
      <c r="G12" s="17">
        <v>0.31580000000000003</v>
      </c>
      <c r="H12" s="18">
        <f>F12*(1-G12)</f>
        <v>0</v>
      </c>
    </row>
    <row r="13" spans="1:9" x14ac:dyDescent="0.25">
      <c r="A13" s="14">
        <v>3</v>
      </c>
      <c r="B13" t="s">
        <v>32</v>
      </c>
      <c r="C13" s="15"/>
      <c r="D13" t="s">
        <v>33</v>
      </c>
      <c r="E13" s="16">
        <v>70</v>
      </c>
      <c r="F13" s="16">
        <f t="shared" si="0"/>
        <v>0</v>
      </c>
      <c r="G13" s="17">
        <v>0.31580000000000003</v>
      </c>
      <c r="H13" s="18">
        <f t="shared" ref="H13:H14" si="1">F13*(1-G13)</f>
        <v>0</v>
      </c>
    </row>
    <row r="14" spans="1:9" x14ac:dyDescent="0.25">
      <c r="A14" s="14">
        <v>4</v>
      </c>
      <c r="B14" s="10" t="s">
        <v>34</v>
      </c>
      <c r="C14" s="15"/>
      <c r="D14" t="s">
        <v>29</v>
      </c>
      <c r="E14" s="16">
        <v>150</v>
      </c>
      <c r="F14" s="16">
        <f t="shared" si="0"/>
        <v>0</v>
      </c>
      <c r="G14" s="17">
        <v>0.31580000000000003</v>
      </c>
      <c r="H14" s="18">
        <f t="shared" si="1"/>
        <v>0</v>
      </c>
    </row>
    <row r="15" spans="1:9" x14ac:dyDescent="0.25">
      <c r="A15" s="14">
        <v>5</v>
      </c>
      <c r="B15" s="10" t="s">
        <v>35</v>
      </c>
      <c r="C15" s="15"/>
      <c r="D15" t="s">
        <v>31</v>
      </c>
      <c r="E15" s="16">
        <v>400</v>
      </c>
      <c r="F15" s="16">
        <f>E15*C15</f>
        <v>0</v>
      </c>
      <c r="G15" s="17">
        <v>0.31580000000000003</v>
      </c>
      <c r="H15" s="18">
        <f>F15*(1-G15)</f>
        <v>0</v>
      </c>
    </row>
    <row r="16" spans="1:9" x14ac:dyDescent="0.25">
      <c r="A16" s="14">
        <v>6</v>
      </c>
      <c r="B16" s="10" t="s">
        <v>37</v>
      </c>
      <c r="C16" s="15"/>
      <c r="D16" t="s">
        <v>33</v>
      </c>
      <c r="E16" s="16">
        <v>350</v>
      </c>
      <c r="F16" s="16">
        <f>E16*C16</f>
        <v>0</v>
      </c>
      <c r="G16" s="17">
        <v>0.31580000000000003</v>
      </c>
      <c r="H16" s="18">
        <f>F16*(1-G16)</f>
        <v>0</v>
      </c>
    </row>
    <row r="17" spans="1:8" x14ac:dyDescent="0.25">
      <c r="A17" s="14">
        <v>7</v>
      </c>
      <c r="B17" s="10" t="s">
        <v>36</v>
      </c>
      <c r="C17" s="15"/>
      <c r="D17" t="s">
        <v>31</v>
      </c>
      <c r="E17" s="16">
        <v>200</v>
      </c>
      <c r="F17" s="16">
        <f>E17*C17</f>
        <v>0</v>
      </c>
      <c r="G17" s="17">
        <v>0.31580000000000003</v>
      </c>
      <c r="H17" s="18">
        <f>F17*(1-G17)</f>
        <v>0</v>
      </c>
    </row>
    <row r="18" spans="1:8" x14ac:dyDescent="0.25">
      <c r="A18" s="14">
        <v>8</v>
      </c>
      <c r="B18" s="10" t="s">
        <v>57</v>
      </c>
      <c r="C18" s="15"/>
      <c r="D18" t="s">
        <v>31</v>
      </c>
      <c r="E18" s="16">
        <v>200</v>
      </c>
      <c r="F18" s="16">
        <f>E18*C18</f>
        <v>0</v>
      </c>
      <c r="G18" s="17">
        <v>0.31580000000000003</v>
      </c>
      <c r="H18" s="18">
        <f>F18*(1-G18)</f>
        <v>0</v>
      </c>
    </row>
    <row r="19" spans="1:8" x14ac:dyDescent="0.25">
      <c r="A19" s="14"/>
      <c r="C19" s="15"/>
      <c r="E19" s="16"/>
      <c r="F19" s="16"/>
      <c r="G19" s="17"/>
      <c r="H19" s="18"/>
    </row>
    <row r="20" spans="1:8" x14ac:dyDescent="0.25">
      <c r="A20" s="19"/>
      <c r="B20" s="19"/>
      <c r="C20" s="19"/>
      <c r="E20" s="20" t="s">
        <v>38</v>
      </c>
      <c r="F20" s="21">
        <f>SUM(Таблица1[Стоимость])</f>
        <v>0</v>
      </c>
      <c r="G20" s="21">
        <f>F20-H20</f>
        <v>0</v>
      </c>
      <c r="H20" s="22">
        <f>SUM(Таблица1[Итого])</f>
        <v>0</v>
      </c>
    </row>
    <row r="21" spans="1:8" x14ac:dyDescent="0.25">
      <c r="F21" s="35" t="s">
        <v>39</v>
      </c>
      <c r="G21" s="35"/>
      <c r="H21" s="23">
        <v>3000</v>
      </c>
    </row>
    <row r="22" spans="1:8" x14ac:dyDescent="0.25">
      <c r="F22" s="28" t="s">
        <v>40</v>
      </c>
      <c r="G22" s="28"/>
      <c r="H22" s="24">
        <f>H20-H21</f>
        <v>-3000</v>
      </c>
    </row>
    <row r="24" spans="1:8" x14ac:dyDescent="0.25">
      <c r="A24" s="29" t="s">
        <v>41</v>
      </c>
      <c r="B24" s="29"/>
      <c r="C24" s="29"/>
      <c r="D24" s="29"/>
      <c r="E24" s="30" t="s">
        <v>42</v>
      </c>
      <c r="F24" s="30"/>
      <c r="G24" s="30"/>
      <c r="H24" s="30"/>
    </row>
    <row r="25" spans="1:8" x14ac:dyDescent="0.25">
      <c r="B25" t="s">
        <v>43</v>
      </c>
    </row>
  </sheetData>
  <mergeCells count="16">
    <mergeCell ref="A4:B4"/>
    <mergeCell ref="C4:H4"/>
    <mergeCell ref="A1:B1"/>
    <mergeCell ref="C1:H1"/>
    <mergeCell ref="C2:H2"/>
    <mergeCell ref="A3:B3"/>
    <mergeCell ref="C3:H3"/>
    <mergeCell ref="F22:G22"/>
    <mergeCell ref="A24:D24"/>
    <mergeCell ref="E24:H24"/>
    <mergeCell ref="A5:F5"/>
    <mergeCell ref="A6:B6"/>
    <mergeCell ref="A7:F7"/>
    <mergeCell ref="A9:B9"/>
    <mergeCell ref="F9:G9"/>
    <mergeCell ref="F21:G21"/>
  </mergeCells>
  <pageMargins left="0.25" right="0.25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[1]Прайс!#REF!</xm:f>
          </x14:formula1>
          <xm:sqref>D19 B19</xm:sqref>
        </x14:dataValidation>
        <x14:dataValidation type="list" allowBlank="1" showInputMessage="1" showErrorMessage="1">
          <x14:formula1>
            <xm:f>Прайс!$D$2:$D$4</xm:f>
          </x14:formula1>
          <xm:sqref>D11:D18</xm:sqref>
        </x14:dataValidation>
        <x14:dataValidation type="list" allowBlank="1" showInputMessage="1" showErrorMessage="1">
          <x14:formula1>
            <xm:f>Прайс!$A$2:$A$100</xm:f>
          </x14:formula1>
          <xm:sqref>B11:B18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Layout" zoomScale="90" zoomScaleNormal="90" zoomScalePageLayoutView="90" workbookViewId="0">
      <selection activeCell="A3" sqref="A3:I3"/>
    </sheetView>
  </sheetViews>
  <sheetFormatPr defaultRowHeight="12.75" x14ac:dyDescent="0.2"/>
  <cols>
    <col min="1" max="1" width="9.5703125" style="2" customWidth="1"/>
    <col min="2" max="2" width="4" style="2" customWidth="1"/>
    <col min="3" max="3" width="9.140625" style="2" customWidth="1"/>
    <col min="4" max="4" width="24.28515625" style="2" customWidth="1"/>
    <col min="5" max="5" width="11.7109375" style="2" customWidth="1"/>
    <col min="6" max="6" width="3.85546875" style="2" customWidth="1"/>
    <col min="7" max="7" width="5" style="2" customWidth="1"/>
    <col min="8" max="8" width="3.42578125" style="2" customWidth="1"/>
    <col min="9" max="9" width="16.140625" style="2" customWidth="1"/>
    <col min="10" max="16384" width="9.140625" style="2"/>
  </cols>
  <sheetData>
    <row r="1" spans="1:18" ht="15.75" x14ac:dyDescent="0.2">
      <c r="A1" s="33" t="s">
        <v>0</v>
      </c>
      <c r="B1" s="33"/>
      <c r="C1" s="33"/>
      <c r="D1" s="33"/>
      <c r="E1" s="33"/>
      <c r="F1" s="6" t="s">
        <v>1</v>
      </c>
      <c r="G1" s="6"/>
      <c r="H1" s="6" t="s">
        <v>2</v>
      </c>
      <c r="I1" s="27"/>
      <c r="J1" s="3"/>
      <c r="K1" s="3"/>
      <c r="L1" s="3"/>
      <c r="M1" s="3"/>
      <c r="N1" s="3"/>
      <c r="O1" s="3"/>
      <c r="P1" s="3"/>
      <c r="Q1" s="3"/>
      <c r="R1" s="3"/>
    </row>
    <row r="2" spans="1:18" x14ac:dyDescent="0.2">
      <c r="J2" s="1"/>
    </row>
    <row r="3" spans="1:18" ht="15.75" x14ac:dyDescent="0.2">
      <c r="A3" s="40"/>
      <c r="B3" s="40"/>
      <c r="C3" s="40"/>
      <c r="D3" s="40"/>
      <c r="E3" s="40"/>
      <c r="F3" s="40"/>
      <c r="G3" s="40"/>
      <c r="H3" s="40"/>
      <c r="I3" s="40"/>
    </row>
    <row r="4" spans="1:18" ht="12.75" customHeight="1" x14ac:dyDescent="0.2">
      <c r="A4" s="5" t="s">
        <v>3</v>
      </c>
      <c r="B4" s="44"/>
      <c r="C4" s="45"/>
      <c r="D4" s="45"/>
      <c r="E4" s="45"/>
      <c r="F4" s="45"/>
      <c r="G4" s="45"/>
      <c r="H4" s="45"/>
      <c r="I4" s="45"/>
    </row>
    <row r="5" spans="1:18" ht="12.75" customHeight="1" x14ac:dyDescent="0.2">
      <c r="A5" s="5" t="s">
        <v>4</v>
      </c>
      <c r="B5" s="45"/>
      <c r="C5" s="45"/>
      <c r="D5" s="45"/>
      <c r="E5" s="45"/>
      <c r="F5" s="45"/>
      <c r="G5" s="45"/>
      <c r="H5" s="45"/>
      <c r="I5" s="45"/>
    </row>
    <row r="6" spans="1:18" ht="12.75" customHeight="1" x14ac:dyDescent="0.2">
      <c r="A6" s="5" t="s">
        <v>5</v>
      </c>
      <c r="B6" s="45"/>
      <c r="C6" s="45"/>
      <c r="D6" s="45"/>
      <c r="E6" s="45"/>
      <c r="F6" s="45"/>
      <c r="G6" s="45"/>
      <c r="H6" s="45"/>
      <c r="I6" s="45"/>
    </row>
    <row r="7" spans="1:18" ht="12.75" customHeight="1" x14ac:dyDescent="0.2">
      <c r="A7" s="5"/>
      <c r="B7" s="4"/>
      <c r="C7" s="4"/>
      <c r="D7" s="4"/>
      <c r="E7" s="4"/>
      <c r="F7" s="4"/>
      <c r="G7" s="4"/>
      <c r="H7" s="4"/>
      <c r="I7" s="4"/>
    </row>
    <row r="8" spans="1:18" ht="40.5" customHeight="1" x14ac:dyDescent="0.2">
      <c r="A8" s="41" t="s">
        <v>6</v>
      </c>
      <c r="B8" s="43"/>
      <c r="C8" s="43"/>
      <c r="D8" s="43"/>
      <c r="E8" s="42"/>
      <c r="F8" s="41" t="s">
        <v>7</v>
      </c>
      <c r="G8" s="42"/>
      <c r="H8" s="41" t="s">
        <v>8</v>
      </c>
      <c r="I8" s="42"/>
    </row>
    <row r="9" spans="1:18" ht="13.5" customHeight="1" x14ac:dyDescent="0.2">
      <c r="A9" s="41"/>
      <c r="B9" s="43"/>
      <c r="C9" s="43"/>
      <c r="D9" s="43"/>
      <c r="E9" s="42"/>
      <c r="F9" s="41"/>
      <c r="G9" s="42"/>
      <c r="H9" s="41"/>
      <c r="I9" s="42"/>
    </row>
    <row r="10" spans="1:18" ht="13.5" customHeight="1" x14ac:dyDescent="0.2">
      <c r="A10" s="41"/>
      <c r="B10" s="43"/>
      <c r="C10" s="43"/>
      <c r="D10" s="43"/>
      <c r="E10" s="42"/>
      <c r="F10" s="41"/>
      <c r="G10" s="42"/>
      <c r="H10" s="41"/>
      <c r="I10" s="42"/>
    </row>
    <row r="11" spans="1:18" ht="14.25" customHeight="1" x14ac:dyDescent="0.2">
      <c r="A11" s="41"/>
      <c r="B11" s="43"/>
      <c r="C11" s="43"/>
      <c r="D11" s="43"/>
      <c r="E11" s="42"/>
      <c r="F11" s="41"/>
      <c r="G11" s="42"/>
      <c r="H11" s="41"/>
      <c r="I11" s="42"/>
    </row>
    <row r="12" spans="1:18" x14ac:dyDescent="0.2">
      <c r="A12" s="47"/>
      <c r="B12" s="47"/>
      <c r="C12" s="47"/>
      <c r="D12" s="47"/>
      <c r="E12" s="47"/>
      <c r="F12" s="47"/>
      <c r="G12" s="47"/>
      <c r="H12" s="47"/>
      <c r="I12" s="47"/>
    </row>
    <row r="13" spans="1:18" x14ac:dyDescent="0.2">
      <c r="A13" s="47"/>
      <c r="B13" s="47"/>
      <c r="C13" s="47"/>
      <c r="D13" s="47"/>
      <c r="E13" s="47"/>
      <c r="F13" s="49"/>
      <c r="G13" s="49"/>
      <c r="H13" s="49"/>
      <c r="I13" s="49"/>
    </row>
    <row r="14" spans="1:18" x14ac:dyDescent="0.2">
      <c r="A14" s="47"/>
      <c r="B14" s="47"/>
      <c r="C14" s="47"/>
      <c r="D14" s="47"/>
      <c r="E14" s="47"/>
      <c r="F14" s="49"/>
      <c r="G14" s="49"/>
      <c r="H14" s="49"/>
      <c r="I14" s="49"/>
    </row>
    <row r="15" spans="1:18" ht="37.5" customHeight="1" x14ac:dyDescent="0.2">
      <c r="A15" s="48" t="s">
        <v>9</v>
      </c>
      <c r="B15" s="48"/>
      <c r="C15" s="48"/>
      <c r="D15" s="48"/>
      <c r="E15" s="48"/>
      <c r="F15" s="48"/>
      <c r="G15" s="48"/>
      <c r="H15" s="48"/>
      <c r="I15" s="48"/>
    </row>
    <row r="16" spans="1:18" ht="13.5" customHeight="1" x14ac:dyDescent="0.2">
      <c r="A16" s="51"/>
      <c r="B16" s="52"/>
      <c r="C16" s="52"/>
      <c r="D16" s="52"/>
      <c r="E16" s="52"/>
      <c r="F16" s="52"/>
      <c r="G16" s="52"/>
      <c r="H16" s="52"/>
      <c r="I16" s="53"/>
    </row>
    <row r="17" spans="1:9" ht="12.75" customHeight="1" x14ac:dyDescent="0.2">
      <c r="A17" s="51"/>
      <c r="B17" s="52"/>
      <c r="C17" s="52"/>
      <c r="D17" s="52"/>
      <c r="E17" s="52"/>
      <c r="F17" s="52"/>
      <c r="G17" s="52"/>
      <c r="H17" s="52"/>
      <c r="I17" s="53"/>
    </row>
    <row r="18" spans="1:9" ht="12.75" customHeight="1" x14ac:dyDescent="0.2">
      <c r="A18" s="51"/>
      <c r="B18" s="52"/>
      <c r="C18" s="52"/>
      <c r="D18" s="52"/>
      <c r="E18" s="52"/>
      <c r="F18" s="52"/>
      <c r="G18" s="52"/>
      <c r="H18" s="52"/>
      <c r="I18" s="53"/>
    </row>
    <row r="19" spans="1:9" x14ac:dyDescent="0.2">
      <c r="A19" s="47"/>
      <c r="B19" s="47"/>
      <c r="C19" s="47"/>
      <c r="D19" s="47"/>
      <c r="E19" s="47"/>
      <c r="F19" s="47"/>
      <c r="G19" s="47"/>
      <c r="H19" s="47"/>
      <c r="I19" s="47"/>
    </row>
    <row r="20" spans="1:9" x14ac:dyDescent="0.2">
      <c r="A20" s="47"/>
      <c r="B20" s="47"/>
      <c r="C20" s="47"/>
      <c r="D20" s="47"/>
      <c r="E20" s="47"/>
      <c r="F20" s="47"/>
      <c r="G20" s="47"/>
      <c r="H20" s="47"/>
      <c r="I20" s="47"/>
    </row>
    <row r="21" spans="1:9" x14ac:dyDescent="0.2">
      <c r="A21" s="47"/>
      <c r="B21" s="47"/>
      <c r="C21" s="47"/>
      <c r="D21" s="47"/>
      <c r="E21" s="47"/>
      <c r="F21" s="47"/>
      <c r="G21" s="47"/>
      <c r="H21" s="47"/>
      <c r="I21" s="47"/>
    </row>
    <row r="22" spans="1:9" ht="19.5" customHeight="1" x14ac:dyDescent="0.2">
      <c r="A22" s="48" t="s">
        <v>10</v>
      </c>
      <c r="B22" s="48"/>
      <c r="C22" s="48"/>
      <c r="D22" s="48"/>
      <c r="E22" s="48"/>
      <c r="F22" s="48"/>
      <c r="G22" s="48"/>
      <c r="H22" s="48"/>
      <c r="I22" s="48"/>
    </row>
    <row r="23" spans="1:9" ht="13.5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</row>
    <row r="24" spans="1:9" x14ac:dyDescent="0.2">
      <c r="A24" s="47"/>
      <c r="B24" s="47"/>
      <c r="C24" s="47"/>
      <c r="D24" s="47"/>
      <c r="E24" s="47"/>
      <c r="F24" s="47"/>
      <c r="G24" s="47"/>
      <c r="H24" s="47"/>
      <c r="I24" s="47"/>
    </row>
    <row r="25" spans="1:9" x14ac:dyDescent="0.2">
      <c r="A25" s="50"/>
      <c r="B25" s="50"/>
      <c r="C25" s="50"/>
      <c r="D25" s="50"/>
      <c r="E25" s="50"/>
      <c r="F25" s="50"/>
      <c r="G25" s="50"/>
      <c r="H25" s="50"/>
      <c r="I25" s="50"/>
    </row>
    <row r="26" spans="1:9" x14ac:dyDescent="0.2">
      <c r="A26" s="50"/>
      <c r="B26" s="50"/>
      <c r="C26" s="50"/>
      <c r="D26" s="50"/>
      <c r="E26" s="50"/>
      <c r="F26" s="50"/>
      <c r="G26" s="50"/>
      <c r="H26" s="50"/>
      <c r="I26" s="50"/>
    </row>
    <row r="27" spans="1:9" x14ac:dyDescent="0.2">
      <c r="A27" s="50"/>
      <c r="B27" s="50"/>
      <c r="C27" s="50"/>
      <c r="D27" s="50"/>
      <c r="E27" s="50"/>
      <c r="F27" s="50"/>
      <c r="G27" s="50"/>
      <c r="H27" s="50"/>
      <c r="I27" s="50"/>
    </row>
    <row r="28" spans="1:9" x14ac:dyDescent="0.2">
      <c r="A28" s="50"/>
      <c r="B28" s="50"/>
      <c r="C28" s="50"/>
      <c r="D28" s="50"/>
      <c r="E28" s="50"/>
      <c r="F28" s="50"/>
      <c r="G28" s="50"/>
      <c r="H28" s="50"/>
      <c r="I28" s="50"/>
    </row>
    <row r="29" spans="1:9" x14ac:dyDescent="0.2">
      <c r="A29" s="5"/>
      <c r="B29" s="4"/>
      <c r="C29" s="4"/>
      <c r="D29" s="4"/>
      <c r="E29" s="4"/>
      <c r="F29" s="4"/>
      <c r="G29" s="4"/>
      <c r="H29" s="4"/>
      <c r="I29" s="4"/>
    </row>
    <row r="30" spans="1:9" x14ac:dyDescent="0.2">
      <c r="A30" s="45" t="s">
        <v>11</v>
      </c>
      <c r="B30" s="45"/>
      <c r="C30" s="45"/>
      <c r="D30" s="45"/>
      <c r="E30" s="45"/>
      <c r="F30" s="45"/>
      <c r="G30" s="45"/>
      <c r="H30" s="45"/>
      <c r="I30" s="45"/>
    </row>
    <row r="31" spans="1:9" x14ac:dyDescent="0.2">
      <c r="A31" s="46" t="s">
        <v>12</v>
      </c>
      <c r="B31" s="46"/>
      <c r="C31" s="46"/>
      <c r="D31" s="46"/>
      <c r="E31" s="46"/>
      <c r="F31" s="46"/>
      <c r="G31" s="46"/>
      <c r="H31" s="46"/>
      <c r="I31" s="46"/>
    </row>
    <row r="32" spans="1:9" x14ac:dyDescent="0.2">
      <c r="A32" s="5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5" t="s">
        <v>13</v>
      </c>
      <c r="B33" s="45"/>
      <c r="C33" s="45"/>
      <c r="D33" s="45"/>
      <c r="E33" s="45"/>
      <c r="F33" s="45"/>
      <c r="G33" s="45"/>
      <c r="H33" s="45"/>
      <c r="I33" s="45"/>
    </row>
    <row r="34" spans="1:9" x14ac:dyDescent="0.2">
      <c r="A34" s="46" t="s">
        <v>14</v>
      </c>
      <c r="B34" s="46"/>
      <c r="C34" s="46"/>
      <c r="D34" s="46"/>
      <c r="E34" s="46"/>
      <c r="F34" s="46"/>
      <c r="G34" s="46"/>
      <c r="H34" s="46"/>
      <c r="I34" s="46"/>
    </row>
    <row r="35" spans="1:9" x14ac:dyDescent="0.2">
      <c r="A35" s="5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5" t="s">
        <v>15</v>
      </c>
      <c r="B36" s="45"/>
      <c r="C36" s="45"/>
      <c r="D36" s="45"/>
      <c r="E36" s="45"/>
      <c r="F36" s="45"/>
      <c r="G36" s="45"/>
      <c r="H36" s="45"/>
      <c r="I36" s="45"/>
    </row>
    <row r="37" spans="1:9" x14ac:dyDescent="0.2">
      <c r="A37" s="46" t="s">
        <v>16</v>
      </c>
      <c r="B37" s="46"/>
      <c r="C37" s="46"/>
      <c r="D37" s="46"/>
      <c r="E37" s="46"/>
      <c r="F37" s="46"/>
      <c r="G37" s="46"/>
      <c r="H37" s="46"/>
      <c r="I37" s="46"/>
    </row>
    <row r="38" spans="1:9" x14ac:dyDescent="0.2">
      <c r="A38" s="5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5" t="s">
        <v>17</v>
      </c>
      <c r="B39" s="45"/>
      <c r="C39" s="5" t="s">
        <v>18</v>
      </c>
      <c r="D39" s="5"/>
      <c r="E39" s="4"/>
      <c r="F39" s="4"/>
      <c r="G39" s="4"/>
      <c r="H39" s="4"/>
      <c r="I39" s="4"/>
    </row>
    <row r="40" spans="1:9" x14ac:dyDescent="0.2">
      <c r="A40" s="1"/>
    </row>
  </sheetData>
  <mergeCells count="47">
    <mergeCell ref="A1:E1"/>
    <mergeCell ref="A18:I18"/>
    <mergeCell ref="A25:I25"/>
    <mergeCell ref="A26:I26"/>
    <mergeCell ref="A27:I27"/>
    <mergeCell ref="H9:I9"/>
    <mergeCell ref="H10:I10"/>
    <mergeCell ref="H11:I11"/>
    <mergeCell ref="A16:I16"/>
    <mergeCell ref="A17:I17"/>
    <mergeCell ref="A9:E9"/>
    <mergeCell ref="F9:G9"/>
    <mergeCell ref="F10:G10"/>
    <mergeCell ref="A10:E10"/>
    <mergeCell ref="A11:E11"/>
    <mergeCell ref="F11:G11"/>
    <mergeCell ref="A28:I28"/>
    <mergeCell ref="A24:I24"/>
    <mergeCell ref="A22:I22"/>
    <mergeCell ref="A19:I19"/>
    <mergeCell ref="A20:I20"/>
    <mergeCell ref="A21:I21"/>
    <mergeCell ref="A23:I23"/>
    <mergeCell ref="A12:E12"/>
    <mergeCell ref="F12:G12"/>
    <mergeCell ref="H12:I12"/>
    <mergeCell ref="A15:I15"/>
    <mergeCell ref="A13:E13"/>
    <mergeCell ref="A14:E14"/>
    <mergeCell ref="F13:G13"/>
    <mergeCell ref="H13:I13"/>
    <mergeCell ref="F14:G14"/>
    <mergeCell ref="H14:I14"/>
    <mergeCell ref="A39:B39"/>
    <mergeCell ref="A30:I30"/>
    <mergeCell ref="A33:I33"/>
    <mergeCell ref="A36:I36"/>
    <mergeCell ref="A37:I37"/>
    <mergeCell ref="A34:I34"/>
    <mergeCell ref="A31:I31"/>
    <mergeCell ref="A3:I3"/>
    <mergeCell ref="H8:I8"/>
    <mergeCell ref="F8:G8"/>
    <mergeCell ref="A8:E8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44" sqref="A44"/>
    </sheetView>
  </sheetViews>
  <sheetFormatPr defaultRowHeight="15" x14ac:dyDescent="0.25"/>
  <cols>
    <col min="1" max="1" width="41.7109375" style="25" customWidth="1"/>
    <col min="2" max="2" width="9.140625" style="25"/>
  </cols>
  <sheetData>
    <row r="1" spans="1:4" x14ac:dyDescent="0.25">
      <c r="A1" s="25" t="s">
        <v>44</v>
      </c>
    </row>
    <row r="2" spans="1:4" x14ac:dyDescent="0.25">
      <c r="A2" s="25" t="s">
        <v>28</v>
      </c>
      <c r="B2" s="25" t="s">
        <v>29</v>
      </c>
      <c r="C2">
        <v>350</v>
      </c>
      <c r="D2" s="25" t="s">
        <v>29</v>
      </c>
    </row>
    <row r="3" spans="1:4" x14ac:dyDescent="0.25">
      <c r="A3" s="25" t="s">
        <v>45</v>
      </c>
      <c r="B3" s="25" t="s">
        <v>29</v>
      </c>
      <c r="C3">
        <v>350</v>
      </c>
      <c r="D3" t="s">
        <v>33</v>
      </c>
    </row>
    <row r="4" spans="1:4" x14ac:dyDescent="0.25">
      <c r="A4" s="25" t="s">
        <v>46</v>
      </c>
      <c r="B4" s="25" t="s">
        <v>29</v>
      </c>
      <c r="C4">
        <v>350</v>
      </c>
      <c r="D4" t="s">
        <v>31</v>
      </c>
    </row>
    <row r="5" spans="1:4" x14ac:dyDescent="0.25">
      <c r="A5" s="25" t="s">
        <v>47</v>
      </c>
      <c r="B5" s="25" t="s">
        <v>29</v>
      </c>
      <c r="C5">
        <v>350</v>
      </c>
    </row>
    <row r="6" spans="1:4" x14ac:dyDescent="0.25">
      <c r="A6" s="25" t="s">
        <v>48</v>
      </c>
      <c r="B6" s="25" t="s">
        <v>29</v>
      </c>
      <c r="C6">
        <v>350</v>
      </c>
    </row>
    <row r="7" spans="1:4" x14ac:dyDescent="0.25">
      <c r="A7" s="25" t="s">
        <v>49</v>
      </c>
      <c r="B7" s="25" t="s">
        <v>29</v>
      </c>
      <c r="C7">
        <v>350</v>
      </c>
    </row>
    <row r="8" spans="1:4" x14ac:dyDescent="0.25">
      <c r="A8" s="25" t="s">
        <v>50</v>
      </c>
    </row>
    <row r="9" spans="1:4" x14ac:dyDescent="0.25">
      <c r="A9" s="26" t="s">
        <v>51</v>
      </c>
    </row>
    <row r="10" spans="1:4" x14ac:dyDescent="0.25">
      <c r="A10" s="25" t="s">
        <v>52</v>
      </c>
      <c r="B10" s="25" t="s">
        <v>33</v>
      </c>
      <c r="C10">
        <v>700</v>
      </c>
    </row>
    <row r="11" spans="1:4" x14ac:dyDescent="0.25">
      <c r="A11" s="25" t="s">
        <v>34</v>
      </c>
      <c r="B11" s="25" t="s">
        <v>29</v>
      </c>
    </row>
    <row r="12" spans="1:4" x14ac:dyDescent="0.25">
      <c r="A12" s="25" t="s">
        <v>32</v>
      </c>
      <c r="B12" s="25" t="s">
        <v>33</v>
      </c>
    </row>
    <row r="13" spans="1:4" x14ac:dyDescent="0.25">
      <c r="A13" s="25" t="s">
        <v>30</v>
      </c>
      <c r="B13" s="25" t="s">
        <v>31</v>
      </c>
    </row>
    <row r="14" spans="1:4" x14ac:dyDescent="0.25">
      <c r="A14" s="25" t="s">
        <v>37</v>
      </c>
      <c r="B14" s="25" t="s">
        <v>33</v>
      </c>
    </row>
    <row r="15" spans="1:4" x14ac:dyDescent="0.25">
      <c r="A15" s="25" t="s">
        <v>53</v>
      </c>
      <c r="B15" s="25" t="s">
        <v>33</v>
      </c>
    </row>
    <row r="16" spans="1:4" x14ac:dyDescent="0.25">
      <c r="A16" s="25" t="s">
        <v>54</v>
      </c>
      <c r="B16" s="25" t="s">
        <v>33</v>
      </c>
    </row>
    <row r="17" spans="1:2" x14ac:dyDescent="0.25">
      <c r="A17" s="25" t="s">
        <v>55</v>
      </c>
      <c r="B17" s="25" t="s">
        <v>31</v>
      </c>
    </row>
    <row r="18" spans="1:2" x14ac:dyDescent="0.25">
      <c r="A18" s="25" t="s">
        <v>56</v>
      </c>
    </row>
    <row r="19" spans="1:2" x14ac:dyDescent="0.25">
      <c r="A19" s="25" t="s">
        <v>35</v>
      </c>
      <c r="B19" s="25" t="s">
        <v>31</v>
      </c>
    </row>
    <row r="20" spans="1:2" x14ac:dyDescent="0.25">
      <c r="A20" s="25" t="s">
        <v>36</v>
      </c>
      <c r="B20" s="25" t="s">
        <v>31</v>
      </c>
    </row>
    <row r="21" spans="1:2" x14ac:dyDescent="0.25">
      <c r="A21" s="25" t="s">
        <v>57</v>
      </c>
      <c r="B21" s="25" t="s">
        <v>31</v>
      </c>
    </row>
    <row r="22" spans="1:2" x14ac:dyDescent="0.25">
      <c r="A22" s="25" t="s">
        <v>58</v>
      </c>
      <c r="B22" s="25" t="s">
        <v>31</v>
      </c>
    </row>
    <row r="23" spans="1:2" x14ac:dyDescent="0.25">
      <c r="A23" s="25" t="s">
        <v>59</v>
      </c>
      <c r="B23" s="25" t="s">
        <v>31</v>
      </c>
    </row>
    <row r="24" spans="1:2" x14ac:dyDescent="0.25">
      <c r="A24" s="25" t="s">
        <v>60</v>
      </c>
      <c r="B24" s="25" t="s">
        <v>31</v>
      </c>
    </row>
    <row r="25" spans="1:2" x14ac:dyDescent="0.25">
      <c r="A25" s="25" t="s">
        <v>61</v>
      </c>
    </row>
    <row r="26" spans="1:2" x14ac:dyDescent="0.25">
      <c r="A26" s="25" t="s">
        <v>62</v>
      </c>
    </row>
    <row r="27" spans="1:2" x14ac:dyDescent="0.25">
      <c r="A27" s="25" t="s">
        <v>63</v>
      </c>
    </row>
    <row r="28" spans="1:2" x14ac:dyDescent="0.25">
      <c r="A28" s="25" t="s">
        <v>64</v>
      </c>
      <c r="B28" s="25" t="s">
        <v>31</v>
      </c>
    </row>
    <row r="29" spans="1:2" x14ac:dyDescent="0.25">
      <c r="A29" s="25" t="s">
        <v>65</v>
      </c>
      <c r="B29" s="25" t="s">
        <v>31</v>
      </c>
    </row>
    <row r="30" spans="1:2" x14ac:dyDescent="0.25">
      <c r="A30" s="25" t="s">
        <v>66</v>
      </c>
      <c r="B30" s="25" t="s">
        <v>31</v>
      </c>
    </row>
    <row r="31" spans="1:2" x14ac:dyDescent="0.25">
      <c r="A31" s="25" t="s">
        <v>67</v>
      </c>
    </row>
    <row r="32" spans="1:2" x14ac:dyDescent="0.25">
      <c r="A32" s="25" t="s">
        <v>68</v>
      </c>
    </row>
    <row r="33" spans="1:2" x14ac:dyDescent="0.25">
      <c r="A33" s="25" t="s">
        <v>69</v>
      </c>
      <c r="B33" s="25" t="s">
        <v>33</v>
      </c>
    </row>
    <row r="34" spans="1:2" x14ac:dyDescent="0.25">
      <c r="A34" s="25" t="s">
        <v>78</v>
      </c>
    </row>
    <row r="35" spans="1:2" x14ac:dyDescent="0.25">
      <c r="A35" s="25" t="s">
        <v>70</v>
      </c>
    </row>
    <row r="36" spans="1:2" x14ac:dyDescent="0.25">
      <c r="A36" s="25" t="s">
        <v>71</v>
      </c>
      <c r="B36" s="25" t="s">
        <v>33</v>
      </c>
    </row>
    <row r="37" spans="1:2" x14ac:dyDescent="0.25">
      <c r="A37" s="25" t="s">
        <v>72</v>
      </c>
    </row>
    <row r="38" spans="1:2" x14ac:dyDescent="0.25">
      <c r="A38" s="25" t="s">
        <v>73</v>
      </c>
    </row>
    <row r="39" spans="1:2" x14ac:dyDescent="0.25">
      <c r="A39" s="25" t="s">
        <v>74</v>
      </c>
    </row>
    <row r="40" spans="1:2" x14ac:dyDescent="0.25">
      <c r="A40" s="25" t="s">
        <v>75</v>
      </c>
    </row>
    <row r="41" spans="1:2" x14ac:dyDescent="0.25">
      <c r="A41" s="25" t="s">
        <v>76</v>
      </c>
    </row>
    <row r="42" spans="1:2" x14ac:dyDescent="0.25">
      <c r="A42" s="25" t="s">
        <v>77</v>
      </c>
    </row>
    <row r="43" spans="1:2" x14ac:dyDescent="0.25">
      <c r="A43" s="25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Стоимость работ</vt:lpstr>
      <vt:lpstr>Акт приема</vt:lpstr>
      <vt:lpstr>Прайс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2020-06-27T10:02:28Z</dcterms:modified>
  <cp:category/>
  <cp:contentStatus/>
</cp:coreProperties>
</file>