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ешение\"/>
    </mc:Choice>
  </mc:AlternateContent>
  <bookViews>
    <workbookView xWindow="0" yWindow="0" windowWidth="13335" windowHeight="6180" activeTab="1"/>
  </bookViews>
  <sheets>
    <sheet name="Исходник" sheetId="2" r:id="rId1"/>
    <sheet name="Решение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B24" i="1"/>
  <c r="C24" i="1" s="1"/>
  <c r="D24" i="1" s="1"/>
  <c r="E24" i="1" s="1"/>
  <c r="F24" i="1" s="1"/>
  <c r="B23" i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B22" i="1"/>
  <c r="B21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B20" i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I19" i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B19" i="1"/>
  <c r="C19" i="1" s="1"/>
  <c r="D19" i="1" s="1"/>
  <c r="E19" i="1" s="1"/>
  <c r="F19" i="1" s="1"/>
  <c r="G19" i="1" s="1"/>
  <c r="H19" i="1" s="1"/>
  <c r="B18" i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B17" i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P17" i="1" s="1"/>
  <c r="AQ17" i="1" s="1"/>
  <c r="AR17" i="1" s="1"/>
  <c r="AS17" i="1" s="1"/>
  <c r="AT17" i="1" s="1"/>
  <c r="AU17" i="1" s="1"/>
  <c r="AV17" i="1" s="1"/>
  <c r="AW17" i="1" s="1"/>
  <c r="AX17" i="1" s="1"/>
  <c r="AY17" i="1" s="1"/>
  <c r="H16" i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B16" i="1"/>
  <c r="C16" i="1" s="1"/>
  <c r="D16" i="1" s="1"/>
  <c r="E16" i="1" s="1"/>
  <c r="F16" i="1" s="1"/>
  <c r="G16" i="1" s="1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D15" i="1"/>
  <c r="E15" i="1" s="1"/>
  <c r="F15" i="1" s="1"/>
  <c r="G15" i="1" s="1"/>
  <c r="H15" i="1" s="1"/>
  <c r="B15" i="1"/>
  <c r="C15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C14" i="1"/>
  <c r="B14" i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E13" i="1"/>
  <c r="C13" i="1"/>
  <c r="D13" i="1" s="1"/>
  <c r="B13" i="1"/>
  <c r="B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A24" i="2" l="1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5" i="2"/>
  <c r="BA2" i="2" s="1"/>
  <c r="BC3" i="2" l="1"/>
  <c r="BC2" i="2"/>
</calcChain>
</file>

<file path=xl/sharedStrings.xml><?xml version="1.0" encoding="utf-8"?>
<sst xmlns="http://schemas.openxmlformats.org/spreadsheetml/2006/main" count="9" uniqueCount="9">
  <si>
    <t>СРЕДНЕЕ</t>
  </si>
  <si>
    <t>ДИАПАЗОН</t>
  </si>
  <si>
    <t>Таблица_0 с УФ</t>
  </si>
  <si>
    <t>Таблица_1_РЕШЕНИЕ</t>
  </si>
  <si>
    <t>В Таблице_1 левый столбец - вручную подставляемые значения ( в рамках диапазона столбца_1 Таблицы_0 ).</t>
  </si>
  <si>
    <t>ЗАДАЧА:</t>
  </si>
  <si>
    <t>В Таблицу_1 внести значения строки по условию значения в 1-м левом столбце.</t>
  </si>
  <si>
    <t>Таблицы_0_1 идентичны по матрице. При этом Таблица_0 с УФ.</t>
  </si>
  <si>
    <t>Если 1-й столбец Табл_1 не заполнен , то строки матрицы пустые.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</si>
</sst>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9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164" fontId="2" fillId="6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3" fillId="0" borderId="5" xfId="0" applyFont="1" applyBorder="1"/>
    <xf numFmtId="0" fontId="0" fillId="2" borderId="9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2" xfId="0" applyFill="1" applyBorder="1"/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4" borderId="15" xfId="0" applyFill="1" applyBorder="1"/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8" borderId="1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ont>
        <b/>
        <i val="0"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24"/>
  <sheetViews>
    <sheetView workbookViewId="0">
      <selection activeCell="I2" sqref="I2:Q2"/>
    </sheetView>
  </sheetViews>
  <sheetFormatPr defaultRowHeight="15" x14ac:dyDescent="0.25"/>
  <cols>
    <col min="1" max="1" width="1.28515625" customWidth="1"/>
    <col min="2" max="52" width="3" bestFit="1" customWidth="1"/>
    <col min="53" max="53" width="9" bestFit="1" customWidth="1"/>
    <col min="54" max="54" width="4.5703125" bestFit="1" customWidth="1"/>
  </cols>
  <sheetData>
    <row r="1" spans="2:55" ht="15.75" thickBot="1" x14ac:dyDescent="0.3">
      <c r="BA1" s="7"/>
      <c r="BB1" s="28" t="s">
        <v>1</v>
      </c>
      <c r="BC1" s="28"/>
    </row>
    <row r="2" spans="2:55" ht="15" customHeight="1" thickBot="1" x14ac:dyDescent="0.3">
      <c r="I2" s="29" t="s">
        <v>2</v>
      </c>
      <c r="J2" s="30"/>
      <c r="K2" s="30"/>
      <c r="L2" s="30"/>
      <c r="M2" s="30"/>
      <c r="N2" s="30"/>
      <c r="O2" s="30"/>
      <c r="P2" s="30"/>
      <c r="Q2" s="31"/>
      <c r="BA2" s="26">
        <f>SUM(BA5:BA24)/COUNTIF(B5:B24,"&gt;0")</f>
        <v>27.052040816326532</v>
      </c>
      <c r="BB2" s="24">
        <v>0.15</v>
      </c>
      <c r="BC2" s="5">
        <f>BA2*(1+BB2)</f>
        <v>31.109846938775508</v>
      </c>
    </row>
    <row r="3" spans="2:55" ht="18.75" customHeight="1" thickBot="1" x14ac:dyDescent="0.3">
      <c r="BA3" s="27"/>
      <c r="BB3" s="25"/>
      <c r="BC3" s="6">
        <f>BA2*(1-BB2)</f>
        <v>22.994234693877551</v>
      </c>
    </row>
    <row r="4" spans="2:55" ht="15" customHeight="1" thickBot="1" x14ac:dyDescent="0.3">
      <c r="B4" s="8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  <c r="I4" s="15">
        <v>7</v>
      </c>
      <c r="J4" s="15">
        <v>8</v>
      </c>
      <c r="K4" s="15">
        <v>9</v>
      </c>
      <c r="L4" s="15">
        <v>10</v>
      </c>
      <c r="M4" s="15">
        <v>11</v>
      </c>
      <c r="N4" s="15">
        <v>12</v>
      </c>
      <c r="O4" s="15">
        <v>13</v>
      </c>
      <c r="P4" s="15">
        <v>14</v>
      </c>
      <c r="Q4" s="15">
        <v>15</v>
      </c>
      <c r="R4" s="15">
        <v>16</v>
      </c>
      <c r="S4" s="15">
        <v>17</v>
      </c>
      <c r="T4" s="15">
        <v>18</v>
      </c>
      <c r="U4" s="15">
        <v>19</v>
      </c>
      <c r="V4" s="15">
        <v>20</v>
      </c>
      <c r="W4" s="15">
        <v>21</v>
      </c>
      <c r="X4" s="15">
        <v>22</v>
      </c>
      <c r="Y4" s="15">
        <v>23</v>
      </c>
      <c r="Z4" s="15">
        <v>24</v>
      </c>
      <c r="AA4" s="15">
        <v>25</v>
      </c>
      <c r="AB4" s="15">
        <v>26</v>
      </c>
      <c r="AC4" s="15">
        <v>27</v>
      </c>
      <c r="AD4" s="15">
        <v>28</v>
      </c>
      <c r="AE4" s="15">
        <v>29</v>
      </c>
      <c r="AF4" s="15">
        <v>30</v>
      </c>
      <c r="AG4" s="15">
        <v>31</v>
      </c>
      <c r="AH4" s="15">
        <v>32</v>
      </c>
      <c r="AI4" s="15">
        <v>33</v>
      </c>
      <c r="AJ4" s="15">
        <v>34</v>
      </c>
      <c r="AK4" s="15">
        <v>35</v>
      </c>
      <c r="AL4" s="15">
        <v>36</v>
      </c>
      <c r="AM4" s="15">
        <v>37</v>
      </c>
      <c r="AN4" s="15">
        <v>38</v>
      </c>
      <c r="AO4" s="15">
        <v>39</v>
      </c>
      <c r="AP4" s="15">
        <v>40</v>
      </c>
      <c r="AQ4" s="15">
        <v>41</v>
      </c>
      <c r="AR4" s="15">
        <v>42</v>
      </c>
      <c r="AS4" s="15">
        <v>43</v>
      </c>
      <c r="AT4" s="15">
        <v>44</v>
      </c>
      <c r="AU4" s="15">
        <v>45</v>
      </c>
      <c r="AV4" s="15">
        <v>46</v>
      </c>
      <c r="AW4" s="15">
        <v>47</v>
      </c>
      <c r="AX4" s="15">
        <v>48</v>
      </c>
      <c r="AY4" s="15">
        <v>49</v>
      </c>
      <c r="AZ4" s="15">
        <v>50</v>
      </c>
      <c r="BA4" s="9" t="s">
        <v>0</v>
      </c>
    </row>
    <row r="5" spans="2:55" x14ac:dyDescent="0.25">
      <c r="B5" s="11">
        <v>1</v>
      </c>
      <c r="C5" s="16">
        <v>0</v>
      </c>
      <c r="D5" s="17">
        <v>27</v>
      </c>
      <c r="E5" s="17">
        <v>32</v>
      </c>
      <c r="F5" s="17">
        <v>28</v>
      </c>
      <c r="G5" s="17">
        <v>32</v>
      </c>
      <c r="H5" s="17">
        <v>29</v>
      </c>
      <c r="I5" s="17">
        <v>30</v>
      </c>
      <c r="J5" s="17">
        <v>27</v>
      </c>
      <c r="K5" s="17">
        <v>32</v>
      </c>
      <c r="L5" s="17">
        <v>29</v>
      </c>
      <c r="M5" s="17">
        <v>35</v>
      </c>
      <c r="N5" s="17">
        <v>34</v>
      </c>
      <c r="O5" s="17">
        <v>27</v>
      </c>
      <c r="P5" s="17">
        <v>32</v>
      </c>
      <c r="Q5" s="17">
        <v>34</v>
      </c>
      <c r="R5" s="17">
        <v>30</v>
      </c>
      <c r="S5" s="17">
        <v>31</v>
      </c>
      <c r="T5" s="17">
        <v>29</v>
      </c>
      <c r="U5" s="17">
        <v>33</v>
      </c>
      <c r="V5" s="17">
        <v>36</v>
      </c>
      <c r="W5" s="17">
        <v>22</v>
      </c>
      <c r="X5" s="17">
        <v>32</v>
      </c>
      <c r="Y5" s="17">
        <v>31</v>
      </c>
      <c r="Z5" s="17">
        <v>31</v>
      </c>
      <c r="AA5" s="17">
        <v>36</v>
      </c>
      <c r="AB5" s="17">
        <v>31</v>
      </c>
      <c r="AC5" s="17">
        <v>26</v>
      </c>
      <c r="AD5" s="17">
        <v>32</v>
      </c>
      <c r="AE5" s="17">
        <v>28</v>
      </c>
      <c r="AF5" s="17">
        <v>30</v>
      </c>
      <c r="AG5" s="17">
        <v>34</v>
      </c>
      <c r="AH5" s="17">
        <v>28</v>
      </c>
      <c r="AI5" s="17">
        <v>35</v>
      </c>
      <c r="AJ5" s="17">
        <v>27</v>
      </c>
      <c r="AK5" s="17">
        <v>32</v>
      </c>
      <c r="AL5" s="17">
        <v>31</v>
      </c>
      <c r="AM5" s="17">
        <v>34</v>
      </c>
      <c r="AN5" s="17">
        <v>34</v>
      </c>
      <c r="AO5" s="17">
        <v>28</v>
      </c>
      <c r="AP5" s="17">
        <v>28</v>
      </c>
      <c r="AQ5" s="17">
        <v>30</v>
      </c>
      <c r="AR5" s="17">
        <v>31</v>
      </c>
      <c r="AS5" s="17">
        <v>35</v>
      </c>
      <c r="AT5" s="17">
        <v>34</v>
      </c>
      <c r="AU5" s="17">
        <v>28</v>
      </c>
      <c r="AV5" s="17">
        <v>35</v>
      </c>
      <c r="AW5" s="17">
        <v>30</v>
      </c>
      <c r="AX5" s="17">
        <v>32</v>
      </c>
      <c r="AY5" s="17">
        <v>33</v>
      </c>
      <c r="AZ5" s="18">
        <v>33</v>
      </c>
      <c r="BA5" s="13">
        <f>SUM(C5:AZ5)/COUNTIF(C5:AZ5,"&gt;0")</f>
        <v>30.979591836734695</v>
      </c>
    </row>
    <row r="6" spans="2:55" x14ac:dyDescent="0.25">
      <c r="B6" s="11">
        <v>2</v>
      </c>
      <c r="C6" s="19">
        <v>27</v>
      </c>
      <c r="D6" s="1">
        <v>0</v>
      </c>
      <c r="E6" s="1">
        <v>23</v>
      </c>
      <c r="F6" s="1">
        <v>21</v>
      </c>
      <c r="G6" s="1">
        <v>21</v>
      </c>
      <c r="H6" s="1">
        <v>23</v>
      </c>
      <c r="I6" s="1">
        <v>24</v>
      </c>
      <c r="J6" s="1">
        <v>23</v>
      </c>
      <c r="K6" s="1">
        <v>25</v>
      </c>
      <c r="L6" s="1">
        <v>24</v>
      </c>
      <c r="M6" s="1">
        <v>28</v>
      </c>
      <c r="N6" s="1">
        <v>27</v>
      </c>
      <c r="O6" s="1">
        <v>22</v>
      </c>
      <c r="P6" s="1">
        <v>27</v>
      </c>
      <c r="Q6" s="1">
        <v>29</v>
      </c>
      <c r="R6" s="1">
        <v>22</v>
      </c>
      <c r="S6" s="1">
        <v>22</v>
      </c>
      <c r="T6" s="1">
        <v>22</v>
      </c>
      <c r="U6" s="1">
        <v>26</v>
      </c>
      <c r="V6" s="1">
        <v>25</v>
      </c>
      <c r="W6" s="1">
        <v>19</v>
      </c>
      <c r="X6" s="1">
        <v>25</v>
      </c>
      <c r="Y6" s="1">
        <v>24</v>
      </c>
      <c r="Z6" s="1">
        <v>19</v>
      </c>
      <c r="AA6" s="1">
        <v>27</v>
      </c>
      <c r="AB6" s="1">
        <v>20</v>
      </c>
      <c r="AC6" s="1">
        <v>21</v>
      </c>
      <c r="AD6" s="1">
        <v>25</v>
      </c>
      <c r="AE6" s="1">
        <v>18</v>
      </c>
      <c r="AF6" s="1">
        <v>22</v>
      </c>
      <c r="AG6" s="1">
        <v>27</v>
      </c>
      <c r="AH6" s="1">
        <v>22</v>
      </c>
      <c r="AI6" s="1">
        <v>24</v>
      </c>
      <c r="AJ6" s="1">
        <v>21</v>
      </c>
      <c r="AK6" s="1">
        <v>27</v>
      </c>
      <c r="AL6" s="1">
        <v>24</v>
      </c>
      <c r="AM6" s="1">
        <v>22</v>
      </c>
      <c r="AN6" s="1">
        <v>22</v>
      </c>
      <c r="AO6" s="1">
        <v>22</v>
      </c>
      <c r="AP6" s="1">
        <v>20</v>
      </c>
      <c r="AQ6" s="1">
        <v>20</v>
      </c>
      <c r="AR6" s="1">
        <v>25</v>
      </c>
      <c r="AS6" s="1">
        <v>26</v>
      </c>
      <c r="AT6" s="1">
        <v>29</v>
      </c>
      <c r="AU6" s="1">
        <v>21</v>
      </c>
      <c r="AV6" s="1">
        <v>25</v>
      </c>
      <c r="AW6" s="1">
        <v>23</v>
      </c>
      <c r="AX6" s="1">
        <v>25</v>
      </c>
      <c r="AY6" s="1">
        <v>25</v>
      </c>
      <c r="AZ6" s="20">
        <v>26</v>
      </c>
      <c r="BA6" s="13">
        <f t="shared" ref="BA6:BA24" si="0">SUM(C6:AZ6)/COUNTIF(C6:AZ6,"&gt;0")</f>
        <v>23.612244897959183</v>
      </c>
    </row>
    <row r="7" spans="2:55" x14ac:dyDescent="0.25">
      <c r="B7" s="11">
        <v>3</v>
      </c>
      <c r="C7" s="19">
        <v>32</v>
      </c>
      <c r="D7" s="1">
        <v>23</v>
      </c>
      <c r="E7" s="1">
        <v>0</v>
      </c>
      <c r="F7" s="1">
        <v>27</v>
      </c>
      <c r="G7" s="1">
        <v>28</v>
      </c>
      <c r="H7" s="1">
        <v>25</v>
      </c>
      <c r="I7" s="1">
        <v>28</v>
      </c>
      <c r="J7" s="1">
        <v>24</v>
      </c>
      <c r="K7" s="1">
        <v>24</v>
      </c>
      <c r="L7" s="1">
        <v>24</v>
      </c>
      <c r="M7" s="1">
        <v>29</v>
      </c>
      <c r="N7" s="1">
        <v>28</v>
      </c>
      <c r="O7" s="1">
        <v>26</v>
      </c>
      <c r="P7" s="1">
        <v>28</v>
      </c>
      <c r="Q7" s="1">
        <v>29</v>
      </c>
      <c r="R7" s="1">
        <v>27</v>
      </c>
      <c r="S7" s="1">
        <v>26</v>
      </c>
      <c r="T7" s="1">
        <v>24</v>
      </c>
      <c r="U7" s="1">
        <v>31</v>
      </c>
      <c r="V7" s="1">
        <v>28</v>
      </c>
      <c r="W7" s="1">
        <v>19</v>
      </c>
      <c r="X7" s="1">
        <v>26</v>
      </c>
      <c r="Y7" s="1">
        <v>26</v>
      </c>
      <c r="Z7" s="1">
        <v>24</v>
      </c>
      <c r="AA7" s="1">
        <v>31</v>
      </c>
      <c r="AB7" s="1">
        <v>24</v>
      </c>
      <c r="AC7" s="1">
        <v>21</v>
      </c>
      <c r="AD7" s="1">
        <v>30</v>
      </c>
      <c r="AE7" s="1">
        <v>23</v>
      </c>
      <c r="AF7" s="1">
        <v>28</v>
      </c>
      <c r="AG7" s="1">
        <v>30</v>
      </c>
      <c r="AH7" s="1">
        <v>24</v>
      </c>
      <c r="AI7" s="1">
        <v>26</v>
      </c>
      <c r="AJ7" s="1">
        <v>26</v>
      </c>
      <c r="AK7" s="1">
        <v>28</v>
      </c>
      <c r="AL7" s="1">
        <v>26</v>
      </c>
      <c r="AM7" s="1">
        <v>29</v>
      </c>
      <c r="AN7" s="1">
        <v>28</v>
      </c>
      <c r="AO7" s="1">
        <v>24</v>
      </c>
      <c r="AP7" s="1">
        <v>25</v>
      </c>
      <c r="AQ7" s="1">
        <v>26</v>
      </c>
      <c r="AR7" s="1">
        <v>26</v>
      </c>
      <c r="AS7" s="1">
        <v>31</v>
      </c>
      <c r="AT7" s="1">
        <v>31</v>
      </c>
      <c r="AU7" s="1">
        <v>24</v>
      </c>
      <c r="AV7" s="1">
        <v>31</v>
      </c>
      <c r="AW7" s="1">
        <v>27</v>
      </c>
      <c r="AX7" s="1">
        <v>27</v>
      </c>
      <c r="AY7" s="1">
        <v>27</v>
      </c>
      <c r="AZ7" s="20">
        <v>28</v>
      </c>
      <c r="BA7" s="13">
        <f t="shared" si="0"/>
        <v>26.673469387755102</v>
      </c>
    </row>
    <row r="8" spans="2:55" x14ac:dyDescent="0.25">
      <c r="B8" s="11">
        <v>4</v>
      </c>
      <c r="C8" s="19">
        <v>28</v>
      </c>
      <c r="D8" s="1">
        <v>21</v>
      </c>
      <c r="E8" s="1">
        <v>27</v>
      </c>
      <c r="F8" s="1">
        <v>0</v>
      </c>
      <c r="G8" s="1">
        <v>24</v>
      </c>
      <c r="H8" s="1">
        <v>22</v>
      </c>
      <c r="I8" s="1">
        <v>24</v>
      </c>
      <c r="J8" s="1">
        <v>24</v>
      </c>
      <c r="K8" s="1">
        <v>24</v>
      </c>
      <c r="L8" s="1">
        <v>25</v>
      </c>
      <c r="M8" s="1">
        <v>27</v>
      </c>
      <c r="N8" s="1">
        <v>27</v>
      </c>
      <c r="O8" s="1">
        <v>24</v>
      </c>
      <c r="P8" s="1">
        <v>25</v>
      </c>
      <c r="Q8" s="1">
        <v>27</v>
      </c>
      <c r="R8" s="1">
        <v>23</v>
      </c>
      <c r="S8" s="1">
        <v>23</v>
      </c>
      <c r="T8" s="1">
        <v>21</v>
      </c>
      <c r="U8" s="1">
        <v>27</v>
      </c>
      <c r="V8" s="1">
        <v>27</v>
      </c>
      <c r="W8" s="1">
        <v>18</v>
      </c>
      <c r="X8" s="1">
        <v>26</v>
      </c>
      <c r="Y8" s="1">
        <v>24</v>
      </c>
      <c r="Z8" s="1">
        <v>22</v>
      </c>
      <c r="AA8" s="1">
        <v>27</v>
      </c>
      <c r="AB8" s="1">
        <v>22</v>
      </c>
      <c r="AC8" s="1">
        <v>21</v>
      </c>
      <c r="AD8" s="1">
        <v>26</v>
      </c>
      <c r="AE8" s="1">
        <v>19</v>
      </c>
      <c r="AF8" s="1">
        <v>24</v>
      </c>
      <c r="AG8" s="1">
        <v>26</v>
      </c>
      <c r="AH8" s="1">
        <v>25</v>
      </c>
      <c r="AI8" s="1">
        <v>25</v>
      </c>
      <c r="AJ8" s="1">
        <v>24</v>
      </c>
      <c r="AK8" s="1">
        <v>26</v>
      </c>
      <c r="AL8" s="1">
        <v>27</v>
      </c>
      <c r="AM8" s="1">
        <v>24</v>
      </c>
      <c r="AN8" s="1">
        <v>26</v>
      </c>
      <c r="AO8" s="1">
        <v>23</v>
      </c>
      <c r="AP8" s="1">
        <v>24</v>
      </c>
      <c r="AQ8" s="1">
        <v>24</v>
      </c>
      <c r="AR8" s="1">
        <v>23</v>
      </c>
      <c r="AS8" s="1">
        <v>31</v>
      </c>
      <c r="AT8" s="1">
        <v>28</v>
      </c>
      <c r="AU8" s="1">
        <v>22</v>
      </c>
      <c r="AV8" s="1">
        <v>28</v>
      </c>
      <c r="AW8" s="1">
        <v>26</v>
      </c>
      <c r="AX8" s="1">
        <v>24</v>
      </c>
      <c r="AY8" s="1">
        <v>28</v>
      </c>
      <c r="AZ8" s="20">
        <v>26</v>
      </c>
      <c r="BA8" s="13">
        <f t="shared" si="0"/>
        <v>24.673469387755102</v>
      </c>
    </row>
    <row r="9" spans="2:55" x14ac:dyDescent="0.25">
      <c r="B9" s="11">
        <v>5</v>
      </c>
      <c r="C9" s="19">
        <v>32</v>
      </c>
      <c r="D9" s="1">
        <v>21</v>
      </c>
      <c r="E9" s="1">
        <v>28</v>
      </c>
      <c r="F9" s="1">
        <v>24</v>
      </c>
      <c r="G9" s="1">
        <v>0</v>
      </c>
      <c r="H9" s="1">
        <v>25</v>
      </c>
      <c r="I9" s="1">
        <v>27</v>
      </c>
      <c r="J9" s="1">
        <v>25</v>
      </c>
      <c r="K9" s="1">
        <v>24</v>
      </c>
      <c r="L9" s="1">
        <v>28</v>
      </c>
      <c r="M9" s="1">
        <v>29</v>
      </c>
      <c r="N9" s="1">
        <v>29</v>
      </c>
      <c r="O9" s="1">
        <v>25</v>
      </c>
      <c r="P9" s="1">
        <v>28</v>
      </c>
      <c r="Q9" s="1">
        <v>30</v>
      </c>
      <c r="R9" s="1">
        <v>26</v>
      </c>
      <c r="S9" s="1">
        <v>24</v>
      </c>
      <c r="T9" s="1">
        <v>24</v>
      </c>
      <c r="U9" s="1">
        <v>26</v>
      </c>
      <c r="V9" s="1">
        <v>31</v>
      </c>
      <c r="W9" s="1">
        <v>20</v>
      </c>
      <c r="X9" s="1">
        <v>26</v>
      </c>
      <c r="Y9" s="1">
        <v>28</v>
      </c>
      <c r="Z9" s="1">
        <v>30</v>
      </c>
      <c r="AA9" s="1">
        <v>33</v>
      </c>
      <c r="AB9" s="1">
        <v>25</v>
      </c>
      <c r="AC9" s="1">
        <v>20</v>
      </c>
      <c r="AD9" s="1">
        <v>27</v>
      </c>
      <c r="AE9" s="1">
        <v>24</v>
      </c>
      <c r="AF9" s="1">
        <v>26</v>
      </c>
      <c r="AG9" s="1">
        <v>26</v>
      </c>
      <c r="AH9" s="1">
        <v>24</v>
      </c>
      <c r="AI9" s="1">
        <v>28</v>
      </c>
      <c r="AJ9" s="1">
        <v>24</v>
      </c>
      <c r="AK9" s="1">
        <v>26</v>
      </c>
      <c r="AL9" s="1">
        <v>27</v>
      </c>
      <c r="AM9" s="1">
        <v>30</v>
      </c>
      <c r="AN9" s="1">
        <v>26</v>
      </c>
      <c r="AO9" s="1">
        <v>21</v>
      </c>
      <c r="AP9" s="1">
        <v>24</v>
      </c>
      <c r="AQ9" s="1">
        <v>25</v>
      </c>
      <c r="AR9" s="1">
        <v>26</v>
      </c>
      <c r="AS9" s="1">
        <v>29</v>
      </c>
      <c r="AT9" s="1">
        <v>28</v>
      </c>
      <c r="AU9" s="1">
        <v>24</v>
      </c>
      <c r="AV9" s="1">
        <v>30</v>
      </c>
      <c r="AW9" s="1">
        <v>27</v>
      </c>
      <c r="AX9" s="1">
        <v>29</v>
      </c>
      <c r="AY9" s="1">
        <v>29</v>
      </c>
      <c r="AZ9" s="20">
        <v>28</v>
      </c>
      <c r="BA9" s="13">
        <f t="shared" si="0"/>
        <v>26.448979591836736</v>
      </c>
    </row>
    <row r="10" spans="2:55" x14ac:dyDescent="0.25">
      <c r="B10" s="11">
        <v>6</v>
      </c>
      <c r="C10" s="19">
        <v>29</v>
      </c>
      <c r="D10" s="1">
        <v>23</v>
      </c>
      <c r="E10" s="1">
        <v>25</v>
      </c>
      <c r="F10" s="1">
        <v>22</v>
      </c>
      <c r="G10" s="1">
        <v>25</v>
      </c>
      <c r="H10" s="1">
        <v>0</v>
      </c>
      <c r="I10" s="1">
        <v>29</v>
      </c>
      <c r="J10" s="1">
        <v>26</v>
      </c>
      <c r="K10" s="1">
        <v>24</v>
      </c>
      <c r="L10" s="1">
        <v>27</v>
      </c>
      <c r="M10" s="1">
        <v>29</v>
      </c>
      <c r="N10" s="1">
        <v>30</v>
      </c>
      <c r="O10" s="1">
        <v>22</v>
      </c>
      <c r="P10" s="1">
        <v>29</v>
      </c>
      <c r="Q10" s="1">
        <v>30</v>
      </c>
      <c r="R10" s="1">
        <v>25</v>
      </c>
      <c r="S10" s="1">
        <v>23</v>
      </c>
      <c r="T10" s="1">
        <v>28</v>
      </c>
      <c r="U10" s="1">
        <v>27</v>
      </c>
      <c r="V10" s="1">
        <v>28</v>
      </c>
      <c r="W10" s="1">
        <v>18</v>
      </c>
      <c r="X10" s="1">
        <v>28</v>
      </c>
      <c r="Y10" s="1">
        <v>26</v>
      </c>
      <c r="Z10" s="1">
        <v>25</v>
      </c>
      <c r="AA10" s="1">
        <v>29</v>
      </c>
      <c r="AB10" s="1">
        <v>21</v>
      </c>
      <c r="AC10" s="1">
        <v>24</v>
      </c>
      <c r="AD10" s="1">
        <v>25</v>
      </c>
      <c r="AE10" s="1">
        <v>25</v>
      </c>
      <c r="AF10" s="1">
        <v>28</v>
      </c>
      <c r="AG10" s="1">
        <v>29</v>
      </c>
      <c r="AH10" s="1">
        <v>22</v>
      </c>
      <c r="AI10" s="1">
        <v>27</v>
      </c>
      <c r="AJ10" s="1">
        <v>27</v>
      </c>
      <c r="AK10" s="1">
        <v>26</v>
      </c>
      <c r="AL10" s="1">
        <v>25</v>
      </c>
      <c r="AM10" s="1">
        <v>28</v>
      </c>
      <c r="AN10" s="1">
        <v>26</v>
      </c>
      <c r="AO10" s="1">
        <v>24</v>
      </c>
      <c r="AP10" s="1">
        <v>24</v>
      </c>
      <c r="AQ10" s="1">
        <v>26</v>
      </c>
      <c r="AR10" s="1">
        <v>22</v>
      </c>
      <c r="AS10" s="1">
        <v>29</v>
      </c>
      <c r="AT10" s="1">
        <v>29</v>
      </c>
      <c r="AU10" s="1">
        <v>21</v>
      </c>
      <c r="AV10" s="1">
        <v>27</v>
      </c>
      <c r="AW10" s="1">
        <v>24</v>
      </c>
      <c r="AX10" s="1">
        <v>27</v>
      </c>
      <c r="AY10" s="1">
        <v>27</v>
      </c>
      <c r="AZ10" s="20">
        <v>27</v>
      </c>
      <c r="BA10" s="13">
        <f t="shared" si="0"/>
        <v>25.857142857142858</v>
      </c>
    </row>
    <row r="11" spans="2:55" x14ac:dyDescent="0.25">
      <c r="B11" s="11">
        <v>7</v>
      </c>
      <c r="C11" s="19">
        <v>30</v>
      </c>
      <c r="D11" s="1">
        <v>24</v>
      </c>
      <c r="E11" s="1">
        <v>28</v>
      </c>
      <c r="F11" s="1">
        <v>24</v>
      </c>
      <c r="G11" s="1">
        <v>27</v>
      </c>
      <c r="H11" s="1">
        <v>29</v>
      </c>
      <c r="I11" s="1">
        <v>0</v>
      </c>
      <c r="J11" s="1">
        <v>24</v>
      </c>
      <c r="K11" s="1">
        <v>25</v>
      </c>
      <c r="L11" s="1">
        <v>26</v>
      </c>
      <c r="M11" s="1">
        <v>30</v>
      </c>
      <c r="N11" s="1">
        <v>29</v>
      </c>
      <c r="O11" s="1">
        <v>24</v>
      </c>
      <c r="P11" s="1">
        <v>29</v>
      </c>
      <c r="Q11" s="1">
        <v>30</v>
      </c>
      <c r="R11" s="1">
        <v>26</v>
      </c>
      <c r="S11" s="1">
        <v>22</v>
      </c>
      <c r="T11" s="1">
        <v>28</v>
      </c>
      <c r="U11" s="1">
        <v>28</v>
      </c>
      <c r="V11" s="1">
        <v>30</v>
      </c>
      <c r="W11" s="1">
        <v>19</v>
      </c>
      <c r="X11" s="1">
        <v>26</v>
      </c>
      <c r="Y11" s="1">
        <v>28</v>
      </c>
      <c r="Z11" s="1">
        <v>26</v>
      </c>
      <c r="AA11" s="1">
        <v>29</v>
      </c>
      <c r="AB11" s="1">
        <v>23</v>
      </c>
      <c r="AC11" s="1">
        <v>23</v>
      </c>
      <c r="AD11" s="1">
        <v>27</v>
      </c>
      <c r="AE11" s="1">
        <v>24</v>
      </c>
      <c r="AF11" s="1">
        <v>30</v>
      </c>
      <c r="AG11" s="1">
        <v>30</v>
      </c>
      <c r="AH11" s="1">
        <v>24</v>
      </c>
      <c r="AI11" s="1">
        <v>27</v>
      </c>
      <c r="AJ11" s="1">
        <v>27</v>
      </c>
      <c r="AK11" s="1">
        <v>26</v>
      </c>
      <c r="AL11" s="1">
        <v>25</v>
      </c>
      <c r="AM11" s="1">
        <v>27</v>
      </c>
      <c r="AN11" s="1">
        <v>26</v>
      </c>
      <c r="AO11" s="1">
        <v>25</v>
      </c>
      <c r="AP11" s="1">
        <v>26</v>
      </c>
      <c r="AQ11" s="1">
        <v>26</v>
      </c>
      <c r="AR11" s="1">
        <v>26</v>
      </c>
      <c r="AS11" s="1">
        <v>30</v>
      </c>
      <c r="AT11" s="1">
        <v>32</v>
      </c>
      <c r="AU11" s="1">
        <v>26</v>
      </c>
      <c r="AV11" s="1">
        <v>28</v>
      </c>
      <c r="AW11" s="1">
        <v>29</v>
      </c>
      <c r="AX11" s="1">
        <v>28</v>
      </c>
      <c r="AY11" s="1">
        <v>27</v>
      </c>
      <c r="AZ11" s="20">
        <v>30</v>
      </c>
      <c r="BA11" s="13">
        <f t="shared" si="0"/>
        <v>26.795918367346939</v>
      </c>
    </row>
    <row r="12" spans="2:55" x14ac:dyDescent="0.25">
      <c r="B12" s="11">
        <v>8</v>
      </c>
      <c r="C12" s="19">
        <v>27</v>
      </c>
      <c r="D12" s="1">
        <v>23</v>
      </c>
      <c r="E12" s="1">
        <v>24</v>
      </c>
      <c r="F12" s="1">
        <v>24</v>
      </c>
      <c r="G12" s="1">
        <v>25</v>
      </c>
      <c r="H12" s="1">
        <v>26</v>
      </c>
      <c r="I12" s="1">
        <v>24</v>
      </c>
      <c r="J12" s="1">
        <v>0</v>
      </c>
      <c r="K12" s="1">
        <v>26</v>
      </c>
      <c r="L12" s="1">
        <v>26</v>
      </c>
      <c r="M12" s="1">
        <v>27</v>
      </c>
      <c r="N12" s="1">
        <v>27</v>
      </c>
      <c r="O12" s="1">
        <v>23</v>
      </c>
      <c r="P12" s="1">
        <v>27</v>
      </c>
      <c r="Q12" s="1">
        <v>30</v>
      </c>
      <c r="R12" s="1">
        <v>24</v>
      </c>
      <c r="S12" s="1">
        <v>22</v>
      </c>
      <c r="T12" s="1">
        <v>22</v>
      </c>
      <c r="U12" s="1">
        <v>29</v>
      </c>
      <c r="V12" s="1">
        <v>26</v>
      </c>
      <c r="W12" s="1">
        <v>19</v>
      </c>
      <c r="X12" s="1">
        <v>29</v>
      </c>
      <c r="Y12" s="1">
        <v>26</v>
      </c>
      <c r="Z12" s="1">
        <v>25</v>
      </c>
      <c r="AA12" s="1">
        <v>30</v>
      </c>
      <c r="AB12" s="1">
        <v>20</v>
      </c>
      <c r="AC12" s="1">
        <v>22</v>
      </c>
      <c r="AD12" s="1">
        <v>27</v>
      </c>
      <c r="AE12" s="1">
        <v>21</v>
      </c>
      <c r="AF12" s="1">
        <v>25</v>
      </c>
      <c r="AG12" s="1">
        <v>27</v>
      </c>
      <c r="AH12" s="1">
        <v>21</v>
      </c>
      <c r="AI12" s="1">
        <v>26</v>
      </c>
      <c r="AJ12" s="1">
        <v>25</v>
      </c>
      <c r="AK12" s="1">
        <v>28</v>
      </c>
      <c r="AL12" s="1">
        <v>24</v>
      </c>
      <c r="AM12" s="1">
        <v>27</v>
      </c>
      <c r="AN12" s="1">
        <v>25</v>
      </c>
      <c r="AO12" s="1">
        <v>24</v>
      </c>
      <c r="AP12" s="1">
        <v>21</v>
      </c>
      <c r="AQ12" s="1">
        <v>24</v>
      </c>
      <c r="AR12" s="1">
        <v>26</v>
      </c>
      <c r="AS12" s="1">
        <v>29</v>
      </c>
      <c r="AT12" s="1">
        <v>28</v>
      </c>
      <c r="AU12" s="1">
        <v>24</v>
      </c>
      <c r="AV12" s="1">
        <v>29</v>
      </c>
      <c r="AW12" s="1">
        <v>25</v>
      </c>
      <c r="AX12" s="1">
        <v>26</v>
      </c>
      <c r="AY12" s="1">
        <v>27</v>
      </c>
      <c r="AZ12" s="20">
        <v>26</v>
      </c>
      <c r="BA12" s="13">
        <f t="shared" si="0"/>
        <v>25.26530612244898</v>
      </c>
    </row>
    <row r="13" spans="2:55" x14ac:dyDescent="0.25">
      <c r="B13" s="11">
        <v>9</v>
      </c>
      <c r="C13" s="19">
        <v>32</v>
      </c>
      <c r="D13" s="1">
        <v>25</v>
      </c>
      <c r="E13" s="1">
        <v>24</v>
      </c>
      <c r="F13" s="1">
        <v>24</v>
      </c>
      <c r="G13" s="1">
        <v>24</v>
      </c>
      <c r="H13" s="1">
        <v>24</v>
      </c>
      <c r="I13" s="1">
        <v>25</v>
      </c>
      <c r="J13" s="1">
        <v>26</v>
      </c>
      <c r="K13" s="1">
        <v>0</v>
      </c>
      <c r="L13" s="1">
        <v>27</v>
      </c>
      <c r="M13" s="1">
        <v>31</v>
      </c>
      <c r="N13" s="1">
        <v>29</v>
      </c>
      <c r="O13" s="1">
        <v>24</v>
      </c>
      <c r="P13" s="1">
        <v>25</v>
      </c>
      <c r="Q13" s="1">
        <v>29</v>
      </c>
      <c r="R13" s="1">
        <v>24</v>
      </c>
      <c r="S13" s="1">
        <v>24</v>
      </c>
      <c r="T13" s="1">
        <v>25</v>
      </c>
      <c r="U13" s="1">
        <v>30</v>
      </c>
      <c r="V13" s="1">
        <v>29</v>
      </c>
      <c r="W13" s="1">
        <v>24</v>
      </c>
      <c r="X13" s="1">
        <v>30</v>
      </c>
      <c r="Y13" s="1">
        <v>27</v>
      </c>
      <c r="Z13" s="1">
        <v>26</v>
      </c>
      <c r="AA13" s="1">
        <v>31</v>
      </c>
      <c r="AB13" s="1">
        <v>25</v>
      </c>
      <c r="AC13" s="1">
        <v>24</v>
      </c>
      <c r="AD13" s="1">
        <v>27</v>
      </c>
      <c r="AE13" s="1">
        <v>23</v>
      </c>
      <c r="AF13" s="1">
        <v>26</v>
      </c>
      <c r="AG13" s="1">
        <v>29</v>
      </c>
      <c r="AH13" s="1">
        <v>22</v>
      </c>
      <c r="AI13" s="1">
        <v>30</v>
      </c>
      <c r="AJ13" s="1">
        <v>24</v>
      </c>
      <c r="AK13" s="1">
        <v>28</v>
      </c>
      <c r="AL13" s="1">
        <v>27</v>
      </c>
      <c r="AM13" s="1">
        <v>28</v>
      </c>
      <c r="AN13" s="1">
        <v>28</v>
      </c>
      <c r="AO13" s="1">
        <v>24</v>
      </c>
      <c r="AP13" s="1">
        <v>22</v>
      </c>
      <c r="AQ13" s="1">
        <v>25</v>
      </c>
      <c r="AR13" s="1">
        <v>27</v>
      </c>
      <c r="AS13" s="1">
        <v>31</v>
      </c>
      <c r="AT13" s="1">
        <v>32</v>
      </c>
      <c r="AU13" s="1">
        <v>24</v>
      </c>
      <c r="AV13" s="1">
        <v>29</v>
      </c>
      <c r="AW13" s="1">
        <v>25</v>
      </c>
      <c r="AX13" s="1">
        <v>26</v>
      </c>
      <c r="AY13" s="1">
        <v>30</v>
      </c>
      <c r="AZ13" s="20">
        <v>27</v>
      </c>
      <c r="BA13" s="13">
        <f t="shared" si="0"/>
        <v>26.571428571428573</v>
      </c>
    </row>
    <row r="14" spans="2:55" x14ac:dyDescent="0.25">
      <c r="B14" s="11">
        <v>10</v>
      </c>
      <c r="C14" s="19">
        <v>29</v>
      </c>
      <c r="D14" s="1">
        <v>24</v>
      </c>
      <c r="E14" s="1">
        <v>24</v>
      </c>
      <c r="F14" s="1">
        <v>25</v>
      </c>
      <c r="G14" s="1">
        <v>28</v>
      </c>
      <c r="H14" s="1">
        <v>27</v>
      </c>
      <c r="I14" s="1">
        <v>26</v>
      </c>
      <c r="J14" s="1">
        <v>26</v>
      </c>
      <c r="K14" s="1">
        <v>27</v>
      </c>
      <c r="L14" s="1">
        <v>0</v>
      </c>
      <c r="M14" s="1">
        <v>30</v>
      </c>
      <c r="N14" s="1">
        <v>31</v>
      </c>
      <c r="O14" s="1">
        <v>26</v>
      </c>
      <c r="P14" s="1">
        <v>28</v>
      </c>
      <c r="Q14" s="1">
        <v>31</v>
      </c>
      <c r="R14" s="1">
        <v>27</v>
      </c>
      <c r="S14" s="1">
        <v>25</v>
      </c>
      <c r="T14" s="1">
        <v>26</v>
      </c>
      <c r="U14" s="1">
        <v>28</v>
      </c>
      <c r="V14" s="1">
        <v>29</v>
      </c>
      <c r="W14" s="1">
        <v>21</v>
      </c>
      <c r="X14" s="1">
        <v>28</v>
      </c>
      <c r="Y14" s="1">
        <v>29</v>
      </c>
      <c r="Z14" s="1">
        <v>27</v>
      </c>
      <c r="AA14" s="1">
        <v>30</v>
      </c>
      <c r="AB14" s="1">
        <v>21</v>
      </c>
      <c r="AC14" s="1">
        <v>21</v>
      </c>
      <c r="AD14" s="1">
        <v>27</v>
      </c>
      <c r="AE14" s="1">
        <v>26</v>
      </c>
      <c r="AF14" s="1">
        <v>26</v>
      </c>
      <c r="AG14" s="1">
        <v>27</v>
      </c>
      <c r="AH14" s="1">
        <v>24</v>
      </c>
      <c r="AI14" s="1">
        <v>30</v>
      </c>
      <c r="AJ14" s="1">
        <v>25</v>
      </c>
      <c r="AK14" s="1">
        <v>28</v>
      </c>
      <c r="AL14" s="1">
        <v>29</v>
      </c>
      <c r="AM14" s="1">
        <v>27</v>
      </c>
      <c r="AN14" s="1">
        <v>27</v>
      </c>
      <c r="AO14" s="1">
        <v>21</v>
      </c>
      <c r="AP14" s="1">
        <v>22</v>
      </c>
      <c r="AQ14" s="1">
        <v>26</v>
      </c>
      <c r="AR14" s="1">
        <v>26</v>
      </c>
      <c r="AS14" s="1">
        <v>32</v>
      </c>
      <c r="AT14" s="1">
        <v>29</v>
      </c>
      <c r="AU14" s="1">
        <v>21</v>
      </c>
      <c r="AV14" s="1">
        <v>29</v>
      </c>
      <c r="AW14" s="1">
        <v>26</v>
      </c>
      <c r="AX14" s="1">
        <v>28</v>
      </c>
      <c r="AY14" s="1">
        <v>31</v>
      </c>
      <c r="AZ14" s="20">
        <v>28</v>
      </c>
      <c r="BA14" s="13">
        <f t="shared" si="0"/>
        <v>26.714285714285715</v>
      </c>
    </row>
    <row r="15" spans="2:55" x14ac:dyDescent="0.25">
      <c r="B15" s="11">
        <v>11</v>
      </c>
      <c r="C15" s="19">
        <v>35</v>
      </c>
      <c r="D15" s="1">
        <v>28</v>
      </c>
      <c r="E15" s="1">
        <v>29</v>
      </c>
      <c r="F15" s="1">
        <v>27</v>
      </c>
      <c r="G15" s="1">
        <v>29</v>
      </c>
      <c r="H15" s="1">
        <v>29</v>
      </c>
      <c r="I15" s="1">
        <v>30</v>
      </c>
      <c r="J15" s="1">
        <v>27</v>
      </c>
      <c r="K15" s="1">
        <v>31</v>
      </c>
      <c r="L15" s="1">
        <v>30</v>
      </c>
      <c r="M15" s="1">
        <v>0</v>
      </c>
      <c r="N15" s="1">
        <v>33</v>
      </c>
      <c r="O15" s="1">
        <v>29</v>
      </c>
      <c r="P15" s="1">
        <v>31</v>
      </c>
      <c r="Q15" s="1">
        <v>34</v>
      </c>
      <c r="R15" s="1">
        <v>27</v>
      </c>
      <c r="S15" s="1">
        <v>28</v>
      </c>
      <c r="T15" s="1">
        <v>29</v>
      </c>
      <c r="U15" s="1">
        <v>33</v>
      </c>
      <c r="V15" s="1">
        <v>36</v>
      </c>
      <c r="W15" s="1">
        <v>22</v>
      </c>
      <c r="X15" s="1">
        <v>32</v>
      </c>
      <c r="Y15" s="1">
        <v>31</v>
      </c>
      <c r="Z15" s="1">
        <v>29</v>
      </c>
      <c r="AA15" s="1">
        <v>34</v>
      </c>
      <c r="AB15" s="1">
        <v>26</v>
      </c>
      <c r="AC15" s="1">
        <v>26</v>
      </c>
      <c r="AD15" s="1">
        <v>31</v>
      </c>
      <c r="AE15" s="1">
        <v>29</v>
      </c>
      <c r="AF15" s="1">
        <v>31</v>
      </c>
      <c r="AG15" s="1">
        <v>34</v>
      </c>
      <c r="AH15" s="1">
        <v>28</v>
      </c>
      <c r="AI15" s="1">
        <v>32</v>
      </c>
      <c r="AJ15" s="1">
        <v>26</v>
      </c>
      <c r="AK15" s="1">
        <v>31</v>
      </c>
      <c r="AL15" s="1">
        <v>31</v>
      </c>
      <c r="AM15" s="1">
        <v>33</v>
      </c>
      <c r="AN15" s="1">
        <v>30</v>
      </c>
      <c r="AO15" s="1">
        <v>25</v>
      </c>
      <c r="AP15" s="1">
        <v>30</v>
      </c>
      <c r="AQ15" s="1">
        <v>28</v>
      </c>
      <c r="AR15" s="1">
        <v>30</v>
      </c>
      <c r="AS15" s="1">
        <v>34</v>
      </c>
      <c r="AT15" s="1">
        <v>34</v>
      </c>
      <c r="AU15" s="1">
        <v>27</v>
      </c>
      <c r="AV15" s="1">
        <v>32</v>
      </c>
      <c r="AW15" s="1">
        <v>32</v>
      </c>
      <c r="AX15" s="1">
        <v>32</v>
      </c>
      <c r="AY15" s="1">
        <v>33</v>
      </c>
      <c r="AZ15" s="20">
        <v>34</v>
      </c>
      <c r="BA15" s="13">
        <f t="shared" si="0"/>
        <v>30.244897959183675</v>
      </c>
    </row>
    <row r="16" spans="2:55" x14ac:dyDescent="0.25">
      <c r="B16" s="11">
        <v>12</v>
      </c>
      <c r="C16" s="19">
        <v>34</v>
      </c>
      <c r="D16" s="1">
        <v>27</v>
      </c>
      <c r="E16" s="1">
        <v>28</v>
      </c>
      <c r="F16" s="1">
        <v>27</v>
      </c>
      <c r="G16" s="1">
        <v>29</v>
      </c>
      <c r="H16" s="1">
        <v>30</v>
      </c>
      <c r="I16" s="1">
        <v>29</v>
      </c>
      <c r="J16" s="1">
        <v>27</v>
      </c>
      <c r="K16" s="1">
        <v>29</v>
      </c>
      <c r="L16" s="1">
        <v>31</v>
      </c>
      <c r="M16" s="1">
        <v>33</v>
      </c>
      <c r="N16" s="1">
        <v>0</v>
      </c>
      <c r="O16" s="1">
        <v>27</v>
      </c>
      <c r="P16" s="1">
        <v>30</v>
      </c>
      <c r="Q16" s="1">
        <v>34</v>
      </c>
      <c r="R16" s="1">
        <v>27</v>
      </c>
      <c r="S16" s="1">
        <v>29</v>
      </c>
      <c r="T16" s="1">
        <v>28</v>
      </c>
      <c r="U16" s="1">
        <v>32</v>
      </c>
      <c r="V16" s="1">
        <v>35</v>
      </c>
      <c r="W16" s="1">
        <v>25</v>
      </c>
      <c r="X16" s="1">
        <v>32</v>
      </c>
      <c r="Y16" s="1">
        <v>32</v>
      </c>
      <c r="Z16" s="1">
        <v>32</v>
      </c>
      <c r="AA16" s="1">
        <v>36</v>
      </c>
      <c r="AB16" s="1">
        <v>24</v>
      </c>
      <c r="AC16" s="1">
        <v>25</v>
      </c>
      <c r="AD16" s="1">
        <v>32</v>
      </c>
      <c r="AE16" s="1">
        <v>30</v>
      </c>
      <c r="AF16" s="1">
        <v>29</v>
      </c>
      <c r="AG16" s="1">
        <v>32</v>
      </c>
      <c r="AH16" s="1">
        <v>29</v>
      </c>
      <c r="AI16" s="1">
        <v>33</v>
      </c>
      <c r="AJ16" s="1">
        <v>28</v>
      </c>
      <c r="AK16" s="1">
        <v>33</v>
      </c>
      <c r="AL16" s="1">
        <v>34</v>
      </c>
      <c r="AM16" s="1">
        <v>30</v>
      </c>
      <c r="AN16" s="1">
        <v>32</v>
      </c>
      <c r="AO16" s="1">
        <v>25</v>
      </c>
      <c r="AP16" s="1">
        <v>25</v>
      </c>
      <c r="AQ16" s="1">
        <v>29</v>
      </c>
      <c r="AR16" s="1">
        <v>28</v>
      </c>
      <c r="AS16" s="1">
        <v>35</v>
      </c>
      <c r="AT16" s="1">
        <v>32</v>
      </c>
      <c r="AU16" s="1">
        <v>27</v>
      </c>
      <c r="AV16" s="1">
        <v>33</v>
      </c>
      <c r="AW16" s="1">
        <v>30</v>
      </c>
      <c r="AX16" s="1">
        <v>32</v>
      </c>
      <c r="AY16" s="1">
        <v>33</v>
      </c>
      <c r="AZ16" s="20">
        <v>32</v>
      </c>
      <c r="BA16" s="13">
        <f t="shared" si="0"/>
        <v>30.102040816326532</v>
      </c>
    </row>
    <row r="17" spans="2:53" x14ac:dyDescent="0.25">
      <c r="B17" s="11">
        <v>13</v>
      </c>
      <c r="C17" s="19">
        <v>27</v>
      </c>
      <c r="D17" s="1">
        <v>22</v>
      </c>
      <c r="E17" s="1">
        <v>26</v>
      </c>
      <c r="F17" s="1">
        <v>24</v>
      </c>
      <c r="G17" s="1">
        <v>25</v>
      </c>
      <c r="H17" s="1">
        <v>22</v>
      </c>
      <c r="I17" s="1">
        <v>24</v>
      </c>
      <c r="J17" s="1">
        <v>23</v>
      </c>
      <c r="K17" s="1">
        <v>24</v>
      </c>
      <c r="L17" s="1">
        <v>26</v>
      </c>
      <c r="M17" s="1">
        <v>29</v>
      </c>
      <c r="N17" s="1">
        <v>27</v>
      </c>
      <c r="O17" s="1">
        <v>0</v>
      </c>
      <c r="P17" s="1">
        <v>25</v>
      </c>
      <c r="Q17" s="1">
        <v>27</v>
      </c>
      <c r="R17" s="1">
        <v>24</v>
      </c>
      <c r="S17" s="1">
        <v>23</v>
      </c>
      <c r="T17" s="1">
        <v>23</v>
      </c>
      <c r="U17" s="1">
        <v>30</v>
      </c>
      <c r="V17" s="1">
        <v>27</v>
      </c>
      <c r="W17" s="1">
        <v>20</v>
      </c>
      <c r="X17" s="1">
        <v>22</v>
      </c>
      <c r="Y17" s="1">
        <v>23</v>
      </c>
      <c r="Z17" s="1">
        <v>24</v>
      </c>
      <c r="AA17" s="1">
        <v>29</v>
      </c>
      <c r="AB17" s="1">
        <v>21</v>
      </c>
      <c r="AC17" s="1">
        <v>21</v>
      </c>
      <c r="AD17" s="1">
        <v>26</v>
      </c>
      <c r="AE17" s="1">
        <v>22</v>
      </c>
      <c r="AF17" s="1">
        <v>25</v>
      </c>
      <c r="AG17" s="1">
        <v>27</v>
      </c>
      <c r="AH17" s="1">
        <v>21</v>
      </c>
      <c r="AI17" s="1">
        <v>25</v>
      </c>
      <c r="AJ17" s="1">
        <v>23</v>
      </c>
      <c r="AK17" s="1">
        <v>26</v>
      </c>
      <c r="AL17" s="1">
        <v>25</v>
      </c>
      <c r="AM17" s="1">
        <v>25</v>
      </c>
      <c r="AN17" s="1">
        <v>25</v>
      </c>
      <c r="AO17" s="1">
        <v>22</v>
      </c>
      <c r="AP17" s="1">
        <v>22</v>
      </c>
      <c r="AQ17" s="1">
        <v>21</v>
      </c>
      <c r="AR17" s="1">
        <v>22</v>
      </c>
      <c r="AS17" s="1">
        <v>29</v>
      </c>
      <c r="AT17" s="1">
        <v>26</v>
      </c>
      <c r="AU17" s="1">
        <v>22</v>
      </c>
      <c r="AV17" s="1">
        <v>28</v>
      </c>
      <c r="AW17" s="1">
        <v>26</v>
      </c>
      <c r="AX17" s="1">
        <v>24</v>
      </c>
      <c r="AY17" s="1">
        <v>26</v>
      </c>
      <c r="AZ17" s="20">
        <v>28</v>
      </c>
      <c r="BA17" s="13">
        <f t="shared" si="0"/>
        <v>24.571428571428573</v>
      </c>
    </row>
    <row r="18" spans="2:53" x14ac:dyDescent="0.25">
      <c r="B18" s="11">
        <v>14</v>
      </c>
      <c r="C18" s="19">
        <v>32</v>
      </c>
      <c r="D18" s="1">
        <v>27</v>
      </c>
      <c r="E18" s="1">
        <v>28</v>
      </c>
      <c r="F18" s="1">
        <v>25</v>
      </c>
      <c r="G18" s="1">
        <v>28</v>
      </c>
      <c r="H18" s="1">
        <v>29</v>
      </c>
      <c r="I18" s="1">
        <v>29</v>
      </c>
      <c r="J18" s="1">
        <v>27</v>
      </c>
      <c r="K18" s="1">
        <v>25</v>
      </c>
      <c r="L18" s="1">
        <v>28</v>
      </c>
      <c r="M18" s="1">
        <v>31</v>
      </c>
      <c r="N18" s="1">
        <v>30</v>
      </c>
      <c r="O18" s="1">
        <v>25</v>
      </c>
      <c r="P18" s="1">
        <v>0</v>
      </c>
      <c r="Q18" s="1">
        <v>33</v>
      </c>
      <c r="R18" s="1">
        <v>29</v>
      </c>
      <c r="S18" s="1">
        <v>25</v>
      </c>
      <c r="T18" s="1">
        <v>27</v>
      </c>
      <c r="U18" s="1">
        <v>30</v>
      </c>
      <c r="V18" s="1">
        <v>29</v>
      </c>
      <c r="W18" s="1">
        <v>19</v>
      </c>
      <c r="X18" s="1">
        <v>27</v>
      </c>
      <c r="Y18" s="1">
        <v>27</v>
      </c>
      <c r="Z18" s="1">
        <v>26</v>
      </c>
      <c r="AA18" s="1">
        <v>32</v>
      </c>
      <c r="AB18" s="1">
        <v>25</v>
      </c>
      <c r="AC18" s="1">
        <v>24</v>
      </c>
      <c r="AD18" s="1">
        <v>29</v>
      </c>
      <c r="AE18" s="1">
        <v>24</v>
      </c>
      <c r="AF18" s="1">
        <v>27</v>
      </c>
      <c r="AG18" s="1">
        <v>31</v>
      </c>
      <c r="AH18" s="1">
        <v>24</v>
      </c>
      <c r="AI18" s="1">
        <v>29</v>
      </c>
      <c r="AJ18" s="1">
        <v>28</v>
      </c>
      <c r="AK18" s="1">
        <v>28</v>
      </c>
      <c r="AL18" s="1">
        <v>27</v>
      </c>
      <c r="AM18" s="1">
        <v>27</v>
      </c>
      <c r="AN18" s="1">
        <v>28</v>
      </c>
      <c r="AO18" s="1">
        <v>26</v>
      </c>
      <c r="AP18" s="1">
        <v>23</v>
      </c>
      <c r="AQ18" s="1">
        <v>26</v>
      </c>
      <c r="AR18" s="1">
        <v>26</v>
      </c>
      <c r="AS18" s="1">
        <v>31</v>
      </c>
      <c r="AT18" s="1">
        <v>31</v>
      </c>
      <c r="AU18" s="1">
        <v>24</v>
      </c>
      <c r="AV18" s="1">
        <v>29</v>
      </c>
      <c r="AW18" s="1">
        <v>26</v>
      </c>
      <c r="AX18" s="1">
        <v>27</v>
      </c>
      <c r="AY18" s="1">
        <v>27</v>
      </c>
      <c r="AZ18" s="20">
        <v>30</v>
      </c>
      <c r="BA18" s="13">
        <f t="shared" si="0"/>
        <v>27.448979591836736</v>
      </c>
    </row>
    <row r="19" spans="2:53" x14ac:dyDescent="0.25">
      <c r="B19" s="11">
        <v>15</v>
      </c>
      <c r="C19" s="19">
        <v>34</v>
      </c>
      <c r="D19" s="1">
        <v>29</v>
      </c>
      <c r="E19" s="1">
        <v>29</v>
      </c>
      <c r="F19" s="1">
        <v>27</v>
      </c>
      <c r="G19" s="1">
        <v>30</v>
      </c>
      <c r="H19" s="1">
        <v>30</v>
      </c>
      <c r="I19" s="1">
        <v>30</v>
      </c>
      <c r="J19" s="1">
        <v>30</v>
      </c>
      <c r="K19" s="1">
        <v>29</v>
      </c>
      <c r="L19" s="1">
        <v>31</v>
      </c>
      <c r="M19" s="1">
        <v>34</v>
      </c>
      <c r="N19" s="1">
        <v>34</v>
      </c>
      <c r="O19" s="1">
        <v>27</v>
      </c>
      <c r="P19" s="1">
        <v>33</v>
      </c>
      <c r="Q19" s="1">
        <v>0</v>
      </c>
      <c r="R19" s="1">
        <v>28</v>
      </c>
      <c r="S19" s="1">
        <v>28</v>
      </c>
      <c r="T19" s="1">
        <v>27</v>
      </c>
      <c r="U19" s="1">
        <v>34</v>
      </c>
      <c r="V19" s="1">
        <v>33</v>
      </c>
      <c r="W19" s="1">
        <v>22</v>
      </c>
      <c r="X19" s="1">
        <v>31</v>
      </c>
      <c r="Y19" s="1">
        <v>29</v>
      </c>
      <c r="Z19" s="1">
        <v>31</v>
      </c>
      <c r="AA19" s="1">
        <v>35</v>
      </c>
      <c r="AB19" s="1">
        <v>27</v>
      </c>
      <c r="AC19" s="1">
        <v>26</v>
      </c>
      <c r="AD19" s="1">
        <v>33</v>
      </c>
      <c r="AE19" s="1">
        <v>27</v>
      </c>
      <c r="AF19" s="1">
        <v>30</v>
      </c>
      <c r="AG19" s="1">
        <v>34</v>
      </c>
      <c r="AH19" s="1">
        <v>25</v>
      </c>
      <c r="AI19" s="1">
        <v>32</v>
      </c>
      <c r="AJ19" s="1">
        <v>29</v>
      </c>
      <c r="AK19" s="1">
        <v>32</v>
      </c>
      <c r="AL19" s="1">
        <v>31</v>
      </c>
      <c r="AM19" s="1">
        <v>30</v>
      </c>
      <c r="AN19" s="1">
        <v>31</v>
      </c>
      <c r="AO19" s="1">
        <v>26</v>
      </c>
      <c r="AP19" s="1">
        <v>27</v>
      </c>
      <c r="AQ19" s="1">
        <v>29</v>
      </c>
      <c r="AR19" s="1">
        <v>28</v>
      </c>
      <c r="AS19" s="1">
        <v>34</v>
      </c>
      <c r="AT19" s="1">
        <v>34</v>
      </c>
      <c r="AU19" s="1">
        <v>28</v>
      </c>
      <c r="AV19" s="1">
        <v>33</v>
      </c>
      <c r="AW19" s="1">
        <v>30</v>
      </c>
      <c r="AX19" s="1">
        <v>31</v>
      </c>
      <c r="AY19" s="1">
        <v>31</v>
      </c>
      <c r="AZ19" s="20">
        <v>33</v>
      </c>
      <c r="BA19" s="13">
        <f t="shared" si="0"/>
        <v>30.122448979591837</v>
      </c>
    </row>
    <row r="20" spans="2:53" x14ac:dyDescent="0.25">
      <c r="B20" s="11">
        <v>16</v>
      </c>
      <c r="C20" s="19">
        <v>30</v>
      </c>
      <c r="D20" s="1">
        <v>22</v>
      </c>
      <c r="E20" s="1">
        <v>27</v>
      </c>
      <c r="F20" s="1">
        <v>23</v>
      </c>
      <c r="G20" s="1">
        <v>26</v>
      </c>
      <c r="H20" s="1">
        <v>25</v>
      </c>
      <c r="I20" s="1">
        <v>26</v>
      </c>
      <c r="J20" s="1">
        <v>24</v>
      </c>
      <c r="K20" s="1">
        <v>24</v>
      </c>
      <c r="L20" s="1">
        <v>27</v>
      </c>
      <c r="M20" s="1">
        <v>27</v>
      </c>
      <c r="N20" s="1">
        <v>27</v>
      </c>
      <c r="O20" s="1">
        <v>24</v>
      </c>
      <c r="P20" s="1">
        <v>29</v>
      </c>
      <c r="Q20" s="1">
        <v>28</v>
      </c>
      <c r="R20" s="1">
        <v>0</v>
      </c>
      <c r="S20" s="1">
        <v>25</v>
      </c>
      <c r="T20" s="1">
        <v>23</v>
      </c>
      <c r="U20" s="1">
        <v>27</v>
      </c>
      <c r="V20" s="1">
        <v>27</v>
      </c>
      <c r="W20" s="1">
        <v>16</v>
      </c>
      <c r="X20" s="1">
        <v>26</v>
      </c>
      <c r="Y20" s="1">
        <v>27</v>
      </c>
      <c r="Z20" s="1">
        <v>23</v>
      </c>
      <c r="AA20" s="1">
        <v>30</v>
      </c>
      <c r="AB20" s="1">
        <v>23</v>
      </c>
      <c r="AC20" s="1">
        <v>20</v>
      </c>
      <c r="AD20" s="1">
        <v>26</v>
      </c>
      <c r="AE20" s="1">
        <v>21</v>
      </c>
      <c r="AF20" s="1">
        <v>24</v>
      </c>
      <c r="AG20" s="1">
        <v>26</v>
      </c>
      <c r="AH20" s="1">
        <v>23</v>
      </c>
      <c r="AI20" s="1">
        <v>29</v>
      </c>
      <c r="AJ20" s="1">
        <v>23</v>
      </c>
      <c r="AK20" s="1">
        <v>26</v>
      </c>
      <c r="AL20" s="1">
        <v>24</v>
      </c>
      <c r="AM20" s="1">
        <v>27</v>
      </c>
      <c r="AN20" s="1">
        <v>27</v>
      </c>
      <c r="AO20" s="1">
        <v>23</v>
      </c>
      <c r="AP20" s="1">
        <v>21</v>
      </c>
      <c r="AQ20" s="1">
        <v>26</v>
      </c>
      <c r="AR20" s="1">
        <v>24</v>
      </c>
      <c r="AS20" s="1">
        <v>30</v>
      </c>
      <c r="AT20" s="1">
        <v>28</v>
      </c>
      <c r="AU20" s="1">
        <v>23</v>
      </c>
      <c r="AV20" s="1">
        <v>27</v>
      </c>
      <c r="AW20" s="1">
        <v>24</v>
      </c>
      <c r="AX20" s="1">
        <v>26</v>
      </c>
      <c r="AY20" s="1">
        <v>27</v>
      </c>
      <c r="AZ20" s="20">
        <v>28</v>
      </c>
      <c r="BA20" s="13">
        <f t="shared" si="0"/>
        <v>25.285714285714285</v>
      </c>
    </row>
    <row r="21" spans="2:53" x14ac:dyDescent="0.25">
      <c r="B21" s="11">
        <v>17</v>
      </c>
      <c r="C21" s="19">
        <v>31</v>
      </c>
      <c r="D21" s="1">
        <v>22</v>
      </c>
      <c r="E21" s="1">
        <v>26</v>
      </c>
      <c r="F21" s="1">
        <v>23</v>
      </c>
      <c r="G21" s="1">
        <v>24</v>
      </c>
      <c r="H21" s="1">
        <v>23</v>
      </c>
      <c r="I21" s="1">
        <v>22</v>
      </c>
      <c r="J21" s="1">
        <v>22</v>
      </c>
      <c r="K21" s="1">
        <v>24</v>
      </c>
      <c r="L21" s="1">
        <v>25</v>
      </c>
      <c r="M21" s="1">
        <v>28</v>
      </c>
      <c r="N21" s="1">
        <v>29</v>
      </c>
      <c r="O21" s="1">
        <v>23</v>
      </c>
      <c r="P21" s="1">
        <v>25</v>
      </c>
      <c r="Q21" s="1">
        <v>28</v>
      </c>
      <c r="R21" s="1">
        <v>25</v>
      </c>
      <c r="S21" s="1">
        <v>0</v>
      </c>
      <c r="T21" s="1">
        <v>21</v>
      </c>
      <c r="U21" s="1">
        <v>28</v>
      </c>
      <c r="V21" s="1">
        <v>29</v>
      </c>
      <c r="W21" s="1">
        <v>20</v>
      </c>
      <c r="X21" s="1">
        <v>26</v>
      </c>
      <c r="Y21" s="1">
        <v>26</v>
      </c>
      <c r="Z21" s="1">
        <v>25</v>
      </c>
      <c r="AA21" s="1">
        <v>29</v>
      </c>
      <c r="AB21" s="1">
        <v>23</v>
      </c>
      <c r="AC21" s="1">
        <v>18</v>
      </c>
      <c r="AD21" s="1">
        <v>29</v>
      </c>
      <c r="AE21" s="1">
        <v>24</v>
      </c>
      <c r="AF21" s="1">
        <v>24</v>
      </c>
      <c r="AG21" s="1">
        <v>26</v>
      </c>
      <c r="AH21" s="1">
        <v>22</v>
      </c>
      <c r="AI21" s="1">
        <v>27</v>
      </c>
      <c r="AJ21" s="1">
        <v>22</v>
      </c>
      <c r="AK21" s="1">
        <v>30</v>
      </c>
      <c r="AL21" s="1">
        <v>26</v>
      </c>
      <c r="AM21" s="1">
        <v>27</v>
      </c>
      <c r="AN21" s="1">
        <v>28</v>
      </c>
      <c r="AO21" s="1">
        <v>22</v>
      </c>
      <c r="AP21" s="1">
        <v>21</v>
      </c>
      <c r="AQ21" s="1">
        <v>23</v>
      </c>
      <c r="AR21" s="1">
        <v>26</v>
      </c>
      <c r="AS21" s="1">
        <v>29</v>
      </c>
      <c r="AT21" s="1">
        <v>25</v>
      </c>
      <c r="AU21" s="1">
        <v>23</v>
      </c>
      <c r="AV21" s="1">
        <v>28</v>
      </c>
      <c r="AW21" s="1">
        <v>24</v>
      </c>
      <c r="AX21" s="1">
        <v>28</v>
      </c>
      <c r="AY21" s="1">
        <v>26</v>
      </c>
      <c r="AZ21" s="20">
        <v>27</v>
      </c>
      <c r="BA21" s="13">
        <f t="shared" si="0"/>
        <v>25.142857142857142</v>
      </c>
    </row>
    <row r="22" spans="2:53" x14ac:dyDescent="0.25">
      <c r="B22" s="11">
        <v>18</v>
      </c>
      <c r="C22" s="19">
        <v>29</v>
      </c>
      <c r="D22" s="1">
        <v>22</v>
      </c>
      <c r="E22" s="1">
        <v>24</v>
      </c>
      <c r="F22" s="1">
        <v>21</v>
      </c>
      <c r="G22" s="1">
        <v>24</v>
      </c>
      <c r="H22" s="1">
        <v>28</v>
      </c>
      <c r="I22" s="1">
        <v>28</v>
      </c>
      <c r="J22" s="1">
        <v>22</v>
      </c>
      <c r="K22" s="1">
        <v>25</v>
      </c>
      <c r="L22" s="1">
        <v>26</v>
      </c>
      <c r="M22" s="1">
        <v>29</v>
      </c>
      <c r="N22" s="1">
        <v>28</v>
      </c>
      <c r="O22" s="1">
        <v>23</v>
      </c>
      <c r="P22" s="1">
        <v>27</v>
      </c>
      <c r="Q22" s="1">
        <v>27</v>
      </c>
      <c r="R22" s="1">
        <v>23</v>
      </c>
      <c r="S22" s="1">
        <v>21</v>
      </c>
      <c r="T22" s="1">
        <v>0</v>
      </c>
      <c r="U22" s="1">
        <v>26</v>
      </c>
      <c r="V22" s="1">
        <v>30</v>
      </c>
      <c r="W22" s="1">
        <v>21</v>
      </c>
      <c r="X22" s="1">
        <v>26</v>
      </c>
      <c r="Y22" s="1">
        <v>27</v>
      </c>
      <c r="Z22" s="1">
        <v>23</v>
      </c>
      <c r="AA22" s="1">
        <v>29</v>
      </c>
      <c r="AB22" s="1">
        <v>23</v>
      </c>
      <c r="AC22" s="1">
        <v>23</v>
      </c>
      <c r="AD22" s="1">
        <v>24</v>
      </c>
      <c r="AE22" s="1">
        <v>24</v>
      </c>
      <c r="AF22" s="1">
        <v>29</v>
      </c>
      <c r="AG22" s="1">
        <v>27</v>
      </c>
      <c r="AH22" s="1">
        <v>22</v>
      </c>
      <c r="AI22" s="1">
        <v>27</v>
      </c>
      <c r="AJ22" s="1">
        <v>23</v>
      </c>
      <c r="AK22" s="1">
        <v>24</v>
      </c>
      <c r="AL22" s="1">
        <v>25</v>
      </c>
      <c r="AM22" s="1">
        <v>28</v>
      </c>
      <c r="AN22" s="1">
        <v>26</v>
      </c>
      <c r="AO22" s="1">
        <v>22</v>
      </c>
      <c r="AP22" s="1">
        <v>21</v>
      </c>
      <c r="AQ22" s="1">
        <v>24</v>
      </c>
      <c r="AR22" s="1">
        <v>25</v>
      </c>
      <c r="AS22" s="1">
        <v>29</v>
      </c>
      <c r="AT22" s="1">
        <v>27</v>
      </c>
      <c r="AU22" s="1">
        <v>21</v>
      </c>
      <c r="AV22" s="1">
        <v>28</v>
      </c>
      <c r="AW22" s="1">
        <v>25</v>
      </c>
      <c r="AX22" s="1">
        <v>26</v>
      </c>
      <c r="AY22" s="1">
        <v>27</v>
      </c>
      <c r="AZ22" s="20">
        <v>26</v>
      </c>
      <c r="BA22" s="13">
        <f t="shared" si="0"/>
        <v>25.204081632653061</v>
      </c>
    </row>
    <row r="23" spans="2:53" x14ac:dyDescent="0.25">
      <c r="B23" s="11">
        <v>19</v>
      </c>
      <c r="C23" s="19">
        <v>33</v>
      </c>
      <c r="D23" s="1">
        <v>26</v>
      </c>
      <c r="E23" s="1">
        <v>31</v>
      </c>
      <c r="F23" s="1">
        <v>27</v>
      </c>
      <c r="G23" s="1">
        <v>26</v>
      </c>
      <c r="H23" s="1">
        <v>27</v>
      </c>
      <c r="I23" s="1">
        <v>28</v>
      </c>
      <c r="J23" s="1">
        <v>29</v>
      </c>
      <c r="K23" s="1">
        <v>30</v>
      </c>
      <c r="L23" s="1">
        <v>28</v>
      </c>
      <c r="M23" s="1">
        <v>33</v>
      </c>
      <c r="N23" s="1">
        <v>32</v>
      </c>
      <c r="O23" s="1">
        <v>30</v>
      </c>
      <c r="P23" s="1">
        <v>30</v>
      </c>
      <c r="Q23" s="1">
        <v>34</v>
      </c>
      <c r="R23" s="1">
        <v>27</v>
      </c>
      <c r="S23" s="1">
        <v>28</v>
      </c>
      <c r="T23" s="1">
        <v>26</v>
      </c>
      <c r="U23" s="1">
        <v>0</v>
      </c>
      <c r="V23" s="1">
        <v>31</v>
      </c>
      <c r="W23" s="1">
        <v>24</v>
      </c>
      <c r="X23" s="1">
        <v>29</v>
      </c>
      <c r="Y23" s="1">
        <v>27</v>
      </c>
      <c r="Z23" s="1">
        <v>27</v>
      </c>
      <c r="AA23" s="1">
        <v>33</v>
      </c>
      <c r="AB23" s="1">
        <v>24</v>
      </c>
      <c r="AC23" s="1">
        <v>25</v>
      </c>
      <c r="AD23" s="1">
        <v>33</v>
      </c>
      <c r="AE23" s="1">
        <v>26</v>
      </c>
      <c r="AF23" s="1">
        <v>29</v>
      </c>
      <c r="AG23" s="1">
        <v>34</v>
      </c>
      <c r="AH23" s="1">
        <v>25</v>
      </c>
      <c r="AI23" s="1">
        <v>30</v>
      </c>
      <c r="AJ23" s="1">
        <v>28</v>
      </c>
      <c r="AK23" s="1">
        <v>32</v>
      </c>
      <c r="AL23" s="1">
        <v>31</v>
      </c>
      <c r="AM23" s="1">
        <v>29</v>
      </c>
      <c r="AN23" s="1">
        <v>32</v>
      </c>
      <c r="AO23" s="1">
        <v>28</v>
      </c>
      <c r="AP23" s="1">
        <v>25</v>
      </c>
      <c r="AQ23" s="1">
        <v>29</v>
      </c>
      <c r="AR23" s="1">
        <v>27</v>
      </c>
      <c r="AS23" s="1">
        <v>35</v>
      </c>
      <c r="AT23" s="1">
        <v>33</v>
      </c>
      <c r="AU23" s="1">
        <v>26</v>
      </c>
      <c r="AV23" s="1">
        <v>33</v>
      </c>
      <c r="AW23" s="1">
        <v>27</v>
      </c>
      <c r="AX23" s="1">
        <v>28</v>
      </c>
      <c r="AY23" s="1">
        <v>29</v>
      </c>
      <c r="AZ23" s="20">
        <v>31</v>
      </c>
      <c r="BA23" s="13">
        <f t="shared" si="0"/>
        <v>29.081632653061224</v>
      </c>
    </row>
    <row r="24" spans="2:53" ht="15.75" thickBot="1" x14ac:dyDescent="0.3">
      <c r="B24" s="12">
        <v>20</v>
      </c>
      <c r="C24" s="21">
        <v>36</v>
      </c>
      <c r="D24" s="10">
        <v>25</v>
      </c>
      <c r="E24" s="10">
        <v>28</v>
      </c>
      <c r="F24" s="10">
        <v>27</v>
      </c>
      <c r="G24" s="10">
        <v>31</v>
      </c>
      <c r="H24" s="10">
        <v>28</v>
      </c>
      <c r="I24" s="10">
        <v>30</v>
      </c>
      <c r="J24" s="10">
        <v>26</v>
      </c>
      <c r="K24" s="10">
        <v>29</v>
      </c>
      <c r="L24" s="10">
        <v>29</v>
      </c>
      <c r="M24" s="10">
        <v>36</v>
      </c>
      <c r="N24" s="10">
        <v>35</v>
      </c>
      <c r="O24" s="10">
        <v>27</v>
      </c>
      <c r="P24" s="10">
        <v>29</v>
      </c>
      <c r="Q24" s="10">
        <v>33</v>
      </c>
      <c r="R24" s="10">
        <v>27</v>
      </c>
      <c r="S24" s="10">
        <v>29</v>
      </c>
      <c r="T24" s="10">
        <v>30</v>
      </c>
      <c r="U24" s="10">
        <v>31</v>
      </c>
      <c r="V24" s="10">
        <v>0</v>
      </c>
      <c r="W24" s="10">
        <v>23</v>
      </c>
      <c r="X24" s="10">
        <v>32</v>
      </c>
      <c r="Y24" s="10">
        <v>33</v>
      </c>
      <c r="Z24" s="10">
        <v>31</v>
      </c>
      <c r="AA24" s="10">
        <v>35</v>
      </c>
      <c r="AB24" s="10">
        <v>27</v>
      </c>
      <c r="AC24" s="10">
        <v>25</v>
      </c>
      <c r="AD24" s="10">
        <v>30</v>
      </c>
      <c r="AE24" s="10">
        <v>29</v>
      </c>
      <c r="AF24" s="10">
        <v>31</v>
      </c>
      <c r="AG24" s="10">
        <v>31</v>
      </c>
      <c r="AH24" s="10">
        <v>29</v>
      </c>
      <c r="AI24" s="10">
        <v>33</v>
      </c>
      <c r="AJ24" s="10">
        <v>25</v>
      </c>
      <c r="AK24" s="10">
        <v>30</v>
      </c>
      <c r="AL24" s="10">
        <v>32</v>
      </c>
      <c r="AM24" s="10">
        <v>33</v>
      </c>
      <c r="AN24" s="10">
        <v>30</v>
      </c>
      <c r="AO24" s="10">
        <v>26</v>
      </c>
      <c r="AP24" s="10">
        <v>27</v>
      </c>
      <c r="AQ24" s="10">
        <v>29</v>
      </c>
      <c r="AR24" s="10">
        <v>31</v>
      </c>
      <c r="AS24" s="10">
        <v>35</v>
      </c>
      <c r="AT24" s="10">
        <v>32</v>
      </c>
      <c r="AU24" s="10">
        <v>30</v>
      </c>
      <c r="AV24" s="10">
        <v>34</v>
      </c>
      <c r="AW24" s="10">
        <v>34</v>
      </c>
      <c r="AX24" s="10">
        <v>32</v>
      </c>
      <c r="AY24" s="10">
        <v>34</v>
      </c>
      <c r="AZ24" s="22">
        <v>33</v>
      </c>
      <c r="BA24" s="14">
        <f t="shared" si="0"/>
        <v>30.244897959183675</v>
      </c>
    </row>
  </sheetData>
  <mergeCells count="4">
    <mergeCell ref="BB2:BB3"/>
    <mergeCell ref="BA2:BA3"/>
    <mergeCell ref="BB1:BC1"/>
    <mergeCell ref="I2:Q2"/>
  </mergeCells>
  <conditionalFormatting sqref="C5:AZ24">
    <cfRule type="cellIs" dxfId="2" priority="1" operator="equal">
      <formula>0</formula>
    </cfRule>
    <cfRule type="cellIs" dxfId="1" priority="2" operator="lessThanOrEqual">
      <formula>$BC$3</formula>
    </cfRule>
    <cfRule type="cellIs" dxfId="0" priority="3" operator="greaterThanOrEqual">
      <formula>$BC$2</formula>
    </cfRule>
  </conditionalFormatting>
  <pageMargins left="0.7" right="0.7" top="0.75" bottom="0.75" header="0.3" footer="0.3"/>
  <ignoredErrors>
    <ignoredError sqref="BA5:BA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workbookViewId="0">
      <selection activeCell="A18" sqref="A18"/>
    </sheetView>
  </sheetViews>
  <sheetFormatPr defaultRowHeight="15" x14ac:dyDescent="0.25"/>
  <cols>
    <col min="1" max="1" width="3.28515625" bestFit="1" customWidth="1"/>
    <col min="2" max="2" width="3.7109375" customWidth="1"/>
    <col min="3" max="51" width="3" bestFit="1" customWidth="1"/>
  </cols>
  <sheetData>
    <row r="1" spans="1:51" ht="15.75" thickBot="1" x14ac:dyDescent="0.3"/>
    <row r="2" spans="1:51" ht="19.5" thickBot="1" x14ac:dyDescent="0.3">
      <c r="I2" s="29" t="s">
        <v>3</v>
      </c>
      <c r="J2" s="30"/>
      <c r="K2" s="30"/>
      <c r="L2" s="30"/>
      <c r="M2" s="30"/>
      <c r="N2" s="30"/>
      <c r="O2" s="30"/>
      <c r="P2" s="30"/>
      <c r="Q2" s="31"/>
    </row>
    <row r="4" spans="1:51" x14ac:dyDescent="0.2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  <c r="Q4" s="3">
        <v>16</v>
      </c>
      <c r="R4" s="3">
        <v>17</v>
      </c>
      <c r="S4" s="3">
        <v>18</v>
      </c>
      <c r="T4" s="3">
        <v>19</v>
      </c>
      <c r="U4" s="3">
        <v>20</v>
      </c>
      <c r="V4" s="3">
        <v>21</v>
      </c>
      <c r="W4" s="3">
        <v>22</v>
      </c>
      <c r="X4" s="3">
        <v>23</v>
      </c>
      <c r="Y4" s="3">
        <v>24</v>
      </c>
      <c r="Z4" s="3">
        <v>25</v>
      </c>
      <c r="AA4" s="3">
        <v>26</v>
      </c>
      <c r="AB4" s="3">
        <v>27</v>
      </c>
      <c r="AC4" s="3">
        <v>28</v>
      </c>
      <c r="AD4" s="3">
        <v>29</v>
      </c>
      <c r="AE4" s="3">
        <v>30</v>
      </c>
      <c r="AF4" s="3">
        <v>31</v>
      </c>
      <c r="AG4" s="3">
        <v>32</v>
      </c>
      <c r="AH4" s="3">
        <v>33</v>
      </c>
      <c r="AI4" s="3">
        <v>34</v>
      </c>
      <c r="AJ4" s="3">
        <v>35</v>
      </c>
      <c r="AK4" s="3">
        <v>36</v>
      </c>
      <c r="AL4" s="3">
        <v>37</v>
      </c>
      <c r="AM4" s="3">
        <v>38</v>
      </c>
      <c r="AN4" s="3">
        <v>39</v>
      </c>
      <c r="AO4" s="3">
        <v>40</v>
      </c>
      <c r="AP4" s="3">
        <v>41</v>
      </c>
      <c r="AQ4" s="3">
        <v>42</v>
      </c>
      <c r="AR4" s="3">
        <v>43</v>
      </c>
      <c r="AS4" s="3">
        <v>44</v>
      </c>
      <c r="AT4" s="3">
        <v>45</v>
      </c>
      <c r="AU4" s="3">
        <v>46</v>
      </c>
      <c r="AV4" s="3">
        <v>47</v>
      </c>
      <c r="AW4" s="3">
        <v>48</v>
      </c>
      <c r="AX4" s="3">
        <v>49</v>
      </c>
      <c r="AY4" s="3">
        <v>50</v>
      </c>
    </row>
    <row r="5" spans="1:51" ht="15.75" x14ac:dyDescent="0.25">
      <c r="A5" s="23">
        <v>1</v>
      </c>
      <c r="B5" s="1">
        <v>0</v>
      </c>
      <c r="C5" s="4">
        <v>27</v>
      </c>
      <c r="D5" s="4">
        <v>32</v>
      </c>
      <c r="E5" s="4">
        <v>28</v>
      </c>
      <c r="F5" s="4">
        <v>32</v>
      </c>
      <c r="G5" s="4">
        <v>29</v>
      </c>
      <c r="H5" s="4">
        <v>30</v>
      </c>
      <c r="I5" s="4">
        <v>27</v>
      </c>
      <c r="J5" s="4">
        <v>32</v>
      </c>
      <c r="K5" s="4">
        <v>29</v>
      </c>
      <c r="L5" s="4">
        <v>35</v>
      </c>
      <c r="M5" s="4">
        <v>34</v>
      </c>
      <c r="N5" s="4">
        <v>27</v>
      </c>
      <c r="O5" s="4">
        <v>32</v>
      </c>
      <c r="P5" s="4">
        <v>34</v>
      </c>
      <c r="Q5" s="4">
        <v>30</v>
      </c>
      <c r="R5" s="4">
        <v>31</v>
      </c>
      <c r="S5" s="4">
        <v>29</v>
      </c>
      <c r="T5" s="4">
        <v>33</v>
      </c>
      <c r="U5" s="4">
        <v>36</v>
      </c>
      <c r="V5" s="4">
        <v>22</v>
      </c>
      <c r="W5" s="4">
        <v>32</v>
      </c>
      <c r="X5" s="4">
        <v>31</v>
      </c>
      <c r="Y5" s="4">
        <v>31</v>
      </c>
      <c r="Z5" s="4">
        <v>36</v>
      </c>
      <c r="AA5" s="4">
        <v>31</v>
      </c>
      <c r="AB5" s="4">
        <v>26</v>
      </c>
      <c r="AC5" s="4">
        <v>32</v>
      </c>
      <c r="AD5" s="4">
        <v>28</v>
      </c>
      <c r="AE5" s="4">
        <v>30</v>
      </c>
      <c r="AF5" s="4">
        <v>34</v>
      </c>
      <c r="AG5" s="4">
        <v>28</v>
      </c>
      <c r="AH5" s="4">
        <v>35</v>
      </c>
      <c r="AI5" s="4">
        <v>27</v>
      </c>
      <c r="AJ5" s="4">
        <v>32</v>
      </c>
      <c r="AK5" s="4">
        <v>31</v>
      </c>
      <c r="AL5" s="4">
        <v>34</v>
      </c>
      <c r="AM5" s="4">
        <v>34</v>
      </c>
      <c r="AN5" s="4">
        <v>28</v>
      </c>
      <c r="AO5" s="4">
        <v>28</v>
      </c>
      <c r="AP5" s="4">
        <v>30</v>
      </c>
      <c r="AQ5" s="4">
        <v>31</v>
      </c>
      <c r="AR5" s="4">
        <v>35</v>
      </c>
      <c r="AS5" s="4">
        <v>34</v>
      </c>
      <c r="AT5" s="4">
        <v>28</v>
      </c>
      <c r="AU5" s="4">
        <v>35</v>
      </c>
      <c r="AV5" s="4">
        <v>30</v>
      </c>
      <c r="AW5" s="4">
        <v>32</v>
      </c>
      <c r="AX5" s="4">
        <v>33</v>
      </c>
      <c r="AY5" s="4">
        <v>33</v>
      </c>
    </row>
    <row r="6" spans="1:51" ht="15.75" x14ac:dyDescent="0.25">
      <c r="A6" s="23">
        <v>4</v>
      </c>
      <c r="B6" s="4">
        <v>28</v>
      </c>
      <c r="C6" s="4">
        <v>21</v>
      </c>
      <c r="D6" s="4">
        <v>27</v>
      </c>
      <c r="E6" s="4">
        <v>0</v>
      </c>
      <c r="F6" s="4">
        <v>24</v>
      </c>
      <c r="G6" s="4">
        <v>22</v>
      </c>
      <c r="H6" s="4">
        <v>24</v>
      </c>
      <c r="I6" s="4">
        <v>24</v>
      </c>
      <c r="J6" s="4">
        <v>24</v>
      </c>
      <c r="K6" s="4">
        <v>25</v>
      </c>
      <c r="L6" s="4">
        <v>27</v>
      </c>
      <c r="M6" s="4">
        <v>27</v>
      </c>
      <c r="N6" s="4">
        <v>24</v>
      </c>
      <c r="O6" s="4">
        <v>25</v>
      </c>
      <c r="P6" s="4">
        <v>27</v>
      </c>
      <c r="Q6" s="4">
        <v>23</v>
      </c>
      <c r="R6" s="4">
        <v>23</v>
      </c>
      <c r="S6" s="4">
        <v>21</v>
      </c>
      <c r="T6" s="4">
        <v>27</v>
      </c>
      <c r="U6" s="4">
        <v>27</v>
      </c>
      <c r="V6" s="4">
        <v>18</v>
      </c>
      <c r="W6" s="4">
        <v>26</v>
      </c>
      <c r="X6" s="4">
        <v>24</v>
      </c>
      <c r="Y6" s="4">
        <v>22</v>
      </c>
      <c r="Z6" s="4">
        <v>27</v>
      </c>
      <c r="AA6" s="4">
        <v>22</v>
      </c>
      <c r="AB6" s="4">
        <v>21</v>
      </c>
      <c r="AC6" s="4">
        <v>26</v>
      </c>
      <c r="AD6" s="4">
        <v>19</v>
      </c>
      <c r="AE6" s="4">
        <v>24</v>
      </c>
      <c r="AF6" s="4">
        <v>26</v>
      </c>
      <c r="AG6" s="4">
        <v>25</v>
      </c>
      <c r="AH6" s="4">
        <v>25</v>
      </c>
      <c r="AI6" s="4">
        <v>24</v>
      </c>
      <c r="AJ6" s="4">
        <v>26</v>
      </c>
      <c r="AK6" s="4">
        <v>27</v>
      </c>
      <c r="AL6" s="4">
        <v>24</v>
      </c>
      <c r="AM6" s="4">
        <v>26</v>
      </c>
      <c r="AN6" s="4">
        <v>23</v>
      </c>
      <c r="AO6" s="4">
        <v>24</v>
      </c>
      <c r="AP6" s="4">
        <v>24</v>
      </c>
      <c r="AQ6" s="4">
        <v>23</v>
      </c>
      <c r="AR6" s="4">
        <v>31</v>
      </c>
      <c r="AS6" s="4">
        <v>28</v>
      </c>
      <c r="AT6" s="4">
        <v>22</v>
      </c>
      <c r="AU6" s="4">
        <v>28</v>
      </c>
      <c r="AV6" s="4">
        <v>26</v>
      </c>
      <c r="AW6" s="4">
        <v>24</v>
      </c>
      <c r="AX6" s="4">
        <v>28</v>
      </c>
      <c r="AY6" s="4">
        <v>26</v>
      </c>
    </row>
    <row r="7" spans="1:51" ht="15.75" x14ac:dyDescent="0.25">
      <c r="A7" s="23">
        <v>9</v>
      </c>
      <c r="B7" s="4">
        <v>32</v>
      </c>
      <c r="C7" s="4">
        <v>25</v>
      </c>
      <c r="D7" s="4">
        <v>24</v>
      </c>
      <c r="E7" s="4">
        <v>24</v>
      </c>
      <c r="F7" s="4">
        <v>24</v>
      </c>
      <c r="G7" s="4">
        <v>24</v>
      </c>
      <c r="H7" s="4">
        <v>25</v>
      </c>
      <c r="I7" s="4">
        <v>26</v>
      </c>
      <c r="J7" s="4">
        <v>0</v>
      </c>
      <c r="K7" s="4">
        <v>27</v>
      </c>
      <c r="L7" s="4">
        <v>31</v>
      </c>
      <c r="M7" s="4">
        <v>29</v>
      </c>
      <c r="N7" s="4">
        <v>24</v>
      </c>
      <c r="O7" s="4">
        <v>25</v>
      </c>
      <c r="P7" s="4">
        <v>29</v>
      </c>
      <c r="Q7" s="4">
        <v>24</v>
      </c>
      <c r="R7" s="4">
        <v>24</v>
      </c>
      <c r="S7" s="4">
        <v>25</v>
      </c>
      <c r="T7" s="4">
        <v>30</v>
      </c>
      <c r="U7" s="4">
        <v>29</v>
      </c>
      <c r="V7" s="4">
        <v>24</v>
      </c>
      <c r="W7" s="4">
        <v>30</v>
      </c>
      <c r="X7" s="4">
        <v>27</v>
      </c>
      <c r="Y7" s="4">
        <v>26</v>
      </c>
      <c r="Z7" s="4">
        <v>31</v>
      </c>
      <c r="AA7" s="4">
        <v>25</v>
      </c>
      <c r="AB7" s="4">
        <v>24</v>
      </c>
      <c r="AC7" s="4">
        <v>27</v>
      </c>
      <c r="AD7" s="4">
        <v>23</v>
      </c>
      <c r="AE7" s="4">
        <v>26</v>
      </c>
      <c r="AF7" s="4">
        <v>29</v>
      </c>
      <c r="AG7" s="4">
        <v>22</v>
      </c>
      <c r="AH7" s="4">
        <v>30</v>
      </c>
      <c r="AI7" s="4">
        <v>24</v>
      </c>
      <c r="AJ7" s="4">
        <v>28</v>
      </c>
      <c r="AK7" s="4">
        <v>27</v>
      </c>
      <c r="AL7" s="4">
        <v>28</v>
      </c>
      <c r="AM7" s="4">
        <v>28</v>
      </c>
      <c r="AN7" s="4">
        <v>24</v>
      </c>
      <c r="AO7" s="4">
        <v>22</v>
      </c>
      <c r="AP7" s="4">
        <v>25</v>
      </c>
      <c r="AQ7" s="4">
        <v>27</v>
      </c>
      <c r="AR7" s="4">
        <v>31</v>
      </c>
      <c r="AS7" s="4">
        <v>32</v>
      </c>
      <c r="AT7" s="4">
        <v>24</v>
      </c>
      <c r="AU7" s="4">
        <v>29</v>
      </c>
      <c r="AV7" s="4">
        <v>25</v>
      </c>
      <c r="AW7" s="4">
        <v>26</v>
      </c>
      <c r="AX7" s="4">
        <v>30</v>
      </c>
      <c r="AY7" s="4">
        <v>27</v>
      </c>
    </row>
    <row r="8" spans="1:51" ht="15.75" x14ac:dyDescent="0.25">
      <c r="A8" s="23">
        <v>20</v>
      </c>
      <c r="B8" s="4">
        <v>36</v>
      </c>
      <c r="C8" s="4">
        <v>25</v>
      </c>
      <c r="D8" s="4">
        <v>28</v>
      </c>
      <c r="E8" s="4">
        <v>27</v>
      </c>
      <c r="F8" s="4">
        <v>31</v>
      </c>
      <c r="G8" s="4">
        <v>28</v>
      </c>
      <c r="H8" s="4">
        <v>30</v>
      </c>
      <c r="I8" s="4">
        <v>26</v>
      </c>
      <c r="J8" s="4">
        <v>29</v>
      </c>
      <c r="K8" s="4">
        <v>29</v>
      </c>
      <c r="L8" s="4">
        <v>36</v>
      </c>
      <c r="M8" s="4">
        <v>35</v>
      </c>
      <c r="N8" s="4">
        <v>27</v>
      </c>
      <c r="O8" s="4">
        <v>29</v>
      </c>
      <c r="P8" s="4">
        <v>33</v>
      </c>
      <c r="Q8" s="4">
        <v>27</v>
      </c>
      <c r="R8" s="4">
        <v>29</v>
      </c>
      <c r="S8" s="4">
        <v>30</v>
      </c>
      <c r="T8" s="4">
        <v>31</v>
      </c>
      <c r="U8" s="4">
        <v>0</v>
      </c>
      <c r="V8" s="4">
        <v>23</v>
      </c>
      <c r="W8" s="4">
        <v>32</v>
      </c>
      <c r="X8" s="4">
        <v>33</v>
      </c>
      <c r="Y8" s="4">
        <v>31</v>
      </c>
      <c r="Z8" s="4">
        <v>35</v>
      </c>
      <c r="AA8" s="4">
        <v>27</v>
      </c>
      <c r="AB8" s="4">
        <v>25</v>
      </c>
      <c r="AC8" s="4">
        <v>30</v>
      </c>
      <c r="AD8" s="4">
        <v>29</v>
      </c>
      <c r="AE8" s="4">
        <v>31</v>
      </c>
      <c r="AF8" s="4">
        <v>31</v>
      </c>
      <c r="AG8" s="4">
        <v>29</v>
      </c>
      <c r="AH8" s="4">
        <v>33</v>
      </c>
      <c r="AI8" s="4">
        <v>25</v>
      </c>
      <c r="AJ8" s="4">
        <v>30</v>
      </c>
      <c r="AK8" s="4">
        <v>32</v>
      </c>
      <c r="AL8" s="4">
        <v>33</v>
      </c>
      <c r="AM8" s="4">
        <v>30</v>
      </c>
      <c r="AN8" s="4">
        <v>26</v>
      </c>
      <c r="AO8" s="4">
        <v>27</v>
      </c>
      <c r="AP8" s="4">
        <v>29</v>
      </c>
      <c r="AQ8" s="4">
        <v>31</v>
      </c>
      <c r="AR8" s="4">
        <v>35</v>
      </c>
      <c r="AS8" s="4">
        <v>32</v>
      </c>
      <c r="AT8" s="4">
        <v>30</v>
      </c>
      <c r="AU8" s="4">
        <v>34</v>
      </c>
      <c r="AV8" s="4">
        <v>34</v>
      </c>
      <c r="AW8" s="4">
        <v>32</v>
      </c>
      <c r="AX8" s="4">
        <v>34</v>
      </c>
      <c r="AY8" s="4">
        <v>33</v>
      </c>
    </row>
    <row r="9" spans="1:51" x14ac:dyDescent="0.25">
      <c r="A9" s="2">
        <v>1</v>
      </c>
      <c r="B9" s="4">
        <f>SUMPRODUCT(INDEX(Исходник!$C$5:$AZ$24,,MATCH(Решение!B$4,Исходник!$C$4:$AZ$4,0))*(Исходник!$B$5:$B$24=Решение!$A9))</f>
        <v>0</v>
      </c>
      <c r="C9" s="4">
        <f>SUMPRODUCT(INDEX(Исходник!$C$5:$AZ$24,,MATCH(Решение!C$4,Исходник!$C$4:$AZ$4,0))*(Исходник!$B$5:$B$24=Решение!$A9))</f>
        <v>27</v>
      </c>
      <c r="D9" s="4">
        <f>SUMPRODUCT(INDEX(Исходник!$C$5:$AZ$24,,MATCH(Решение!D$4,Исходник!$C$4:$AZ$4,0))*(Исходник!$B$5:$B$24=Решение!$A9))</f>
        <v>32</v>
      </c>
      <c r="E9" s="4">
        <f>SUMPRODUCT(INDEX(Исходник!$C$5:$AZ$24,,MATCH(Решение!E$4,Исходник!$C$4:$AZ$4,0))*(Исходник!$B$5:$B$24=Решение!$A9))</f>
        <v>28</v>
      </c>
      <c r="F9" s="4">
        <f>SUMPRODUCT(INDEX(Исходник!$C$5:$AZ$24,,MATCH(Решение!F$4,Исходник!$C$4:$AZ$4,0))*(Исходник!$B$5:$B$24=Решение!$A9))</f>
        <v>32</v>
      </c>
      <c r="G9" s="4">
        <f>SUMPRODUCT(INDEX(Исходник!$C$5:$AZ$24,,MATCH(Решение!G$4,Исходник!$C$4:$AZ$4,0))*(Исходник!$B$5:$B$24=Решение!$A9))</f>
        <v>29</v>
      </c>
      <c r="H9" s="4">
        <f>SUMPRODUCT(INDEX(Исходник!$C$5:$AZ$24,,MATCH(Решение!H$4,Исходник!$C$4:$AZ$4,0))*(Исходник!$B$5:$B$24=Решение!$A9))</f>
        <v>30</v>
      </c>
      <c r="I9" s="4">
        <f>SUMPRODUCT(INDEX(Исходник!$C$5:$AZ$24,,MATCH(Решение!I$4,Исходник!$C$4:$AZ$4,0))*(Исходник!$B$5:$B$24=Решение!$A9))</f>
        <v>27</v>
      </c>
      <c r="J9" s="4">
        <f>SUMPRODUCT(INDEX(Исходник!$C$5:$AZ$24,,MATCH(Решение!J$4,Исходник!$C$4:$AZ$4,0))*(Исходник!$B$5:$B$24=Решение!$A9))</f>
        <v>32</v>
      </c>
      <c r="K9" s="4">
        <f>SUMPRODUCT(INDEX(Исходник!$C$5:$AZ$24,,MATCH(Решение!K$4,Исходник!$C$4:$AZ$4,0))*(Исходник!$B$5:$B$24=Решение!$A9))</f>
        <v>29</v>
      </c>
      <c r="L9" s="4">
        <f>SUMPRODUCT(INDEX(Исходник!$C$5:$AZ$24,,MATCH(Решение!L$4,Исходник!$C$4:$AZ$4,0))*(Исходник!$B$5:$B$24=Решение!$A9))</f>
        <v>35</v>
      </c>
      <c r="M9" s="4">
        <f>SUMPRODUCT(INDEX(Исходник!$C$5:$AZ$24,,MATCH(Решение!M$4,Исходник!$C$4:$AZ$4,0))*(Исходник!$B$5:$B$24=Решение!$A9))</f>
        <v>34</v>
      </c>
      <c r="N9" s="4">
        <f>SUMPRODUCT(INDEX(Исходник!$C$5:$AZ$24,,MATCH(Решение!N$4,Исходник!$C$4:$AZ$4,0))*(Исходник!$B$5:$B$24=Решение!$A9))</f>
        <v>27</v>
      </c>
      <c r="O9" s="4">
        <f>SUMPRODUCT(INDEX(Исходник!$C$5:$AZ$24,,MATCH(Решение!O$4,Исходник!$C$4:$AZ$4,0))*(Исходник!$B$5:$B$24=Решение!$A9))</f>
        <v>32</v>
      </c>
      <c r="P9" s="4">
        <f>SUMPRODUCT(INDEX(Исходник!$C$5:$AZ$24,,MATCH(Решение!P$4,Исходник!$C$4:$AZ$4,0))*(Исходник!$B$5:$B$24=Решение!$A9))</f>
        <v>34</v>
      </c>
      <c r="Q9" s="4">
        <f>SUMPRODUCT(INDEX(Исходник!$C$5:$AZ$24,,MATCH(Решение!Q$4,Исходник!$C$4:$AZ$4,0))*(Исходник!$B$5:$B$24=Решение!$A9))</f>
        <v>30</v>
      </c>
      <c r="R9" s="4">
        <f>SUMPRODUCT(INDEX(Исходник!$C$5:$AZ$24,,MATCH(Решение!R$4,Исходник!$C$4:$AZ$4,0))*(Исходник!$B$5:$B$24=Решение!$A9))</f>
        <v>31</v>
      </c>
      <c r="S9" s="4">
        <f>SUMPRODUCT(INDEX(Исходник!$C$5:$AZ$24,,MATCH(Решение!S$4,Исходник!$C$4:$AZ$4,0))*(Исходник!$B$5:$B$24=Решение!$A9))</f>
        <v>29</v>
      </c>
      <c r="T9" s="4">
        <f>SUMPRODUCT(INDEX(Исходник!$C$5:$AZ$24,,MATCH(Решение!T$4,Исходник!$C$4:$AZ$4,0))*(Исходник!$B$5:$B$24=Решение!$A9))</f>
        <v>33</v>
      </c>
      <c r="U9" s="4">
        <f>SUMPRODUCT(INDEX(Исходник!$C$5:$AZ$24,,MATCH(Решение!U$4,Исходник!$C$4:$AZ$4,0))*(Исходник!$B$5:$B$24=Решение!$A9))</f>
        <v>36</v>
      </c>
      <c r="V9" s="4">
        <f>SUMPRODUCT(INDEX(Исходник!$C$5:$AZ$24,,MATCH(Решение!V$4,Исходник!$C$4:$AZ$4,0))*(Исходник!$B$5:$B$24=Решение!$A9))</f>
        <v>22</v>
      </c>
      <c r="W9" s="4">
        <f>SUMPRODUCT(INDEX(Исходник!$C$5:$AZ$24,,MATCH(Решение!W$4,Исходник!$C$4:$AZ$4,0))*(Исходник!$B$5:$B$24=Решение!$A9))</f>
        <v>32</v>
      </c>
      <c r="X9" s="4">
        <f>SUMPRODUCT(INDEX(Исходник!$C$5:$AZ$24,,MATCH(Решение!X$4,Исходник!$C$4:$AZ$4,0))*(Исходник!$B$5:$B$24=Решение!$A9))</f>
        <v>31</v>
      </c>
      <c r="Y9" s="4">
        <f>SUMPRODUCT(INDEX(Исходник!$C$5:$AZ$24,,MATCH(Решение!Y$4,Исходник!$C$4:$AZ$4,0))*(Исходник!$B$5:$B$24=Решение!$A9))</f>
        <v>31</v>
      </c>
      <c r="Z9" s="4">
        <f>SUMPRODUCT(INDEX(Исходник!$C$5:$AZ$24,,MATCH(Решение!Z$4,Исходник!$C$4:$AZ$4,0))*(Исходник!$B$5:$B$24=Решение!$A9))</f>
        <v>36</v>
      </c>
      <c r="AA9" s="4">
        <f>SUMPRODUCT(INDEX(Исходник!$C$5:$AZ$24,,MATCH(Решение!AA$4,Исходник!$C$4:$AZ$4,0))*(Исходник!$B$5:$B$24=Решение!$A9))</f>
        <v>31</v>
      </c>
      <c r="AB9" s="4">
        <f>SUMPRODUCT(INDEX(Исходник!$C$5:$AZ$24,,MATCH(Решение!AB$4,Исходник!$C$4:$AZ$4,0))*(Исходник!$B$5:$B$24=Решение!$A9))</f>
        <v>26</v>
      </c>
      <c r="AC9" s="4">
        <f>SUMPRODUCT(INDEX(Исходник!$C$5:$AZ$24,,MATCH(Решение!AC$4,Исходник!$C$4:$AZ$4,0))*(Исходник!$B$5:$B$24=Решение!$A9))</f>
        <v>32</v>
      </c>
      <c r="AD9" s="4">
        <f>SUMPRODUCT(INDEX(Исходник!$C$5:$AZ$24,,MATCH(Решение!AD$4,Исходник!$C$4:$AZ$4,0))*(Исходник!$B$5:$B$24=Решение!$A9))</f>
        <v>28</v>
      </c>
      <c r="AE9" s="4">
        <f>SUMPRODUCT(INDEX(Исходник!$C$5:$AZ$24,,MATCH(Решение!AE$4,Исходник!$C$4:$AZ$4,0))*(Исходник!$B$5:$B$24=Решение!$A9))</f>
        <v>30</v>
      </c>
      <c r="AF9" s="4">
        <f>SUMPRODUCT(INDEX(Исходник!$C$5:$AZ$24,,MATCH(Решение!AF$4,Исходник!$C$4:$AZ$4,0))*(Исходник!$B$5:$B$24=Решение!$A9))</f>
        <v>34</v>
      </c>
      <c r="AG9" s="4">
        <f>SUMPRODUCT(INDEX(Исходник!$C$5:$AZ$24,,MATCH(Решение!AG$4,Исходник!$C$4:$AZ$4,0))*(Исходник!$B$5:$B$24=Решение!$A9))</f>
        <v>28</v>
      </c>
      <c r="AH9" s="4">
        <f>SUMPRODUCT(INDEX(Исходник!$C$5:$AZ$24,,MATCH(Решение!AH$4,Исходник!$C$4:$AZ$4,0))*(Исходник!$B$5:$B$24=Решение!$A9))</f>
        <v>35</v>
      </c>
      <c r="AI9" s="4">
        <f>SUMPRODUCT(INDEX(Исходник!$C$5:$AZ$24,,MATCH(Решение!AI$4,Исходник!$C$4:$AZ$4,0))*(Исходник!$B$5:$B$24=Решение!$A9))</f>
        <v>27</v>
      </c>
      <c r="AJ9" s="4">
        <f>SUMPRODUCT(INDEX(Исходник!$C$5:$AZ$24,,MATCH(Решение!AJ$4,Исходник!$C$4:$AZ$4,0))*(Исходник!$B$5:$B$24=Решение!$A9))</f>
        <v>32</v>
      </c>
      <c r="AK9" s="4">
        <f>SUMPRODUCT(INDEX(Исходник!$C$5:$AZ$24,,MATCH(Решение!AK$4,Исходник!$C$4:$AZ$4,0))*(Исходник!$B$5:$B$24=Решение!$A9))</f>
        <v>31</v>
      </c>
      <c r="AL9" s="4">
        <f>SUMPRODUCT(INDEX(Исходник!$C$5:$AZ$24,,MATCH(Решение!AL$4,Исходник!$C$4:$AZ$4,0))*(Исходник!$B$5:$B$24=Решение!$A9))</f>
        <v>34</v>
      </c>
      <c r="AM9" s="4">
        <f>SUMPRODUCT(INDEX(Исходник!$C$5:$AZ$24,,MATCH(Решение!AM$4,Исходник!$C$4:$AZ$4,0))*(Исходник!$B$5:$B$24=Решение!$A9))</f>
        <v>34</v>
      </c>
      <c r="AN9" s="4">
        <f>SUMPRODUCT(INDEX(Исходник!$C$5:$AZ$24,,MATCH(Решение!AN$4,Исходник!$C$4:$AZ$4,0))*(Исходник!$B$5:$B$24=Решение!$A9))</f>
        <v>28</v>
      </c>
      <c r="AO9" s="4">
        <f>SUMPRODUCT(INDEX(Исходник!$C$5:$AZ$24,,MATCH(Решение!AO$4,Исходник!$C$4:$AZ$4,0))*(Исходник!$B$5:$B$24=Решение!$A9))</f>
        <v>28</v>
      </c>
      <c r="AP9" s="4">
        <f>SUMPRODUCT(INDEX(Исходник!$C$5:$AZ$24,,MATCH(Решение!AP$4,Исходник!$C$4:$AZ$4,0))*(Исходник!$B$5:$B$24=Решение!$A9))</f>
        <v>30</v>
      </c>
      <c r="AQ9" s="4">
        <f>SUMPRODUCT(INDEX(Исходник!$C$5:$AZ$24,,MATCH(Решение!AQ$4,Исходник!$C$4:$AZ$4,0))*(Исходник!$B$5:$B$24=Решение!$A9))</f>
        <v>31</v>
      </c>
      <c r="AR9" s="4">
        <f>SUMPRODUCT(INDEX(Исходник!$C$5:$AZ$24,,MATCH(Решение!AR$4,Исходник!$C$4:$AZ$4,0))*(Исходник!$B$5:$B$24=Решение!$A9))</f>
        <v>35</v>
      </c>
      <c r="AS9" s="4">
        <f>SUMPRODUCT(INDEX(Исходник!$C$5:$AZ$24,,MATCH(Решение!AS$4,Исходник!$C$4:$AZ$4,0))*(Исходник!$B$5:$B$24=Решение!$A9))</f>
        <v>34</v>
      </c>
      <c r="AT9" s="4">
        <f>SUMPRODUCT(INDEX(Исходник!$C$5:$AZ$24,,MATCH(Решение!AT$4,Исходник!$C$4:$AZ$4,0))*(Исходник!$B$5:$B$24=Решение!$A9))</f>
        <v>28</v>
      </c>
      <c r="AU9" s="4">
        <f>SUMPRODUCT(INDEX(Исходник!$C$5:$AZ$24,,MATCH(Решение!AU$4,Исходник!$C$4:$AZ$4,0))*(Исходник!$B$5:$B$24=Решение!$A9))</f>
        <v>35</v>
      </c>
      <c r="AV9" s="4">
        <f>SUMPRODUCT(INDEX(Исходник!$C$5:$AZ$24,,MATCH(Решение!AV$4,Исходник!$C$4:$AZ$4,0))*(Исходник!$B$5:$B$24=Решение!$A9))</f>
        <v>30</v>
      </c>
      <c r="AW9" s="4">
        <f>SUMPRODUCT(INDEX(Исходник!$C$5:$AZ$24,,MATCH(Решение!AW$4,Исходник!$C$4:$AZ$4,0))*(Исходник!$B$5:$B$24=Решение!$A9))</f>
        <v>32</v>
      </c>
      <c r="AX9" s="4">
        <f>SUMPRODUCT(INDEX(Исходник!$C$5:$AZ$24,,MATCH(Решение!AX$4,Исходник!$C$4:$AZ$4,0))*(Исходник!$B$5:$B$24=Решение!$A9))</f>
        <v>33</v>
      </c>
      <c r="AY9" s="4">
        <f>SUMPRODUCT(INDEX(Исходник!$C$5:$AZ$24,,MATCH(Решение!AY$4,Исходник!$C$4:$AZ$4,0))*(Исходник!$B$5:$B$24=Решение!$A9))</f>
        <v>33</v>
      </c>
    </row>
    <row r="10" spans="1:51" x14ac:dyDescent="0.25">
      <c r="A10" s="2">
        <v>4</v>
      </c>
      <c r="B10" s="4">
        <f>SUMPRODUCT(INDEX(Исходник!$C$5:$AZ$24,,MATCH(Решение!B$4,Исходник!$C$4:$AZ$4,0))*(Исходник!$B$5:$B$24=Решение!$A10))</f>
        <v>28</v>
      </c>
      <c r="C10" s="4">
        <f>SUMPRODUCT(INDEX(Исходник!$C$5:$AZ$24,,MATCH(Решение!C$4,Исходник!$C$4:$AZ$4,0))*(Исходник!$B$5:$B$24=Решение!$A10))</f>
        <v>21</v>
      </c>
      <c r="D10" s="4">
        <f>SUMPRODUCT(INDEX(Исходник!$C$5:$AZ$24,,MATCH(Решение!D$4,Исходник!$C$4:$AZ$4,0))*(Исходник!$B$5:$B$24=Решение!$A10))</f>
        <v>27</v>
      </c>
      <c r="E10" s="4">
        <f>SUMPRODUCT(INDEX(Исходник!$C$5:$AZ$24,,MATCH(Решение!E$4,Исходник!$C$4:$AZ$4,0))*(Исходник!$B$5:$B$24=Решение!$A10))</f>
        <v>0</v>
      </c>
      <c r="F10" s="4">
        <f>SUMPRODUCT(INDEX(Исходник!$C$5:$AZ$24,,MATCH(Решение!F$4,Исходник!$C$4:$AZ$4,0))*(Исходник!$B$5:$B$24=Решение!$A10))</f>
        <v>24</v>
      </c>
      <c r="G10" s="4">
        <f>SUMPRODUCT(INDEX(Исходник!$C$5:$AZ$24,,MATCH(Решение!G$4,Исходник!$C$4:$AZ$4,0))*(Исходник!$B$5:$B$24=Решение!$A10))</f>
        <v>22</v>
      </c>
      <c r="H10" s="4">
        <f>SUMPRODUCT(INDEX(Исходник!$C$5:$AZ$24,,MATCH(Решение!H$4,Исходник!$C$4:$AZ$4,0))*(Исходник!$B$5:$B$24=Решение!$A10))</f>
        <v>24</v>
      </c>
      <c r="I10" s="4">
        <f>SUMPRODUCT(INDEX(Исходник!$C$5:$AZ$24,,MATCH(Решение!I$4,Исходник!$C$4:$AZ$4,0))*(Исходник!$B$5:$B$24=Решение!$A10))</f>
        <v>24</v>
      </c>
      <c r="J10" s="4">
        <f>SUMPRODUCT(INDEX(Исходник!$C$5:$AZ$24,,MATCH(Решение!J$4,Исходник!$C$4:$AZ$4,0))*(Исходник!$B$5:$B$24=Решение!$A10))</f>
        <v>24</v>
      </c>
      <c r="K10" s="4">
        <f>SUMPRODUCT(INDEX(Исходник!$C$5:$AZ$24,,MATCH(Решение!K$4,Исходник!$C$4:$AZ$4,0))*(Исходник!$B$5:$B$24=Решение!$A10))</f>
        <v>25</v>
      </c>
      <c r="L10" s="4">
        <f>SUMPRODUCT(INDEX(Исходник!$C$5:$AZ$24,,MATCH(Решение!L$4,Исходник!$C$4:$AZ$4,0))*(Исходник!$B$5:$B$24=Решение!$A10))</f>
        <v>27</v>
      </c>
      <c r="M10" s="4">
        <f>SUMPRODUCT(INDEX(Исходник!$C$5:$AZ$24,,MATCH(Решение!M$4,Исходник!$C$4:$AZ$4,0))*(Исходник!$B$5:$B$24=Решение!$A10))</f>
        <v>27</v>
      </c>
      <c r="N10" s="4">
        <f>SUMPRODUCT(INDEX(Исходник!$C$5:$AZ$24,,MATCH(Решение!N$4,Исходник!$C$4:$AZ$4,0))*(Исходник!$B$5:$B$24=Решение!$A10))</f>
        <v>24</v>
      </c>
      <c r="O10" s="4">
        <f>SUMPRODUCT(INDEX(Исходник!$C$5:$AZ$24,,MATCH(Решение!O$4,Исходник!$C$4:$AZ$4,0))*(Исходник!$B$5:$B$24=Решение!$A10))</f>
        <v>25</v>
      </c>
      <c r="P10" s="4">
        <f>SUMPRODUCT(INDEX(Исходник!$C$5:$AZ$24,,MATCH(Решение!P$4,Исходник!$C$4:$AZ$4,0))*(Исходник!$B$5:$B$24=Решение!$A10))</f>
        <v>27</v>
      </c>
      <c r="Q10" s="4">
        <f>SUMPRODUCT(INDEX(Исходник!$C$5:$AZ$24,,MATCH(Решение!Q$4,Исходник!$C$4:$AZ$4,0))*(Исходник!$B$5:$B$24=Решение!$A10))</f>
        <v>23</v>
      </c>
      <c r="R10" s="4">
        <f>SUMPRODUCT(INDEX(Исходник!$C$5:$AZ$24,,MATCH(Решение!R$4,Исходник!$C$4:$AZ$4,0))*(Исходник!$B$5:$B$24=Решение!$A10))</f>
        <v>23</v>
      </c>
      <c r="S10" s="4">
        <f>SUMPRODUCT(INDEX(Исходник!$C$5:$AZ$24,,MATCH(Решение!S$4,Исходник!$C$4:$AZ$4,0))*(Исходник!$B$5:$B$24=Решение!$A10))</f>
        <v>21</v>
      </c>
      <c r="T10" s="4">
        <f>SUMPRODUCT(INDEX(Исходник!$C$5:$AZ$24,,MATCH(Решение!T$4,Исходник!$C$4:$AZ$4,0))*(Исходник!$B$5:$B$24=Решение!$A10))</f>
        <v>27</v>
      </c>
      <c r="U10" s="4">
        <f>SUMPRODUCT(INDEX(Исходник!$C$5:$AZ$24,,MATCH(Решение!U$4,Исходник!$C$4:$AZ$4,0))*(Исходник!$B$5:$B$24=Решение!$A10))</f>
        <v>27</v>
      </c>
      <c r="V10" s="4">
        <f>SUMPRODUCT(INDEX(Исходник!$C$5:$AZ$24,,MATCH(Решение!V$4,Исходник!$C$4:$AZ$4,0))*(Исходник!$B$5:$B$24=Решение!$A10))</f>
        <v>18</v>
      </c>
      <c r="W10" s="4">
        <f>SUMPRODUCT(INDEX(Исходник!$C$5:$AZ$24,,MATCH(Решение!W$4,Исходник!$C$4:$AZ$4,0))*(Исходник!$B$5:$B$24=Решение!$A10))</f>
        <v>26</v>
      </c>
      <c r="X10" s="4">
        <f>SUMPRODUCT(INDEX(Исходник!$C$5:$AZ$24,,MATCH(Решение!X$4,Исходник!$C$4:$AZ$4,0))*(Исходник!$B$5:$B$24=Решение!$A10))</f>
        <v>24</v>
      </c>
      <c r="Y10" s="4">
        <f>SUMPRODUCT(INDEX(Исходник!$C$5:$AZ$24,,MATCH(Решение!Y$4,Исходник!$C$4:$AZ$4,0))*(Исходник!$B$5:$B$24=Решение!$A10))</f>
        <v>22</v>
      </c>
      <c r="Z10" s="4">
        <f>SUMPRODUCT(INDEX(Исходник!$C$5:$AZ$24,,MATCH(Решение!Z$4,Исходник!$C$4:$AZ$4,0))*(Исходник!$B$5:$B$24=Решение!$A10))</f>
        <v>27</v>
      </c>
      <c r="AA10" s="4">
        <f>SUMPRODUCT(INDEX(Исходник!$C$5:$AZ$24,,MATCH(Решение!AA$4,Исходник!$C$4:$AZ$4,0))*(Исходник!$B$5:$B$24=Решение!$A10))</f>
        <v>22</v>
      </c>
      <c r="AB10" s="4">
        <f>SUMPRODUCT(INDEX(Исходник!$C$5:$AZ$24,,MATCH(Решение!AB$4,Исходник!$C$4:$AZ$4,0))*(Исходник!$B$5:$B$24=Решение!$A10))</f>
        <v>21</v>
      </c>
      <c r="AC10" s="4">
        <f>SUMPRODUCT(INDEX(Исходник!$C$5:$AZ$24,,MATCH(Решение!AC$4,Исходник!$C$4:$AZ$4,0))*(Исходник!$B$5:$B$24=Решение!$A10))</f>
        <v>26</v>
      </c>
      <c r="AD10" s="4">
        <f>SUMPRODUCT(INDEX(Исходник!$C$5:$AZ$24,,MATCH(Решение!AD$4,Исходник!$C$4:$AZ$4,0))*(Исходник!$B$5:$B$24=Решение!$A10))</f>
        <v>19</v>
      </c>
      <c r="AE10" s="4">
        <f>SUMPRODUCT(INDEX(Исходник!$C$5:$AZ$24,,MATCH(Решение!AE$4,Исходник!$C$4:$AZ$4,0))*(Исходник!$B$5:$B$24=Решение!$A10))</f>
        <v>24</v>
      </c>
      <c r="AF10" s="4">
        <f>SUMPRODUCT(INDEX(Исходник!$C$5:$AZ$24,,MATCH(Решение!AF$4,Исходник!$C$4:$AZ$4,0))*(Исходник!$B$5:$B$24=Решение!$A10))</f>
        <v>26</v>
      </c>
      <c r="AG10" s="4">
        <f>SUMPRODUCT(INDEX(Исходник!$C$5:$AZ$24,,MATCH(Решение!AG$4,Исходник!$C$4:$AZ$4,0))*(Исходник!$B$5:$B$24=Решение!$A10))</f>
        <v>25</v>
      </c>
      <c r="AH10" s="4">
        <f>SUMPRODUCT(INDEX(Исходник!$C$5:$AZ$24,,MATCH(Решение!AH$4,Исходник!$C$4:$AZ$4,0))*(Исходник!$B$5:$B$24=Решение!$A10))</f>
        <v>25</v>
      </c>
      <c r="AI10" s="4">
        <f>SUMPRODUCT(INDEX(Исходник!$C$5:$AZ$24,,MATCH(Решение!AI$4,Исходник!$C$4:$AZ$4,0))*(Исходник!$B$5:$B$24=Решение!$A10))</f>
        <v>24</v>
      </c>
      <c r="AJ10" s="4">
        <f>SUMPRODUCT(INDEX(Исходник!$C$5:$AZ$24,,MATCH(Решение!AJ$4,Исходник!$C$4:$AZ$4,0))*(Исходник!$B$5:$B$24=Решение!$A10))</f>
        <v>26</v>
      </c>
      <c r="AK10" s="4">
        <f>SUMPRODUCT(INDEX(Исходник!$C$5:$AZ$24,,MATCH(Решение!AK$4,Исходник!$C$4:$AZ$4,0))*(Исходник!$B$5:$B$24=Решение!$A10))</f>
        <v>27</v>
      </c>
      <c r="AL10" s="4">
        <f>SUMPRODUCT(INDEX(Исходник!$C$5:$AZ$24,,MATCH(Решение!AL$4,Исходник!$C$4:$AZ$4,0))*(Исходник!$B$5:$B$24=Решение!$A10))</f>
        <v>24</v>
      </c>
      <c r="AM10" s="4">
        <f>SUMPRODUCT(INDEX(Исходник!$C$5:$AZ$24,,MATCH(Решение!AM$4,Исходник!$C$4:$AZ$4,0))*(Исходник!$B$5:$B$24=Решение!$A10))</f>
        <v>26</v>
      </c>
      <c r="AN10" s="4">
        <f>SUMPRODUCT(INDEX(Исходник!$C$5:$AZ$24,,MATCH(Решение!AN$4,Исходник!$C$4:$AZ$4,0))*(Исходник!$B$5:$B$24=Решение!$A10))</f>
        <v>23</v>
      </c>
      <c r="AO10" s="4">
        <f>SUMPRODUCT(INDEX(Исходник!$C$5:$AZ$24,,MATCH(Решение!AO$4,Исходник!$C$4:$AZ$4,0))*(Исходник!$B$5:$B$24=Решение!$A10))</f>
        <v>24</v>
      </c>
      <c r="AP10" s="4">
        <f>SUMPRODUCT(INDEX(Исходник!$C$5:$AZ$24,,MATCH(Решение!AP$4,Исходник!$C$4:$AZ$4,0))*(Исходник!$B$5:$B$24=Решение!$A10))</f>
        <v>24</v>
      </c>
      <c r="AQ10" s="4">
        <f>SUMPRODUCT(INDEX(Исходник!$C$5:$AZ$24,,MATCH(Решение!AQ$4,Исходник!$C$4:$AZ$4,0))*(Исходник!$B$5:$B$24=Решение!$A10))</f>
        <v>23</v>
      </c>
      <c r="AR10" s="4">
        <f>SUMPRODUCT(INDEX(Исходник!$C$5:$AZ$24,,MATCH(Решение!AR$4,Исходник!$C$4:$AZ$4,0))*(Исходник!$B$5:$B$24=Решение!$A10))</f>
        <v>31</v>
      </c>
      <c r="AS10" s="4">
        <f>SUMPRODUCT(INDEX(Исходник!$C$5:$AZ$24,,MATCH(Решение!AS$4,Исходник!$C$4:$AZ$4,0))*(Исходник!$B$5:$B$24=Решение!$A10))</f>
        <v>28</v>
      </c>
      <c r="AT10" s="4">
        <f>SUMPRODUCT(INDEX(Исходник!$C$5:$AZ$24,,MATCH(Решение!AT$4,Исходник!$C$4:$AZ$4,0))*(Исходник!$B$5:$B$24=Решение!$A10))</f>
        <v>22</v>
      </c>
      <c r="AU10" s="4">
        <f>SUMPRODUCT(INDEX(Исходник!$C$5:$AZ$24,,MATCH(Решение!AU$4,Исходник!$C$4:$AZ$4,0))*(Исходник!$B$5:$B$24=Решение!$A10))</f>
        <v>28</v>
      </c>
      <c r="AV10" s="4">
        <f>SUMPRODUCT(INDEX(Исходник!$C$5:$AZ$24,,MATCH(Решение!AV$4,Исходник!$C$4:$AZ$4,0))*(Исходник!$B$5:$B$24=Решение!$A10))</f>
        <v>26</v>
      </c>
      <c r="AW10" s="4">
        <f>SUMPRODUCT(INDEX(Исходник!$C$5:$AZ$24,,MATCH(Решение!AW$4,Исходник!$C$4:$AZ$4,0))*(Исходник!$B$5:$B$24=Решение!$A10))</f>
        <v>24</v>
      </c>
      <c r="AX10" s="4">
        <f>SUMPRODUCT(INDEX(Исходник!$C$5:$AZ$24,,MATCH(Решение!AX$4,Исходник!$C$4:$AZ$4,0))*(Исходник!$B$5:$B$24=Решение!$A10))</f>
        <v>28</v>
      </c>
      <c r="AY10" s="4">
        <f>SUMPRODUCT(INDEX(Исходник!$C$5:$AZ$24,,MATCH(Решение!AY$4,Исходник!$C$4:$AZ$4,0))*(Исходник!$B$5:$B$24=Решение!$A10))</f>
        <v>26</v>
      </c>
    </row>
    <row r="11" spans="1:51" x14ac:dyDescent="0.25">
      <c r="A11" s="2">
        <v>9</v>
      </c>
      <c r="B11" s="4">
        <f>SUMPRODUCT(INDEX(Исходник!$C$5:$AZ$24,,MATCH(Решение!B$4,Исходник!$C$4:$AZ$4,0))*(Исходник!$B$5:$B$24=Решение!$A11))</f>
        <v>32</v>
      </c>
      <c r="C11" s="4">
        <f>SUMPRODUCT(INDEX(Исходник!$C$5:$AZ$24,,MATCH(Решение!C$4,Исходник!$C$4:$AZ$4,0))*(Исходник!$B$5:$B$24=Решение!$A11))</f>
        <v>25</v>
      </c>
      <c r="D11" s="4">
        <f>SUMPRODUCT(INDEX(Исходник!$C$5:$AZ$24,,MATCH(Решение!D$4,Исходник!$C$4:$AZ$4,0))*(Исходник!$B$5:$B$24=Решение!$A11))</f>
        <v>24</v>
      </c>
      <c r="E11" s="4">
        <f>SUMPRODUCT(INDEX(Исходник!$C$5:$AZ$24,,MATCH(Решение!E$4,Исходник!$C$4:$AZ$4,0))*(Исходник!$B$5:$B$24=Решение!$A11))</f>
        <v>24</v>
      </c>
      <c r="F11" s="4">
        <f>SUMPRODUCT(INDEX(Исходник!$C$5:$AZ$24,,MATCH(Решение!F$4,Исходник!$C$4:$AZ$4,0))*(Исходник!$B$5:$B$24=Решение!$A11))</f>
        <v>24</v>
      </c>
      <c r="G11" s="4">
        <f>SUMPRODUCT(INDEX(Исходник!$C$5:$AZ$24,,MATCH(Решение!G$4,Исходник!$C$4:$AZ$4,0))*(Исходник!$B$5:$B$24=Решение!$A11))</f>
        <v>24</v>
      </c>
      <c r="H11" s="4">
        <f>SUMPRODUCT(INDEX(Исходник!$C$5:$AZ$24,,MATCH(Решение!H$4,Исходник!$C$4:$AZ$4,0))*(Исходник!$B$5:$B$24=Решение!$A11))</f>
        <v>25</v>
      </c>
      <c r="I11" s="4">
        <f>SUMPRODUCT(INDEX(Исходник!$C$5:$AZ$24,,MATCH(Решение!I$4,Исходник!$C$4:$AZ$4,0))*(Исходник!$B$5:$B$24=Решение!$A11))</f>
        <v>26</v>
      </c>
      <c r="J11" s="4">
        <f>SUMPRODUCT(INDEX(Исходник!$C$5:$AZ$24,,MATCH(Решение!J$4,Исходник!$C$4:$AZ$4,0))*(Исходник!$B$5:$B$24=Решение!$A11))</f>
        <v>0</v>
      </c>
      <c r="K11" s="4">
        <f>SUMPRODUCT(INDEX(Исходник!$C$5:$AZ$24,,MATCH(Решение!K$4,Исходник!$C$4:$AZ$4,0))*(Исходник!$B$5:$B$24=Решение!$A11))</f>
        <v>27</v>
      </c>
      <c r="L11" s="4">
        <f>SUMPRODUCT(INDEX(Исходник!$C$5:$AZ$24,,MATCH(Решение!L$4,Исходник!$C$4:$AZ$4,0))*(Исходник!$B$5:$B$24=Решение!$A11))</f>
        <v>31</v>
      </c>
      <c r="M11" s="4">
        <f>SUMPRODUCT(INDEX(Исходник!$C$5:$AZ$24,,MATCH(Решение!M$4,Исходник!$C$4:$AZ$4,0))*(Исходник!$B$5:$B$24=Решение!$A11))</f>
        <v>29</v>
      </c>
      <c r="N11" s="4">
        <f>SUMPRODUCT(INDEX(Исходник!$C$5:$AZ$24,,MATCH(Решение!N$4,Исходник!$C$4:$AZ$4,0))*(Исходник!$B$5:$B$24=Решение!$A11))</f>
        <v>24</v>
      </c>
      <c r="O11" s="4">
        <f>SUMPRODUCT(INDEX(Исходник!$C$5:$AZ$24,,MATCH(Решение!O$4,Исходник!$C$4:$AZ$4,0))*(Исходник!$B$5:$B$24=Решение!$A11))</f>
        <v>25</v>
      </c>
      <c r="P11" s="4">
        <f>SUMPRODUCT(INDEX(Исходник!$C$5:$AZ$24,,MATCH(Решение!P$4,Исходник!$C$4:$AZ$4,0))*(Исходник!$B$5:$B$24=Решение!$A11))</f>
        <v>29</v>
      </c>
      <c r="Q11" s="4">
        <f>SUMPRODUCT(INDEX(Исходник!$C$5:$AZ$24,,MATCH(Решение!Q$4,Исходник!$C$4:$AZ$4,0))*(Исходник!$B$5:$B$24=Решение!$A11))</f>
        <v>24</v>
      </c>
      <c r="R11" s="4">
        <f>SUMPRODUCT(INDEX(Исходник!$C$5:$AZ$24,,MATCH(Решение!R$4,Исходник!$C$4:$AZ$4,0))*(Исходник!$B$5:$B$24=Решение!$A11))</f>
        <v>24</v>
      </c>
      <c r="S11" s="4">
        <f>SUMPRODUCT(INDEX(Исходник!$C$5:$AZ$24,,MATCH(Решение!S$4,Исходник!$C$4:$AZ$4,0))*(Исходник!$B$5:$B$24=Решение!$A11))</f>
        <v>25</v>
      </c>
      <c r="T11" s="4">
        <f>SUMPRODUCT(INDEX(Исходник!$C$5:$AZ$24,,MATCH(Решение!T$4,Исходник!$C$4:$AZ$4,0))*(Исходник!$B$5:$B$24=Решение!$A11))</f>
        <v>30</v>
      </c>
      <c r="U11" s="4">
        <f>SUMPRODUCT(INDEX(Исходник!$C$5:$AZ$24,,MATCH(Решение!U$4,Исходник!$C$4:$AZ$4,0))*(Исходник!$B$5:$B$24=Решение!$A11))</f>
        <v>29</v>
      </c>
      <c r="V11" s="4">
        <f>SUMPRODUCT(INDEX(Исходник!$C$5:$AZ$24,,MATCH(Решение!V$4,Исходник!$C$4:$AZ$4,0))*(Исходник!$B$5:$B$24=Решение!$A11))</f>
        <v>24</v>
      </c>
      <c r="W11" s="4">
        <f>SUMPRODUCT(INDEX(Исходник!$C$5:$AZ$24,,MATCH(Решение!W$4,Исходник!$C$4:$AZ$4,0))*(Исходник!$B$5:$B$24=Решение!$A11))</f>
        <v>30</v>
      </c>
      <c r="X11" s="4">
        <f>SUMPRODUCT(INDEX(Исходник!$C$5:$AZ$24,,MATCH(Решение!X$4,Исходник!$C$4:$AZ$4,0))*(Исходник!$B$5:$B$24=Решение!$A11))</f>
        <v>27</v>
      </c>
      <c r="Y11" s="4">
        <f>SUMPRODUCT(INDEX(Исходник!$C$5:$AZ$24,,MATCH(Решение!Y$4,Исходник!$C$4:$AZ$4,0))*(Исходник!$B$5:$B$24=Решение!$A11))</f>
        <v>26</v>
      </c>
      <c r="Z11" s="4">
        <f>SUMPRODUCT(INDEX(Исходник!$C$5:$AZ$24,,MATCH(Решение!Z$4,Исходник!$C$4:$AZ$4,0))*(Исходник!$B$5:$B$24=Решение!$A11))</f>
        <v>31</v>
      </c>
      <c r="AA11" s="4">
        <f>SUMPRODUCT(INDEX(Исходник!$C$5:$AZ$24,,MATCH(Решение!AA$4,Исходник!$C$4:$AZ$4,0))*(Исходник!$B$5:$B$24=Решение!$A11))</f>
        <v>25</v>
      </c>
      <c r="AB11" s="4">
        <f>SUMPRODUCT(INDEX(Исходник!$C$5:$AZ$24,,MATCH(Решение!AB$4,Исходник!$C$4:$AZ$4,0))*(Исходник!$B$5:$B$24=Решение!$A11))</f>
        <v>24</v>
      </c>
      <c r="AC11" s="4">
        <f>SUMPRODUCT(INDEX(Исходник!$C$5:$AZ$24,,MATCH(Решение!AC$4,Исходник!$C$4:$AZ$4,0))*(Исходник!$B$5:$B$24=Решение!$A11))</f>
        <v>27</v>
      </c>
      <c r="AD11" s="4">
        <f>SUMPRODUCT(INDEX(Исходник!$C$5:$AZ$24,,MATCH(Решение!AD$4,Исходник!$C$4:$AZ$4,0))*(Исходник!$B$5:$B$24=Решение!$A11))</f>
        <v>23</v>
      </c>
      <c r="AE11" s="4">
        <f>SUMPRODUCT(INDEX(Исходник!$C$5:$AZ$24,,MATCH(Решение!AE$4,Исходник!$C$4:$AZ$4,0))*(Исходник!$B$5:$B$24=Решение!$A11))</f>
        <v>26</v>
      </c>
      <c r="AF11" s="4">
        <f>SUMPRODUCT(INDEX(Исходник!$C$5:$AZ$24,,MATCH(Решение!AF$4,Исходник!$C$4:$AZ$4,0))*(Исходник!$B$5:$B$24=Решение!$A11))</f>
        <v>29</v>
      </c>
      <c r="AG11" s="4">
        <f>SUMPRODUCT(INDEX(Исходник!$C$5:$AZ$24,,MATCH(Решение!AG$4,Исходник!$C$4:$AZ$4,0))*(Исходник!$B$5:$B$24=Решение!$A11))</f>
        <v>22</v>
      </c>
      <c r="AH11" s="4">
        <f>SUMPRODUCT(INDEX(Исходник!$C$5:$AZ$24,,MATCH(Решение!AH$4,Исходник!$C$4:$AZ$4,0))*(Исходник!$B$5:$B$24=Решение!$A11))</f>
        <v>30</v>
      </c>
      <c r="AI11" s="4">
        <f>SUMPRODUCT(INDEX(Исходник!$C$5:$AZ$24,,MATCH(Решение!AI$4,Исходник!$C$4:$AZ$4,0))*(Исходник!$B$5:$B$24=Решение!$A11))</f>
        <v>24</v>
      </c>
      <c r="AJ11" s="4">
        <f>SUMPRODUCT(INDEX(Исходник!$C$5:$AZ$24,,MATCH(Решение!AJ$4,Исходник!$C$4:$AZ$4,0))*(Исходник!$B$5:$B$24=Решение!$A11))</f>
        <v>28</v>
      </c>
      <c r="AK11" s="4">
        <f>SUMPRODUCT(INDEX(Исходник!$C$5:$AZ$24,,MATCH(Решение!AK$4,Исходник!$C$4:$AZ$4,0))*(Исходник!$B$5:$B$24=Решение!$A11))</f>
        <v>27</v>
      </c>
      <c r="AL11" s="4">
        <f>SUMPRODUCT(INDEX(Исходник!$C$5:$AZ$24,,MATCH(Решение!AL$4,Исходник!$C$4:$AZ$4,0))*(Исходник!$B$5:$B$24=Решение!$A11))</f>
        <v>28</v>
      </c>
      <c r="AM11" s="4">
        <f>SUMPRODUCT(INDEX(Исходник!$C$5:$AZ$24,,MATCH(Решение!AM$4,Исходник!$C$4:$AZ$4,0))*(Исходник!$B$5:$B$24=Решение!$A11))</f>
        <v>28</v>
      </c>
      <c r="AN11" s="4">
        <f>SUMPRODUCT(INDEX(Исходник!$C$5:$AZ$24,,MATCH(Решение!AN$4,Исходник!$C$4:$AZ$4,0))*(Исходник!$B$5:$B$24=Решение!$A11))</f>
        <v>24</v>
      </c>
      <c r="AO11" s="4">
        <f>SUMPRODUCT(INDEX(Исходник!$C$5:$AZ$24,,MATCH(Решение!AO$4,Исходник!$C$4:$AZ$4,0))*(Исходник!$B$5:$B$24=Решение!$A11))</f>
        <v>22</v>
      </c>
      <c r="AP11" s="4">
        <f>SUMPRODUCT(INDEX(Исходник!$C$5:$AZ$24,,MATCH(Решение!AP$4,Исходник!$C$4:$AZ$4,0))*(Исходник!$B$5:$B$24=Решение!$A11))</f>
        <v>25</v>
      </c>
      <c r="AQ11" s="4">
        <f>SUMPRODUCT(INDEX(Исходник!$C$5:$AZ$24,,MATCH(Решение!AQ$4,Исходник!$C$4:$AZ$4,0))*(Исходник!$B$5:$B$24=Решение!$A11))</f>
        <v>27</v>
      </c>
      <c r="AR11" s="4">
        <f>SUMPRODUCT(INDEX(Исходник!$C$5:$AZ$24,,MATCH(Решение!AR$4,Исходник!$C$4:$AZ$4,0))*(Исходник!$B$5:$B$24=Решение!$A11))</f>
        <v>31</v>
      </c>
      <c r="AS11" s="4">
        <f>SUMPRODUCT(INDEX(Исходник!$C$5:$AZ$24,,MATCH(Решение!AS$4,Исходник!$C$4:$AZ$4,0))*(Исходник!$B$5:$B$24=Решение!$A11))</f>
        <v>32</v>
      </c>
      <c r="AT11" s="4">
        <f>SUMPRODUCT(INDEX(Исходник!$C$5:$AZ$24,,MATCH(Решение!AT$4,Исходник!$C$4:$AZ$4,0))*(Исходник!$B$5:$B$24=Решение!$A11))</f>
        <v>24</v>
      </c>
      <c r="AU11" s="4">
        <f>SUMPRODUCT(INDEX(Исходник!$C$5:$AZ$24,,MATCH(Решение!AU$4,Исходник!$C$4:$AZ$4,0))*(Исходник!$B$5:$B$24=Решение!$A11))</f>
        <v>29</v>
      </c>
      <c r="AV11" s="4">
        <f>SUMPRODUCT(INDEX(Исходник!$C$5:$AZ$24,,MATCH(Решение!AV$4,Исходник!$C$4:$AZ$4,0))*(Исходник!$B$5:$B$24=Решение!$A11))</f>
        <v>25</v>
      </c>
      <c r="AW11" s="4">
        <f>SUMPRODUCT(INDEX(Исходник!$C$5:$AZ$24,,MATCH(Решение!AW$4,Исходник!$C$4:$AZ$4,0))*(Исходник!$B$5:$B$24=Решение!$A11))</f>
        <v>26</v>
      </c>
      <c r="AX11" s="4">
        <f>SUMPRODUCT(INDEX(Исходник!$C$5:$AZ$24,,MATCH(Решение!AX$4,Исходник!$C$4:$AZ$4,0))*(Исходник!$B$5:$B$24=Решение!$A11))</f>
        <v>30</v>
      </c>
      <c r="AY11" s="4">
        <f>SUMPRODUCT(INDEX(Исходник!$C$5:$AZ$24,,MATCH(Решение!AY$4,Исходник!$C$4:$AZ$4,0))*(Исходник!$B$5:$B$24=Решение!$A11))</f>
        <v>27</v>
      </c>
    </row>
    <row r="12" spans="1:51" x14ac:dyDescent="0.25">
      <c r="A12" s="2">
        <v>20</v>
      </c>
      <c r="B12" s="4">
        <f>CHOOSE(A12&lt;&gt;"",(SUMPRODUCT(INDEX(Исходник!$C$5:$AZ$24,,MATCH(Решение!B$4,Исходник!$C$4:$AZ$4,0))*(Исходник!$B$5:$B$24=Решение!$A12))),"")</f>
        <v>36</v>
      </c>
      <c r="C12" s="4">
        <f>SUMPRODUCT(INDEX(Исходник!$C$5:$AZ$24,,MATCH(Решение!C$4,Исходник!$C$4:$AZ$4,0))*(Исходник!$B$5:$B$24=Решение!$A12))</f>
        <v>25</v>
      </c>
      <c r="D12" s="4">
        <f>SUMPRODUCT(INDEX(Исходник!$C$5:$AZ$24,,MATCH(Решение!D$4,Исходник!$C$4:$AZ$4,0))*(Исходник!$B$5:$B$24=Решение!$A12))</f>
        <v>28</v>
      </c>
      <c r="E12" s="4">
        <f>SUMPRODUCT(INDEX(Исходник!$C$5:$AZ$24,,MATCH(Решение!E$4,Исходник!$C$4:$AZ$4,0))*(Исходник!$B$5:$B$24=Решение!$A12))</f>
        <v>27</v>
      </c>
      <c r="F12" s="4">
        <f>SUMPRODUCT(INDEX(Исходник!$C$5:$AZ$24,,MATCH(Решение!F$4,Исходник!$C$4:$AZ$4,0))*(Исходник!$B$5:$B$24=Решение!$A12))</f>
        <v>31</v>
      </c>
      <c r="G12" s="4">
        <f>SUMPRODUCT(INDEX(Исходник!$C$5:$AZ$24,,MATCH(Решение!G$4,Исходник!$C$4:$AZ$4,0))*(Исходник!$B$5:$B$24=Решение!$A12))</f>
        <v>28</v>
      </c>
      <c r="H12" s="4">
        <f>SUMPRODUCT(INDEX(Исходник!$C$5:$AZ$24,,MATCH(Решение!H$4,Исходник!$C$4:$AZ$4,0))*(Исходник!$B$5:$B$24=Решение!$A12))</f>
        <v>30</v>
      </c>
      <c r="I12" s="4">
        <f>SUMPRODUCT(INDEX(Исходник!$C$5:$AZ$24,,MATCH(Решение!I$4,Исходник!$C$4:$AZ$4,0))*(Исходник!$B$5:$B$24=Решение!$A12))</f>
        <v>26</v>
      </c>
      <c r="J12" s="4">
        <f>SUMPRODUCT(INDEX(Исходник!$C$5:$AZ$24,,MATCH(Решение!J$4,Исходник!$C$4:$AZ$4,0))*(Исходник!$B$5:$B$24=Решение!$A12))</f>
        <v>29</v>
      </c>
      <c r="K12" s="4">
        <f>SUMPRODUCT(INDEX(Исходник!$C$5:$AZ$24,,MATCH(Решение!K$4,Исходник!$C$4:$AZ$4,0))*(Исходник!$B$5:$B$24=Решение!$A12))</f>
        <v>29</v>
      </c>
      <c r="L12" s="4">
        <f>SUMPRODUCT(INDEX(Исходник!$C$5:$AZ$24,,MATCH(Решение!L$4,Исходник!$C$4:$AZ$4,0))*(Исходник!$B$5:$B$24=Решение!$A12))</f>
        <v>36</v>
      </c>
      <c r="M12" s="4">
        <f>SUMPRODUCT(INDEX(Исходник!$C$5:$AZ$24,,MATCH(Решение!M$4,Исходник!$C$4:$AZ$4,0))*(Исходник!$B$5:$B$24=Решение!$A12))</f>
        <v>35</v>
      </c>
      <c r="N12" s="4">
        <f>SUMPRODUCT(INDEX(Исходник!$C$5:$AZ$24,,MATCH(Решение!N$4,Исходник!$C$4:$AZ$4,0))*(Исходник!$B$5:$B$24=Решение!$A12))</f>
        <v>27</v>
      </c>
      <c r="O12" s="4">
        <f>SUMPRODUCT(INDEX(Исходник!$C$5:$AZ$24,,MATCH(Решение!O$4,Исходник!$C$4:$AZ$4,0))*(Исходник!$B$5:$B$24=Решение!$A12))</f>
        <v>29</v>
      </c>
      <c r="P12" s="4">
        <f>SUMPRODUCT(INDEX(Исходник!$C$5:$AZ$24,,MATCH(Решение!P$4,Исходник!$C$4:$AZ$4,0))*(Исходник!$B$5:$B$24=Решение!$A12))</f>
        <v>33</v>
      </c>
      <c r="Q12" s="4">
        <f>SUMPRODUCT(INDEX(Исходник!$C$5:$AZ$24,,MATCH(Решение!Q$4,Исходник!$C$4:$AZ$4,0))*(Исходник!$B$5:$B$24=Решение!$A12))</f>
        <v>27</v>
      </c>
      <c r="R12" s="4">
        <f>SUMPRODUCT(INDEX(Исходник!$C$5:$AZ$24,,MATCH(Решение!R$4,Исходник!$C$4:$AZ$4,0))*(Исходник!$B$5:$B$24=Решение!$A12))</f>
        <v>29</v>
      </c>
      <c r="S12" s="4">
        <f>SUMPRODUCT(INDEX(Исходник!$C$5:$AZ$24,,MATCH(Решение!S$4,Исходник!$C$4:$AZ$4,0))*(Исходник!$B$5:$B$24=Решение!$A12))</f>
        <v>30</v>
      </c>
      <c r="T12" s="4">
        <f>SUMPRODUCT(INDEX(Исходник!$C$5:$AZ$24,,MATCH(Решение!T$4,Исходник!$C$4:$AZ$4,0))*(Исходник!$B$5:$B$24=Решение!$A12))</f>
        <v>31</v>
      </c>
      <c r="U12" s="4">
        <f>SUMPRODUCT(INDEX(Исходник!$C$5:$AZ$24,,MATCH(Решение!U$4,Исходник!$C$4:$AZ$4,0))*(Исходник!$B$5:$B$24=Решение!$A12))</f>
        <v>0</v>
      </c>
      <c r="V12" s="4">
        <f>SUMPRODUCT(INDEX(Исходник!$C$5:$AZ$24,,MATCH(Решение!V$4,Исходник!$C$4:$AZ$4,0))*(Исходник!$B$5:$B$24=Решение!$A12))</f>
        <v>23</v>
      </c>
      <c r="W12" s="4">
        <f>SUMPRODUCT(INDEX(Исходник!$C$5:$AZ$24,,MATCH(Решение!W$4,Исходник!$C$4:$AZ$4,0))*(Исходник!$B$5:$B$24=Решение!$A12))</f>
        <v>32</v>
      </c>
      <c r="X12" s="4">
        <f>SUMPRODUCT(INDEX(Исходник!$C$5:$AZ$24,,MATCH(Решение!X$4,Исходник!$C$4:$AZ$4,0))*(Исходник!$B$5:$B$24=Решение!$A12))</f>
        <v>33</v>
      </c>
      <c r="Y12" s="4">
        <f>SUMPRODUCT(INDEX(Исходник!$C$5:$AZ$24,,MATCH(Решение!Y$4,Исходник!$C$4:$AZ$4,0))*(Исходник!$B$5:$B$24=Решение!$A12))</f>
        <v>31</v>
      </c>
      <c r="Z12" s="4">
        <f>SUMPRODUCT(INDEX(Исходник!$C$5:$AZ$24,,MATCH(Решение!Z$4,Исходник!$C$4:$AZ$4,0))*(Исходник!$B$5:$B$24=Решение!$A12))</f>
        <v>35</v>
      </c>
      <c r="AA12" s="4">
        <f>SUMPRODUCT(INDEX(Исходник!$C$5:$AZ$24,,MATCH(Решение!AA$4,Исходник!$C$4:$AZ$4,0))*(Исходник!$B$5:$B$24=Решение!$A12))</f>
        <v>27</v>
      </c>
      <c r="AB12" s="4">
        <f>SUMPRODUCT(INDEX(Исходник!$C$5:$AZ$24,,MATCH(Решение!AB$4,Исходник!$C$4:$AZ$4,0))*(Исходник!$B$5:$B$24=Решение!$A12))</f>
        <v>25</v>
      </c>
      <c r="AC12" s="4">
        <f>SUMPRODUCT(INDEX(Исходник!$C$5:$AZ$24,,MATCH(Решение!AC$4,Исходник!$C$4:$AZ$4,0))*(Исходник!$B$5:$B$24=Решение!$A12))</f>
        <v>30</v>
      </c>
      <c r="AD12" s="4">
        <f>SUMPRODUCT(INDEX(Исходник!$C$5:$AZ$24,,MATCH(Решение!AD$4,Исходник!$C$4:$AZ$4,0))*(Исходник!$B$5:$B$24=Решение!$A12))</f>
        <v>29</v>
      </c>
      <c r="AE12" s="4">
        <f>SUMPRODUCT(INDEX(Исходник!$C$5:$AZ$24,,MATCH(Решение!AE$4,Исходник!$C$4:$AZ$4,0))*(Исходник!$B$5:$B$24=Решение!$A12))</f>
        <v>31</v>
      </c>
      <c r="AF12" s="4">
        <f>SUMPRODUCT(INDEX(Исходник!$C$5:$AZ$24,,MATCH(Решение!AF$4,Исходник!$C$4:$AZ$4,0))*(Исходник!$B$5:$B$24=Решение!$A12))</f>
        <v>31</v>
      </c>
      <c r="AG12" s="4">
        <f>SUMPRODUCT(INDEX(Исходник!$C$5:$AZ$24,,MATCH(Решение!AG$4,Исходник!$C$4:$AZ$4,0))*(Исходник!$B$5:$B$24=Решение!$A12))</f>
        <v>29</v>
      </c>
      <c r="AH12" s="4">
        <f>SUMPRODUCT(INDEX(Исходник!$C$5:$AZ$24,,MATCH(Решение!AH$4,Исходник!$C$4:$AZ$4,0))*(Исходник!$B$5:$B$24=Решение!$A12))</f>
        <v>33</v>
      </c>
      <c r="AI12" s="4">
        <f>SUMPRODUCT(INDEX(Исходник!$C$5:$AZ$24,,MATCH(Решение!AI$4,Исходник!$C$4:$AZ$4,0))*(Исходник!$B$5:$B$24=Решение!$A12))</f>
        <v>25</v>
      </c>
      <c r="AJ12" s="4">
        <f>SUMPRODUCT(INDEX(Исходник!$C$5:$AZ$24,,MATCH(Решение!AJ$4,Исходник!$C$4:$AZ$4,0))*(Исходник!$B$5:$B$24=Решение!$A12))</f>
        <v>30</v>
      </c>
      <c r="AK12" s="4">
        <f>SUMPRODUCT(INDEX(Исходник!$C$5:$AZ$24,,MATCH(Решение!AK$4,Исходник!$C$4:$AZ$4,0))*(Исходник!$B$5:$B$24=Решение!$A12))</f>
        <v>32</v>
      </c>
      <c r="AL12" s="4">
        <f>SUMPRODUCT(INDEX(Исходник!$C$5:$AZ$24,,MATCH(Решение!AL$4,Исходник!$C$4:$AZ$4,0))*(Исходник!$B$5:$B$24=Решение!$A12))</f>
        <v>33</v>
      </c>
      <c r="AM12" s="4">
        <f>SUMPRODUCT(INDEX(Исходник!$C$5:$AZ$24,,MATCH(Решение!AM$4,Исходник!$C$4:$AZ$4,0))*(Исходник!$B$5:$B$24=Решение!$A12))</f>
        <v>30</v>
      </c>
      <c r="AN12" s="4">
        <f>SUMPRODUCT(INDEX(Исходник!$C$5:$AZ$24,,MATCH(Решение!AN$4,Исходник!$C$4:$AZ$4,0))*(Исходник!$B$5:$B$24=Решение!$A12))</f>
        <v>26</v>
      </c>
      <c r="AO12" s="4">
        <f>SUMPRODUCT(INDEX(Исходник!$C$5:$AZ$24,,MATCH(Решение!AO$4,Исходник!$C$4:$AZ$4,0))*(Исходник!$B$5:$B$24=Решение!$A12))</f>
        <v>27</v>
      </c>
      <c r="AP12" s="4">
        <f>SUMPRODUCT(INDEX(Исходник!$C$5:$AZ$24,,MATCH(Решение!AP$4,Исходник!$C$4:$AZ$4,0))*(Исходник!$B$5:$B$24=Решение!$A12))</f>
        <v>29</v>
      </c>
      <c r="AQ12" s="4">
        <f>SUMPRODUCT(INDEX(Исходник!$C$5:$AZ$24,,MATCH(Решение!AQ$4,Исходник!$C$4:$AZ$4,0))*(Исходник!$B$5:$B$24=Решение!$A12))</f>
        <v>31</v>
      </c>
      <c r="AR12" s="4">
        <f>SUMPRODUCT(INDEX(Исходник!$C$5:$AZ$24,,MATCH(Решение!AR$4,Исходник!$C$4:$AZ$4,0))*(Исходник!$B$5:$B$24=Решение!$A12))</f>
        <v>35</v>
      </c>
      <c r="AS12" s="4">
        <f>SUMPRODUCT(INDEX(Исходник!$C$5:$AZ$24,,MATCH(Решение!AS$4,Исходник!$C$4:$AZ$4,0))*(Исходник!$B$5:$B$24=Решение!$A12))</f>
        <v>32</v>
      </c>
      <c r="AT12" s="4">
        <f>SUMPRODUCT(INDEX(Исходник!$C$5:$AZ$24,,MATCH(Решение!AT$4,Исходник!$C$4:$AZ$4,0))*(Исходник!$B$5:$B$24=Решение!$A12))</f>
        <v>30</v>
      </c>
      <c r="AU12" s="4">
        <f>SUMPRODUCT(INDEX(Исходник!$C$5:$AZ$24,,MATCH(Решение!AU$4,Исходник!$C$4:$AZ$4,0))*(Исходник!$B$5:$B$24=Решение!$A12))</f>
        <v>34</v>
      </c>
      <c r="AV12" s="4">
        <f>SUMPRODUCT(INDEX(Исходник!$C$5:$AZ$24,,MATCH(Решение!AV$4,Исходник!$C$4:$AZ$4,0))*(Исходник!$B$5:$B$24=Решение!$A12))</f>
        <v>34</v>
      </c>
      <c r="AW12" s="4">
        <f>SUMPRODUCT(INDEX(Исходник!$C$5:$AZ$24,,MATCH(Решение!AW$4,Исходник!$C$4:$AZ$4,0))*(Исходник!$B$5:$B$24=Решение!$A12))</f>
        <v>32</v>
      </c>
      <c r="AX12" s="4">
        <f>SUMPRODUCT(INDEX(Исходник!$C$5:$AZ$24,,MATCH(Решение!AX$4,Исходник!$C$4:$AZ$4,0))*(Исходник!$B$5:$B$24=Решение!$A12))</f>
        <v>34</v>
      </c>
      <c r="AY12" s="4">
        <f>SUMPRODUCT(INDEX(Исходник!$C$5:$AZ$24,,MATCH(Решение!AY$4,Исходник!$C$4:$AZ$4,0))*(Исходник!$B$5:$B$24=Решение!$A12))</f>
        <v>33</v>
      </c>
    </row>
    <row r="13" spans="1:51" x14ac:dyDescent="0.25">
      <c r="A13" s="2"/>
      <c r="B13" s="4" t="str">
        <f>CHOOSE((A13&lt;&gt;"")+1,"",(SUMPRODUCT(INDEX(Исходник!$C$5:$AZ$24,,MATCH(Решение!B$4,Исходник!$C$4:$AZ$4,0))*(Исходник!$B$5:$B$24=Решение!$A13))))</f>
        <v/>
      </c>
      <c r="C13" s="4" t="str">
        <f>CHOOSE((B13&lt;&gt;"")+1,"",(SUMPRODUCT(INDEX(Исходник!$C$5:$AZ$24,,MATCH(Решение!C$4,Исходник!$C$4:$AZ$4,0))*(Исходник!$B$5:$B$24=Решение!$A13))))</f>
        <v/>
      </c>
      <c r="D13" s="4" t="str">
        <f>CHOOSE((C13&lt;&gt;"")+1,"",(SUMPRODUCT(INDEX(Исходник!$C$5:$AZ$24,,MATCH(Решение!D$4,Исходник!$C$4:$AZ$4,0))*(Исходник!$B$5:$B$24=Решение!$A13))))</f>
        <v/>
      </c>
      <c r="E13" s="4" t="str">
        <f>CHOOSE((D13&lt;&gt;"")+1,"",(SUMPRODUCT(INDEX(Исходник!$C$5:$AZ$24,,MATCH(Решение!E$4,Исходник!$C$4:$AZ$4,0))*(Исходник!$B$5:$B$24=Решение!$A13))))</f>
        <v/>
      </c>
      <c r="F13" s="4" t="str">
        <f>CHOOSE((E13&lt;&gt;"")+1,"",(SUMPRODUCT(INDEX(Исходник!$C$5:$AZ$24,,MATCH(Решение!F$4,Исходник!$C$4:$AZ$4,0))*(Исходник!$B$5:$B$24=Решение!$A13))))</f>
        <v/>
      </c>
      <c r="G13" s="4" t="str">
        <f>CHOOSE((F13&lt;&gt;"")+1,"",(SUMPRODUCT(INDEX(Исходник!$C$5:$AZ$24,,MATCH(Решение!G$4,Исходник!$C$4:$AZ$4,0))*(Исходник!$B$5:$B$24=Решение!$A13))))</f>
        <v/>
      </c>
      <c r="H13" s="4" t="str">
        <f>CHOOSE((G13&lt;&gt;"")+1,"",(SUMPRODUCT(INDEX(Исходник!$C$5:$AZ$24,,MATCH(Решение!H$4,Исходник!$C$4:$AZ$4,0))*(Исходник!$B$5:$B$24=Решение!$A13))))</f>
        <v/>
      </c>
      <c r="I13" s="4" t="str">
        <f>CHOOSE((H13&lt;&gt;"")+1,"",(SUMPRODUCT(INDEX(Исходник!$C$5:$AZ$24,,MATCH(Решение!I$4,Исходник!$C$4:$AZ$4,0))*(Исходник!$B$5:$B$24=Решение!$A13))))</f>
        <v/>
      </c>
      <c r="J13" s="4" t="str">
        <f>CHOOSE((I13&lt;&gt;"")+1,"",(SUMPRODUCT(INDEX(Исходник!$C$5:$AZ$24,,MATCH(Решение!J$4,Исходник!$C$4:$AZ$4,0))*(Исходник!$B$5:$B$24=Решение!$A13))))</f>
        <v/>
      </c>
      <c r="K13" s="4" t="str">
        <f>CHOOSE((J13&lt;&gt;"")+1,"",(SUMPRODUCT(INDEX(Исходник!$C$5:$AZ$24,,MATCH(Решение!K$4,Исходник!$C$4:$AZ$4,0))*(Исходник!$B$5:$B$24=Решение!$A13))))</f>
        <v/>
      </c>
      <c r="L13" s="4" t="str">
        <f>CHOOSE((K13&lt;&gt;"")+1,"",(SUMPRODUCT(INDEX(Исходник!$C$5:$AZ$24,,MATCH(Решение!L$4,Исходник!$C$4:$AZ$4,0))*(Исходник!$B$5:$B$24=Решение!$A13))))</f>
        <v/>
      </c>
      <c r="M13" s="4" t="str">
        <f>CHOOSE((L13&lt;&gt;"")+1,"",(SUMPRODUCT(INDEX(Исходник!$C$5:$AZ$24,,MATCH(Решение!M$4,Исходник!$C$4:$AZ$4,0))*(Исходник!$B$5:$B$24=Решение!$A13))))</f>
        <v/>
      </c>
      <c r="N13" s="4" t="str">
        <f>CHOOSE((M13&lt;&gt;"")+1,"",(SUMPRODUCT(INDEX(Исходник!$C$5:$AZ$24,,MATCH(Решение!N$4,Исходник!$C$4:$AZ$4,0))*(Исходник!$B$5:$B$24=Решение!$A13))))</f>
        <v/>
      </c>
      <c r="O13" s="4" t="str">
        <f>CHOOSE((N13&lt;&gt;"")+1,"",(SUMPRODUCT(INDEX(Исходник!$C$5:$AZ$24,,MATCH(Решение!O$4,Исходник!$C$4:$AZ$4,0))*(Исходник!$B$5:$B$24=Решение!$A13))))</f>
        <v/>
      </c>
      <c r="P13" s="4" t="str">
        <f>CHOOSE((O13&lt;&gt;"")+1,"",(SUMPRODUCT(INDEX(Исходник!$C$5:$AZ$24,,MATCH(Решение!P$4,Исходник!$C$4:$AZ$4,0))*(Исходник!$B$5:$B$24=Решение!$A13))))</f>
        <v/>
      </c>
      <c r="Q13" s="4" t="str">
        <f>CHOOSE((P13&lt;&gt;"")+1,"",(SUMPRODUCT(INDEX(Исходник!$C$5:$AZ$24,,MATCH(Решение!Q$4,Исходник!$C$4:$AZ$4,0))*(Исходник!$B$5:$B$24=Решение!$A13))))</f>
        <v/>
      </c>
      <c r="R13" s="4" t="str">
        <f>CHOOSE((Q13&lt;&gt;"")+1,"",(SUMPRODUCT(INDEX(Исходник!$C$5:$AZ$24,,MATCH(Решение!R$4,Исходник!$C$4:$AZ$4,0))*(Исходник!$B$5:$B$24=Решение!$A13))))</f>
        <v/>
      </c>
      <c r="S13" s="4" t="str">
        <f>CHOOSE((R13&lt;&gt;"")+1,"",(SUMPRODUCT(INDEX(Исходник!$C$5:$AZ$24,,MATCH(Решение!S$4,Исходник!$C$4:$AZ$4,0))*(Исходник!$B$5:$B$24=Решение!$A13))))</f>
        <v/>
      </c>
      <c r="T13" s="4" t="str">
        <f>CHOOSE((S13&lt;&gt;"")+1,"",(SUMPRODUCT(INDEX(Исходник!$C$5:$AZ$24,,MATCH(Решение!T$4,Исходник!$C$4:$AZ$4,0))*(Исходник!$B$5:$B$24=Решение!$A13))))</f>
        <v/>
      </c>
      <c r="U13" s="4" t="str">
        <f>CHOOSE((T13&lt;&gt;"")+1,"",(SUMPRODUCT(INDEX(Исходник!$C$5:$AZ$24,,MATCH(Решение!U$4,Исходник!$C$4:$AZ$4,0))*(Исходник!$B$5:$B$24=Решение!$A13))))</f>
        <v/>
      </c>
      <c r="V13" s="4" t="str">
        <f>CHOOSE((U13&lt;&gt;"")+1,"",(SUMPRODUCT(INDEX(Исходник!$C$5:$AZ$24,,MATCH(Решение!V$4,Исходник!$C$4:$AZ$4,0))*(Исходник!$B$5:$B$24=Решение!$A13))))</f>
        <v/>
      </c>
      <c r="W13" s="4" t="str">
        <f>CHOOSE((V13&lt;&gt;"")+1,"",(SUMPRODUCT(INDEX(Исходник!$C$5:$AZ$24,,MATCH(Решение!W$4,Исходник!$C$4:$AZ$4,0))*(Исходник!$B$5:$B$24=Решение!$A13))))</f>
        <v/>
      </c>
      <c r="X13" s="4" t="str">
        <f>CHOOSE((W13&lt;&gt;"")+1,"",(SUMPRODUCT(INDEX(Исходник!$C$5:$AZ$24,,MATCH(Решение!X$4,Исходник!$C$4:$AZ$4,0))*(Исходник!$B$5:$B$24=Решение!$A13))))</f>
        <v/>
      </c>
      <c r="Y13" s="4" t="str">
        <f>CHOOSE((X13&lt;&gt;"")+1,"",(SUMPRODUCT(INDEX(Исходник!$C$5:$AZ$24,,MATCH(Решение!Y$4,Исходник!$C$4:$AZ$4,0))*(Исходник!$B$5:$B$24=Решение!$A13))))</f>
        <v/>
      </c>
      <c r="Z13" s="4" t="str">
        <f>CHOOSE((Y13&lt;&gt;"")+1,"",(SUMPRODUCT(INDEX(Исходник!$C$5:$AZ$24,,MATCH(Решение!Z$4,Исходник!$C$4:$AZ$4,0))*(Исходник!$B$5:$B$24=Решение!$A13))))</f>
        <v/>
      </c>
      <c r="AA13" s="4" t="str">
        <f>CHOOSE((Z13&lt;&gt;"")+1,"",(SUMPRODUCT(INDEX(Исходник!$C$5:$AZ$24,,MATCH(Решение!AA$4,Исходник!$C$4:$AZ$4,0))*(Исходник!$B$5:$B$24=Решение!$A13))))</f>
        <v/>
      </c>
      <c r="AB13" s="4" t="str">
        <f>CHOOSE((AA13&lt;&gt;"")+1,"",(SUMPRODUCT(INDEX(Исходник!$C$5:$AZ$24,,MATCH(Решение!AB$4,Исходник!$C$4:$AZ$4,0))*(Исходник!$B$5:$B$24=Решение!$A13))))</f>
        <v/>
      </c>
      <c r="AC13" s="4" t="str">
        <f>CHOOSE((AB13&lt;&gt;"")+1,"",(SUMPRODUCT(INDEX(Исходник!$C$5:$AZ$24,,MATCH(Решение!AC$4,Исходник!$C$4:$AZ$4,0))*(Исходник!$B$5:$B$24=Решение!$A13))))</f>
        <v/>
      </c>
      <c r="AD13" s="4" t="str">
        <f>CHOOSE((AC13&lt;&gt;"")+1,"",(SUMPRODUCT(INDEX(Исходник!$C$5:$AZ$24,,MATCH(Решение!AD$4,Исходник!$C$4:$AZ$4,0))*(Исходник!$B$5:$B$24=Решение!$A13))))</f>
        <v/>
      </c>
      <c r="AE13" s="4" t="str">
        <f>CHOOSE((AD13&lt;&gt;"")+1,"",(SUMPRODUCT(INDEX(Исходник!$C$5:$AZ$24,,MATCH(Решение!AE$4,Исходник!$C$4:$AZ$4,0))*(Исходник!$B$5:$B$24=Решение!$A13))))</f>
        <v/>
      </c>
      <c r="AF13" s="4" t="str">
        <f>CHOOSE((AE13&lt;&gt;"")+1,"",(SUMPRODUCT(INDEX(Исходник!$C$5:$AZ$24,,MATCH(Решение!AF$4,Исходник!$C$4:$AZ$4,0))*(Исходник!$B$5:$B$24=Решение!$A13))))</f>
        <v/>
      </c>
      <c r="AG13" s="4" t="str">
        <f>CHOOSE((AF13&lt;&gt;"")+1,"",(SUMPRODUCT(INDEX(Исходник!$C$5:$AZ$24,,MATCH(Решение!AG$4,Исходник!$C$4:$AZ$4,0))*(Исходник!$B$5:$B$24=Решение!$A13))))</f>
        <v/>
      </c>
      <c r="AH13" s="4" t="str">
        <f>CHOOSE((AG13&lt;&gt;"")+1,"",(SUMPRODUCT(INDEX(Исходник!$C$5:$AZ$24,,MATCH(Решение!AH$4,Исходник!$C$4:$AZ$4,0))*(Исходник!$B$5:$B$24=Решение!$A13))))</f>
        <v/>
      </c>
      <c r="AI13" s="4" t="str">
        <f>CHOOSE((AH13&lt;&gt;"")+1,"",(SUMPRODUCT(INDEX(Исходник!$C$5:$AZ$24,,MATCH(Решение!AI$4,Исходник!$C$4:$AZ$4,0))*(Исходник!$B$5:$B$24=Решение!$A13))))</f>
        <v/>
      </c>
      <c r="AJ13" s="4" t="str">
        <f>CHOOSE((AI13&lt;&gt;"")+1,"",(SUMPRODUCT(INDEX(Исходник!$C$5:$AZ$24,,MATCH(Решение!AJ$4,Исходник!$C$4:$AZ$4,0))*(Исходник!$B$5:$B$24=Решение!$A13))))</f>
        <v/>
      </c>
      <c r="AK13" s="4" t="str">
        <f>CHOOSE((AJ13&lt;&gt;"")+1,"",(SUMPRODUCT(INDEX(Исходник!$C$5:$AZ$24,,MATCH(Решение!AK$4,Исходник!$C$4:$AZ$4,0))*(Исходник!$B$5:$B$24=Решение!$A13))))</f>
        <v/>
      </c>
      <c r="AL13" s="4" t="str">
        <f>CHOOSE((AK13&lt;&gt;"")+1,"",(SUMPRODUCT(INDEX(Исходник!$C$5:$AZ$24,,MATCH(Решение!AL$4,Исходник!$C$4:$AZ$4,0))*(Исходник!$B$5:$B$24=Решение!$A13))))</f>
        <v/>
      </c>
      <c r="AM13" s="4" t="str">
        <f>CHOOSE((AL13&lt;&gt;"")+1,"",(SUMPRODUCT(INDEX(Исходник!$C$5:$AZ$24,,MATCH(Решение!AM$4,Исходник!$C$4:$AZ$4,0))*(Исходник!$B$5:$B$24=Решение!$A13))))</f>
        <v/>
      </c>
      <c r="AN13" s="4" t="str">
        <f>CHOOSE((AM13&lt;&gt;"")+1,"",(SUMPRODUCT(INDEX(Исходник!$C$5:$AZ$24,,MATCH(Решение!AN$4,Исходник!$C$4:$AZ$4,0))*(Исходник!$B$5:$B$24=Решение!$A13))))</f>
        <v/>
      </c>
      <c r="AO13" s="4" t="str">
        <f>CHOOSE((AN13&lt;&gt;"")+1,"",(SUMPRODUCT(INDEX(Исходник!$C$5:$AZ$24,,MATCH(Решение!AO$4,Исходник!$C$4:$AZ$4,0))*(Исходник!$B$5:$B$24=Решение!$A13))))</f>
        <v/>
      </c>
      <c r="AP13" s="4" t="str">
        <f>CHOOSE((AO13&lt;&gt;"")+1,"",(SUMPRODUCT(INDEX(Исходник!$C$5:$AZ$24,,MATCH(Решение!AP$4,Исходник!$C$4:$AZ$4,0))*(Исходник!$B$5:$B$24=Решение!$A13))))</f>
        <v/>
      </c>
      <c r="AQ13" s="4" t="str">
        <f>CHOOSE((AP13&lt;&gt;"")+1,"",(SUMPRODUCT(INDEX(Исходник!$C$5:$AZ$24,,MATCH(Решение!AQ$4,Исходник!$C$4:$AZ$4,0))*(Исходник!$B$5:$B$24=Решение!$A13))))</f>
        <v/>
      </c>
      <c r="AR13" s="4" t="str">
        <f>CHOOSE((AQ13&lt;&gt;"")+1,"",(SUMPRODUCT(INDEX(Исходник!$C$5:$AZ$24,,MATCH(Решение!AR$4,Исходник!$C$4:$AZ$4,0))*(Исходник!$B$5:$B$24=Решение!$A13))))</f>
        <v/>
      </c>
      <c r="AS13" s="4" t="str">
        <f>CHOOSE((AR13&lt;&gt;"")+1,"",(SUMPRODUCT(INDEX(Исходник!$C$5:$AZ$24,,MATCH(Решение!AS$4,Исходник!$C$4:$AZ$4,0))*(Исходник!$B$5:$B$24=Решение!$A13))))</f>
        <v/>
      </c>
      <c r="AT13" s="4" t="str">
        <f>CHOOSE((AS13&lt;&gt;"")+1,"",(SUMPRODUCT(INDEX(Исходник!$C$5:$AZ$24,,MATCH(Решение!AT$4,Исходник!$C$4:$AZ$4,0))*(Исходник!$B$5:$B$24=Решение!$A13))))</f>
        <v/>
      </c>
      <c r="AU13" s="4" t="str">
        <f>CHOOSE((AT13&lt;&gt;"")+1,"",(SUMPRODUCT(INDEX(Исходник!$C$5:$AZ$24,,MATCH(Решение!AU$4,Исходник!$C$4:$AZ$4,0))*(Исходник!$B$5:$B$24=Решение!$A13))))</f>
        <v/>
      </c>
      <c r="AV13" s="4" t="str">
        <f>CHOOSE((AU13&lt;&gt;"")+1,"",(SUMPRODUCT(INDEX(Исходник!$C$5:$AZ$24,,MATCH(Решение!AV$4,Исходник!$C$4:$AZ$4,0))*(Исходник!$B$5:$B$24=Решение!$A13))))</f>
        <v/>
      </c>
      <c r="AW13" s="4" t="str">
        <f>CHOOSE((AV13&lt;&gt;"")+1,"",(SUMPRODUCT(INDEX(Исходник!$C$5:$AZ$24,,MATCH(Решение!AW$4,Исходник!$C$4:$AZ$4,0))*(Исходник!$B$5:$B$24=Решение!$A13))))</f>
        <v/>
      </c>
      <c r="AX13" s="4" t="str">
        <f>CHOOSE((AW13&lt;&gt;"")+1,"",(SUMPRODUCT(INDEX(Исходник!$C$5:$AZ$24,,MATCH(Решение!AX$4,Исходник!$C$4:$AZ$4,0))*(Исходник!$B$5:$B$24=Решение!$A13))))</f>
        <v/>
      </c>
      <c r="AY13" s="4" t="str">
        <f>CHOOSE((AX13&lt;&gt;"")+1,"",(SUMPRODUCT(INDEX(Исходник!$C$5:$AZ$24,,MATCH(Решение!AY$4,Исходник!$C$4:$AZ$4,0))*(Исходник!$B$5:$B$24=Решение!$A13))))</f>
        <v/>
      </c>
    </row>
    <row r="14" spans="1:51" x14ac:dyDescent="0.25">
      <c r="A14" s="2"/>
      <c r="B14" s="4" t="str">
        <f>CHOOSE((A14&lt;&gt;"")+1,"",(SUMPRODUCT(INDEX(Исходник!$C$5:$AZ$24,,MATCH(Решение!B$4,Исходник!$C$4:$AZ$4,0))*(Исходник!$B$5:$B$24=Решение!$A14))))</f>
        <v/>
      </c>
      <c r="C14" s="4" t="str">
        <f>CHOOSE((B14&lt;&gt;"")+1,"",(SUMPRODUCT(INDEX(Исходник!$C$5:$AZ$24,,MATCH(Решение!C$4,Исходник!$C$4:$AZ$4,0))*(Исходник!$B$5:$B$24=Решение!$A14))))</f>
        <v/>
      </c>
      <c r="D14" s="4" t="str">
        <f>CHOOSE((C14&lt;&gt;"")+1,"",(SUMPRODUCT(INDEX(Исходник!$C$5:$AZ$24,,MATCH(Решение!D$4,Исходник!$C$4:$AZ$4,0))*(Исходник!$B$5:$B$24=Решение!$A14))))</f>
        <v/>
      </c>
      <c r="E14" s="4" t="str">
        <f>CHOOSE((D14&lt;&gt;"")+1,"",(SUMPRODUCT(INDEX(Исходник!$C$5:$AZ$24,,MATCH(Решение!E$4,Исходник!$C$4:$AZ$4,0))*(Исходник!$B$5:$B$24=Решение!$A14))))</f>
        <v/>
      </c>
      <c r="F14" s="4" t="str">
        <f>CHOOSE((E14&lt;&gt;"")+1,"",(SUMPRODUCT(INDEX(Исходник!$C$5:$AZ$24,,MATCH(Решение!F$4,Исходник!$C$4:$AZ$4,0))*(Исходник!$B$5:$B$24=Решение!$A14))))</f>
        <v/>
      </c>
      <c r="G14" s="4" t="str">
        <f>CHOOSE((F14&lt;&gt;"")+1,"",(SUMPRODUCT(INDEX(Исходник!$C$5:$AZ$24,,MATCH(Решение!G$4,Исходник!$C$4:$AZ$4,0))*(Исходник!$B$5:$B$24=Решение!$A14))))</f>
        <v/>
      </c>
      <c r="H14" s="4" t="str">
        <f>CHOOSE((G14&lt;&gt;"")+1,"",(SUMPRODUCT(INDEX(Исходник!$C$5:$AZ$24,,MATCH(Решение!H$4,Исходник!$C$4:$AZ$4,0))*(Исходник!$B$5:$B$24=Решение!$A14))))</f>
        <v/>
      </c>
      <c r="I14" s="4" t="str">
        <f>CHOOSE((H14&lt;&gt;"")+1,"",(SUMPRODUCT(INDEX(Исходник!$C$5:$AZ$24,,MATCH(Решение!I$4,Исходник!$C$4:$AZ$4,0))*(Исходник!$B$5:$B$24=Решение!$A14))))</f>
        <v/>
      </c>
      <c r="J14" s="4" t="str">
        <f>CHOOSE((I14&lt;&gt;"")+1,"",(SUMPRODUCT(INDEX(Исходник!$C$5:$AZ$24,,MATCH(Решение!J$4,Исходник!$C$4:$AZ$4,0))*(Исходник!$B$5:$B$24=Решение!$A14))))</f>
        <v/>
      </c>
      <c r="K14" s="4" t="str">
        <f>CHOOSE((J14&lt;&gt;"")+1,"",(SUMPRODUCT(INDEX(Исходник!$C$5:$AZ$24,,MATCH(Решение!K$4,Исходник!$C$4:$AZ$4,0))*(Исходник!$B$5:$B$24=Решение!$A14))))</f>
        <v/>
      </c>
      <c r="L14" s="4" t="str">
        <f>CHOOSE((K14&lt;&gt;"")+1,"",(SUMPRODUCT(INDEX(Исходник!$C$5:$AZ$24,,MATCH(Решение!L$4,Исходник!$C$4:$AZ$4,0))*(Исходник!$B$5:$B$24=Решение!$A14))))</f>
        <v/>
      </c>
      <c r="M14" s="4" t="str">
        <f>CHOOSE((L14&lt;&gt;"")+1,"",(SUMPRODUCT(INDEX(Исходник!$C$5:$AZ$24,,MATCH(Решение!M$4,Исходник!$C$4:$AZ$4,0))*(Исходник!$B$5:$B$24=Решение!$A14))))</f>
        <v/>
      </c>
      <c r="N14" s="4" t="str">
        <f>CHOOSE((M14&lt;&gt;"")+1,"",(SUMPRODUCT(INDEX(Исходник!$C$5:$AZ$24,,MATCH(Решение!N$4,Исходник!$C$4:$AZ$4,0))*(Исходник!$B$5:$B$24=Решение!$A14))))</f>
        <v/>
      </c>
      <c r="O14" s="4" t="str">
        <f>CHOOSE((N14&lt;&gt;"")+1,"",(SUMPRODUCT(INDEX(Исходник!$C$5:$AZ$24,,MATCH(Решение!O$4,Исходник!$C$4:$AZ$4,0))*(Исходник!$B$5:$B$24=Решение!$A14))))</f>
        <v/>
      </c>
      <c r="P14" s="4" t="str">
        <f>CHOOSE((O14&lt;&gt;"")+1,"",(SUMPRODUCT(INDEX(Исходник!$C$5:$AZ$24,,MATCH(Решение!P$4,Исходник!$C$4:$AZ$4,0))*(Исходник!$B$5:$B$24=Решение!$A14))))</f>
        <v/>
      </c>
      <c r="Q14" s="4" t="str">
        <f>CHOOSE((P14&lt;&gt;"")+1,"",(SUMPRODUCT(INDEX(Исходник!$C$5:$AZ$24,,MATCH(Решение!Q$4,Исходник!$C$4:$AZ$4,0))*(Исходник!$B$5:$B$24=Решение!$A14))))</f>
        <v/>
      </c>
      <c r="R14" s="4" t="str">
        <f>CHOOSE((Q14&lt;&gt;"")+1,"",(SUMPRODUCT(INDEX(Исходник!$C$5:$AZ$24,,MATCH(Решение!R$4,Исходник!$C$4:$AZ$4,0))*(Исходник!$B$5:$B$24=Решение!$A14))))</f>
        <v/>
      </c>
      <c r="S14" s="4" t="str">
        <f>CHOOSE((R14&lt;&gt;"")+1,"",(SUMPRODUCT(INDEX(Исходник!$C$5:$AZ$24,,MATCH(Решение!S$4,Исходник!$C$4:$AZ$4,0))*(Исходник!$B$5:$B$24=Решение!$A14))))</f>
        <v/>
      </c>
      <c r="T14" s="4" t="str">
        <f>CHOOSE((S14&lt;&gt;"")+1,"",(SUMPRODUCT(INDEX(Исходник!$C$5:$AZ$24,,MATCH(Решение!T$4,Исходник!$C$4:$AZ$4,0))*(Исходник!$B$5:$B$24=Решение!$A14))))</f>
        <v/>
      </c>
      <c r="U14" s="4" t="str">
        <f>CHOOSE((T14&lt;&gt;"")+1,"",(SUMPRODUCT(INDEX(Исходник!$C$5:$AZ$24,,MATCH(Решение!U$4,Исходник!$C$4:$AZ$4,0))*(Исходник!$B$5:$B$24=Решение!$A14))))</f>
        <v/>
      </c>
      <c r="V14" s="4" t="str">
        <f>CHOOSE((U14&lt;&gt;"")+1,"",(SUMPRODUCT(INDEX(Исходник!$C$5:$AZ$24,,MATCH(Решение!V$4,Исходник!$C$4:$AZ$4,0))*(Исходник!$B$5:$B$24=Решение!$A14))))</f>
        <v/>
      </c>
      <c r="W14" s="4" t="str">
        <f>CHOOSE((V14&lt;&gt;"")+1,"",(SUMPRODUCT(INDEX(Исходник!$C$5:$AZ$24,,MATCH(Решение!W$4,Исходник!$C$4:$AZ$4,0))*(Исходник!$B$5:$B$24=Решение!$A14))))</f>
        <v/>
      </c>
      <c r="X14" s="4" t="str">
        <f>CHOOSE((W14&lt;&gt;"")+1,"",(SUMPRODUCT(INDEX(Исходник!$C$5:$AZ$24,,MATCH(Решение!X$4,Исходник!$C$4:$AZ$4,0))*(Исходник!$B$5:$B$24=Решение!$A14))))</f>
        <v/>
      </c>
      <c r="Y14" s="4" t="str">
        <f>CHOOSE((X14&lt;&gt;"")+1,"",(SUMPRODUCT(INDEX(Исходник!$C$5:$AZ$24,,MATCH(Решение!Y$4,Исходник!$C$4:$AZ$4,0))*(Исходник!$B$5:$B$24=Решение!$A14))))</f>
        <v/>
      </c>
      <c r="Z14" s="4" t="str">
        <f>CHOOSE((Y14&lt;&gt;"")+1,"",(SUMPRODUCT(INDEX(Исходник!$C$5:$AZ$24,,MATCH(Решение!Z$4,Исходник!$C$4:$AZ$4,0))*(Исходник!$B$5:$B$24=Решение!$A14))))</f>
        <v/>
      </c>
      <c r="AA14" s="4" t="str">
        <f>CHOOSE((Z14&lt;&gt;"")+1,"",(SUMPRODUCT(INDEX(Исходник!$C$5:$AZ$24,,MATCH(Решение!AA$4,Исходник!$C$4:$AZ$4,0))*(Исходник!$B$5:$B$24=Решение!$A14))))</f>
        <v/>
      </c>
      <c r="AB14" s="4" t="str">
        <f>CHOOSE((AA14&lt;&gt;"")+1,"",(SUMPRODUCT(INDEX(Исходник!$C$5:$AZ$24,,MATCH(Решение!AB$4,Исходник!$C$4:$AZ$4,0))*(Исходник!$B$5:$B$24=Решение!$A14))))</f>
        <v/>
      </c>
      <c r="AC14" s="4" t="str">
        <f>CHOOSE((AB14&lt;&gt;"")+1,"",(SUMPRODUCT(INDEX(Исходник!$C$5:$AZ$24,,MATCH(Решение!AC$4,Исходник!$C$4:$AZ$4,0))*(Исходник!$B$5:$B$24=Решение!$A14))))</f>
        <v/>
      </c>
      <c r="AD14" s="4" t="str">
        <f>CHOOSE((AC14&lt;&gt;"")+1,"",(SUMPRODUCT(INDEX(Исходник!$C$5:$AZ$24,,MATCH(Решение!AD$4,Исходник!$C$4:$AZ$4,0))*(Исходник!$B$5:$B$24=Решение!$A14))))</f>
        <v/>
      </c>
      <c r="AE14" s="4" t="str">
        <f>CHOOSE((AD14&lt;&gt;"")+1,"",(SUMPRODUCT(INDEX(Исходник!$C$5:$AZ$24,,MATCH(Решение!AE$4,Исходник!$C$4:$AZ$4,0))*(Исходник!$B$5:$B$24=Решение!$A14))))</f>
        <v/>
      </c>
      <c r="AF14" s="4" t="str">
        <f>CHOOSE((AE14&lt;&gt;"")+1,"",(SUMPRODUCT(INDEX(Исходник!$C$5:$AZ$24,,MATCH(Решение!AF$4,Исходник!$C$4:$AZ$4,0))*(Исходник!$B$5:$B$24=Решение!$A14))))</f>
        <v/>
      </c>
      <c r="AG14" s="4" t="str">
        <f>CHOOSE((AF14&lt;&gt;"")+1,"",(SUMPRODUCT(INDEX(Исходник!$C$5:$AZ$24,,MATCH(Решение!AG$4,Исходник!$C$4:$AZ$4,0))*(Исходник!$B$5:$B$24=Решение!$A14))))</f>
        <v/>
      </c>
      <c r="AH14" s="4" t="str">
        <f>CHOOSE((AG14&lt;&gt;"")+1,"",(SUMPRODUCT(INDEX(Исходник!$C$5:$AZ$24,,MATCH(Решение!AH$4,Исходник!$C$4:$AZ$4,0))*(Исходник!$B$5:$B$24=Решение!$A14))))</f>
        <v/>
      </c>
      <c r="AI14" s="4" t="str">
        <f>CHOOSE((AH14&lt;&gt;"")+1,"",(SUMPRODUCT(INDEX(Исходник!$C$5:$AZ$24,,MATCH(Решение!AI$4,Исходник!$C$4:$AZ$4,0))*(Исходник!$B$5:$B$24=Решение!$A14))))</f>
        <v/>
      </c>
      <c r="AJ14" s="4" t="str">
        <f>CHOOSE((AI14&lt;&gt;"")+1,"",(SUMPRODUCT(INDEX(Исходник!$C$5:$AZ$24,,MATCH(Решение!AJ$4,Исходник!$C$4:$AZ$4,0))*(Исходник!$B$5:$B$24=Решение!$A14))))</f>
        <v/>
      </c>
      <c r="AK14" s="4" t="str">
        <f>CHOOSE((AJ14&lt;&gt;"")+1,"",(SUMPRODUCT(INDEX(Исходник!$C$5:$AZ$24,,MATCH(Решение!AK$4,Исходник!$C$4:$AZ$4,0))*(Исходник!$B$5:$B$24=Решение!$A14))))</f>
        <v/>
      </c>
      <c r="AL14" s="4" t="str">
        <f>CHOOSE((AK14&lt;&gt;"")+1,"",(SUMPRODUCT(INDEX(Исходник!$C$5:$AZ$24,,MATCH(Решение!AL$4,Исходник!$C$4:$AZ$4,0))*(Исходник!$B$5:$B$24=Решение!$A14))))</f>
        <v/>
      </c>
      <c r="AM14" s="4" t="str">
        <f>CHOOSE((AL14&lt;&gt;"")+1,"",(SUMPRODUCT(INDEX(Исходник!$C$5:$AZ$24,,MATCH(Решение!AM$4,Исходник!$C$4:$AZ$4,0))*(Исходник!$B$5:$B$24=Решение!$A14))))</f>
        <v/>
      </c>
      <c r="AN14" s="4" t="str">
        <f>CHOOSE((AM14&lt;&gt;"")+1,"",(SUMPRODUCT(INDEX(Исходник!$C$5:$AZ$24,,MATCH(Решение!AN$4,Исходник!$C$4:$AZ$4,0))*(Исходник!$B$5:$B$24=Решение!$A14))))</f>
        <v/>
      </c>
      <c r="AO14" s="4" t="str">
        <f>CHOOSE((AN14&lt;&gt;"")+1,"",(SUMPRODUCT(INDEX(Исходник!$C$5:$AZ$24,,MATCH(Решение!AO$4,Исходник!$C$4:$AZ$4,0))*(Исходник!$B$5:$B$24=Решение!$A14))))</f>
        <v/>
      </c>
      <c r="AP14" s="4" t="str">
        <f>CHOOSE((AO14&lt;&gt;"")+1,"",(SUMPRODUCT(INDEX(Исходник!$C$5:$AZ$24,,MATCH(Решение!AP$4,Исходник!$C$4:$AZ$4,0))*(Исходник!$B$5:$B$24=Решение!$A14))))</f>
        <v/>
      </c>
      <c r="AQ14" s="4" t="str">
        <f>CHOOSE((AP14&lt;&gt;"")+1,"",(SUMPRODUCT(INDEX(Исходник!$C$5:$AZ$24,,MATCH(Решение!AQ$4,Исходник!$C$4:$AZ$4,0))*(Исходник!$B$5:$B$24=Решение!$A14))))</f>
        <v/>
      </c>
      <c r="AR14" s="4" t="str">
        <f>CHOOSE((AQ14&lt;&gt;"")+1,"",(SUMPRODUCT(INDEX(Исходник!$C$5:$AZ$24,,MATCH(Решение!AR$4,Исходник!$C$4:$AZ$4,0))*(Исходник!$B$5:$B$24=Решение!$A14))))</f>
        <v/>
      </c>
      <c r="AS14" s="4" t="str">
        <f>CHOOSE((AR14&lt;&gt;"")+1,"",(SUMPRODUCT(INDEX(Исходник!$C$5:$AZ$24,,MATCH(Решение!AS$4,Исходник!$C$4:$AZ$4,0))*(Исходник!$B$5:$B$24=Решение!$A14))))</f>
        <v/>
      </c>
      <c r="AT14" s="4" t="str">
        <f>CHOOSE((AS14&lt;&gt;"")+1,"",(SUMPRODUCT(INDEX(Исходник!$C$5:$AZ$24,,MATCH(Решение!AT$4,Исходник!$C$4:$AZ$4,0))*(Исходник!$B$5:$B$24=Решение!$A14))))</f>
        <v/>
      </c>
      <c r="AU14" s="4" t="str">
        <f>CHOOSE((AT14&lt;&gt;"")+1,"",(SUMPRODUCT(INDEX(Исходник!$C$5:$AZ$24,,MATCH(Решение!AU$4,Исходник!$C$4:$AZ$4,0))*(Исходник!$B$5:$B$24=Решение!$A14))))</f>
        <v/>
      </c>
      <c r="AV14" s="4" t="str">
        <f>CHOOSE((AU14&lt;&gt;"")+1,"",(SUMPRODUCT(INDEX(Исходник!$C$5:$AZ$24,,MATCH(Решение!AV$4,Исходник!$C$4:$AZ$4,0))*(Исходник!$B$5:$B$24=Решение!$A14))))</f>
        <v/>
      </c>
      <c r="AW14" s="4" t="str">
        <f>CHOOSE((AV14&lt;&gt;"")+1,"",(SUMPRODUCT(INDEX(Исходник!$C$5:$AZ$24,,MATCH(Решение!AW$4,Исходник!$C$4:$AZ$4,0))*(Исходник!$B$5:$B$24=Решение!$A14))))</f>
        <v/>
      </c>
      <c r="AX14" s="4" t="str">
        <f>CHOOSE((AW14&lt;&gt;"")+1,"",(SUMPRODUCT(INDEX(Исходник!$C$5:$AZ$24,,MATCH(Решение!AX$4,Исходник!$C$4:$AZ$4,0))*(Исходник!$B$5:$B$24=Решение!$A14))))</f>
        <v/>
      </c>
      <c r="AY14" s="4" t="str">
        <f>CHOOSE((AX14&lt;&gt;"")+1,"",(SUMPRODUCT(INDEX(Исходник!$C$5:$AZ$24,,MATCH(Решение!AY$4,Исходник!$C$4:$AZ$4,0))*(Исходник!$B$5:$B$24=Решение!$A14))))</f>
        <v/>
      </c>
    </row>
    <row r="15" spans="1:51" x14ac:dyDescent="0.25">
      <c r="A15" s="2"/>
      <c r="B15" s="4" t="str">
        <f>CHOOSE((A15&lt;&gt;"")+1,"",(SUMPRODUCT(INDEX(Исходник!$C$5:$AZ$24,,MATCH(Решение!B$4,Исходник!$C$4:$AZ$4,0))*(Исходник!$B$5:$B$24=Решение!$A15))))</f>
        <v/>
      </c>
      <c r="C15" s="4" t="str">
        <f>CHOOSE((B15&lt;&gt;"")+1,"",(SUMPRODUCT(INDEX(Исходник!$C$5:$AZ$24,,MATCH(Решение!C$4,Исходник!$C$4:$AZ$4,0))*(Исходник!$B$5:$B$24=Решение!$A15))))</f>
        <v/>
      </c>
      <c r="D15" s="4" t="str">
        <f>CHOOSE((C15&lt;&gt;"")+1,"",(SUMPRODUCT(INDEX(Исходник!$C$5:$AZ$24,,MATCH(Решение!D$4,Исходник!$C$4:$AZ$4,0))*(Исходник!$B$5:$B$24=Решение!$A15))))</f>
        <v/>
      </c>
      <c r="E15" s="4" t="str">
        <f>CHOOSE((D15&lt;&gt;"")+1,"",(SUMPRODUCT(INDEX(Исходник!$C$5:$AZ$24,,MATCH(Решение!E$4,Исходник!$C$4:$AZ$4,0))*(Исходник!$B$5:$B$24=Решение!$A15))))</f>
        <v/>
      </c>
      <c r="F15" s="4" t="str">
        <f>CHOOSE((E15&lt;&gt;"")+1,"",(SUMPRODUCT(INDEX(Исходник!$C$5:$AZ$24,,MATCH(Решение!F$4,Исходник!$C$4:$AZ$4,0))*(Исходник!$B$5:$B$24=Решение!$A15))))</f>
        <v/>
      </c>
      <c r="G15" s="4" t="str">
        <f>CHOOSE((F15&lt;&gt;"")+1,"",(SUMPRODUCT(INDEX(Исходник!$C$5:$AZ$24,,MATCH(Решение!G$4,Исходник!$C$4:$AZ$4,0))*(Исходник!$B$5:$B$24=Решение!$A15))))</f>
        <v/>
      </c>
      <c r="H15" s="4" t="str">
        <f>CHOOSE((G15&lt;&gt;"")+1,"",(SUMPRODUCT(INDEX(Исходник!$C$5:$AZ$24,,MATCH(Решение!H$4,Исходник!$C$4:$AZ$4,0))*(Исходник!$B$5:$B$24=Решение!$A15))))</f>
        <v/>
      </c>
      <c r="I15" s="4" t="str">
        <f>CHOOSE((H15&lt;&gt;"")+1,"",(SUMPRODUCT(INDEX(Исходник!$C$5:$AZ$24,,MATCH(Решение!I$4,Исходник!$C$4:$AZ$4,0))*(Исходник!$B$5:$B$24=Решение!$A15))))</f>
        <v/>
      </c>
      <c r="J15" s="4" t="str">
        <f>CHOOSE((I15&lt;&gt;"")+1,"",(SUMPRODUCT(INDEX(Исходник!$C$5:$AZ$24,,MATCH(Решение!J$4,Исходник!$C$4:$AZ$4,0))*(Исходник!$B$5:$B$24=Решение!$A15))))</f>
        <v/>
      </c>
      <c r="K15" s="4" t="str">
        <f>CHOOSE((J15&lt;&gt;"")+1,"",(SUMPRODUCT(INDEX(Исходник!$C$5:$AZ$24,,MATCH(Решение!K$4,Исходник!$C$4:$AZ$4,0))*(Исходник!$B$5:$B$24=Решение!$A15))))</f>
        <v/>
      </c>
      <c r="L15" s="4" t="str">
        <f>CHOOSE((K15&lt;&gt;"")+1,"",(SUMPRODUCT(INDEX(Исходник!$C$5:$AZ$24,,MATCH(Решение!L$4,Исходник!$C$4:$AZ$4,0))*(Исходник!$B$5:$B$24=Решение!$A15))))</f>
        <v/>
      </c>
      <c r="M15" s="4" t="str">
        <f>CHOOSE((L15&lt;&gt;"")+1,"",(SUMPRODUCT(INDEX(Исходник!$C$5:$AZ$24,,MATCH(Решение!M$4,Исходник!$C$4:$AZ$4,0))*(Исходник!$B$5:$B$24=Решение!$A15))))</f>
        <v/>
      </c>
      <c r="N15" s="4" t="str">
        <f>CHOOSE((M15&lt;&gt;"")+1,"",(SUMPRODUCT(INDEX(Исходник!$C$5:$AZ$24,,MATCH(Решение!N$4,Исходник!$C$4:$AZ$4,0))*(Исходник!$B$5:$B$24=Решение!$A15))))</f>
        <v/>
      </c>
      <c r="O15" s="4" t="str">
        <f>CHOOSE((N15&lt;&gt;"")+1,"",(SUMPRODUCT(INDEX(Исходник!$C$5:$AZ$24,,MATCH(Решение!O$4,Исходник!$C$4:$AZ$4,0))*(Исходник!$B$5:$B$24=Решение!$A15))))</f>
        <v/>
      </c>
      <c r="P15" s="4" t="str">
        <f>CHOOSE((O15&lt;&gt;"")+1,"",(SUMPRODUCT(INDEX(Исходник!$C$5:$AZ$24,,MATCH(Решение!P$4,Исходник!$C$4:$AZ$4,0))*(Исходник!$B$5:$B$24=Решение!$A15))))</f>
        <v/>
      </c>
      <c r="Q15" s="4" t="str">
        <f>CHOOSE((P15&lt;&gt;"")+1,"",(SUMPRODUCT(INDEX(Исходник!$C$5:$AZ$24,,MATCH(Решение!Q$4,Исходник!$C$4:$AZ$4,0))*(Исходник!$B$5:$B$24=Решение!$A15))))</f>
        <v/>
      </c>
      <c r="R15" s="4" t="str">
        <f>CHOOSE((Q15&lt;&gt;"")+1,"",(SUMPRODUCT(INDEX(Исходник!$C$5:$AZ$24,,MATCH(Решение!R$4,Исходник!$C$4:$AZ$4,0))*(Исходник!$B$5:$B$24=Решение!$A15))))</f>
        <v/>
      </c>
      <c r="S15" s="4" t="str">
        <f>CHOOSE((R15&lt;&gt;"")+1,"",(SUMPRODUCT(INDEX(Исходник!$C$5:$AZ$24,,MATCH(Решение!S$4,Исходник!$C$4:$AZ$4,0))*(Исходник!$B$5:$B$24=Решение!$A15))))</f>
        <v/>
      </c>
      <c r="T15" s="4" t="str">
        <f>CHOOSE((S15&lt;&gt;"")+1,"",(SUMPRODUCT(INDEX(Исходник!$C$5:$AZ$24,,MATCH(Решение!T$4,Исходник!$C$4:$AZ$4,0))*(Исходник!$B$5:$B$24=Решение!$A15))))</f>
        <v/>
      </c>
      <c r="U15" s="4" t="str">
        <f>CHOOSE((T15&lt;&gt;"")+1,"",(SUMPRODUCT(INDEX(Исходник!$C$5:$AZ$24,,MATCH(Решение!U$4,Исходник!$C$4:$AZ$4,0))*(Исходник!$B$5:$B$24=Решение!$A15))))</f>
        <v/>
      </c>
      <c r="V15" s="4" t="str">
        <f>CHOOSE((U15&lt;&gt;"")+1,"",(SUMPRODUCT(INDEX(Исходник!$C$5:$AZ$24,,MATCH(Решение!V$4,Исходник!$C$4:$AZ$4,0))*(Исходник!$B$5:$B$24=Решение!$A15))))</f>
        <v/>
      </c>
      <c r="W15" s="4" t="str">
        <f>CHOOSE((V15&lt;&gt;"")+1,"",(SUMPRODUCT(INDEX(Исходник!$C$5:$AZ$24,,MATCH(Решение!W$4,Исходник!$C$4:$AZ$4,0))*(Исходник!$B$5:$B$24=Решение!$A15))))</f>
        <v/>
      </c>
      <c r="X15" s="4" t="str">
        <f>CHOOSE((W15&lt;&gt;"")+1,"",(SUMPRODUCT(INDEX(Исходник!$C$5:$AZ$24,,MATCH(Решение!X$4,Исходник!$C$4:$AZ$4,0))*(Исходник!$B$5:$B$24=Решение!$A15))))</f>
        <v/>
      </c>
      <c r="Y15" s="4" t="str">
        <f>CHOOSE((X15&lt;&gt;"")+1,"",(SUMPRODUCT(INDEX(Исходник!$C$5:$AZ$24,,MATCH(Решение!Y$4,Исходник!$C$4:$AZ$4,0))*(Исходник!$B$5:$B$24=Решение!$A15))))</f>
        <v/>
      </c>
      <c r="Z15" s="4" t="str">
        <f>CHOOSE((Y15&lt;&gt;"")+1,"",(SUMPRODUCT(INDEX(Исходник!$C$5:$AZ$24,,MATCH(Решение!Z$4,Исходник!$C$4:$AZ$4,0))*(Исходник!$B$5:$B$24=Решение!$A15))))</f>
        <v/>
      </c>
      <c r="AA15" s="4" t="str">
        <f>CHOOSE((Z15&lt;&gt;"")+1,"",(SUMPRODUCT(INDEX(Исходник!$C$5:$AZ$24,,MATCH(Решение!AA$4,Исходник!$C$4:$AZ$4,0))*(Исходник!$B$5:$B$24=Решение!$A15))))</f>
        <v/>
      </c>
      <c r="AB15" s="4" t="str">
        <f>CHOOSE((AA15&lt;&gt;"")+1,"",(SUMPRODUCT(INDEX(Исходник!$C$5:$AZ$24,,MATCH(Решение!AB$4,Исходник!$C$4:$AZ$4,0))*(Исходник!$B$5:$B$24=Решение!$A15))))</f>
        <v/>
      </c>
      <c r="AC15" s="4" t="str">
        <f>CHOOSE((AB15&lt;&gt;"")+1,"",(SUMPRODUCT(INDEX(Исходник!$C$5:$AZ$24,,MATCH(Решение!AC$4,Исходник!$C$4:$AZ$4,0))*(Исходник!$B$5:$B$24=Решение!$A15))))</f>
        <v/>
      </c>
      <c r="AD15" s="4" t="str">
        <f>CHOOSE((AC15&lt;&gt;"")+1,"",(SUMPRODUCT(INDEX(Исходник!$C$5:$AZ$24,,MATCH(Решение!AD$4,Исходник!$C$4:$AZ$4,0))*(Исходник!$B$5:$B$24=Решение!$A15))))</f>
        <v/>
      </c>
      <c r="AE15" s="4" t="str">
        <f>CHOOSE((AD15&lt;&gt;"")+1,"",(SUMPRODUCT(INDEX(Исходник!$C$5:$AZ$24,,MATCH(Решение!AE$4,Исходник!$C$4:$AZ$4,0))*(Исходник!$B$5:$B$24=Решение!$A15))))</f>
        <v/>
      </c>
      <c r="AF15" s="4" t="str">
        <f>CHOOSE((AE15&lt;&gt;"")+1,"",(SUMPRODUCT(INDEX(Исходник!$C$5:$AZ$24,,MATCH(Решение!AF$4,Исходник!$C$4:$AZ$4,0))*(Исходник!$B$5:$B$24=Решение!$A15))))</f>
        <v/>
      </c>
      <c r="AG15" s="4" t="str">
        <f>CHOOSE((AF15&lt;&gt;"")+1,"",(SUMPRODUCT(INDEX(Исходник!$C$5:$AZ$24,,MATCH(Решение!AG$4,Исходник!$C$4:$AZ$4,0))*(Исходник!$B$5:$B$24=Решение!$A15))))</f>
        <v/>
      </c>
      <c r="AH15" s="4" t="str">
        <f>CHOOSE((AG15&lt;&gt;"")+1,"",(SUMPRODUCT(INDEX(Исходник!$C$5:$AZ$24,,MATCH(Решение!AH$4,Исходник!$C$4:$AZ$4,0))*(Исходник!$B$5:$B$24=Решение!$A15))))</f>
        <v/>
      </c>
      <c r="AI15" s="4" t="str">
        <f>CHOOSE((AH15&lt;&gt;"")+1,"",(SUMPRODUCT(INDEX(Исходник!$C$5:$AZ$24,,MATCH(Решение!AI$4,Исходник!$C$4:$AZ$4,0))*(Исходник!$B$5:$B$24=Решение!$A15))))</f>
        <v/>
      </c>
      <c r="AJ15" s="4" t="str">
        <f>CHOOSE((AI15&lt;&gt;"")+1,"",(SUMPRODUCT(INDEX(Исходник!$C$5:$AZ$24,,MATCH(Решение!AJ$4,Исходник!$C$4:$AZ$4,0))*(Исходник!$B$5:$B$24=Решение!$A15))))</f>
        <v/>
      </c>
      <c r="AK15" s="4" t="str">
        <f>CHOOSE((AJ15&lt;&gt;"")+1,"",(SUMPRODUCT(INDEX(Исходник!$C$5:$AZ$24,,MATCH(Решение!AK$4,Исходник!$C$4:$AZ$4,0))*(Исходник!$B$5:$B$24=Решение!$A15))))</f>
        <v/>
      </c>
      <c r="AL15" s="4" t="str">
        <f>CHOOSE((AK15&lt;&gt;"")+1,"",(SUMPRODUCT(INDEX(Исходник!$C$5:$AZ$24,,MATCH(Решение!AL$4,Исходник!$C$4:$AZ$4,0))*(Исходник!$B$5:$B$24=Решение!$A15))))</f>
        <v/>
      </c>
      <c r="AM15" s="4" t="str">
        <f>CHOOSE((AL15&lt;&gt;"")+1,"",(SUMPRODUCT(INDEX(Исходник!$C$5:$AZ$24,,MATCH(Решение!AM$4,Исходник!$C$4:$AZ$4,0))*(Исходник!$B$5:$B$24=Решение!$A15))))</f>
        <v/>
      </c>
      <c r="AN15" s="4" t="str">
        <f>CHOOSE((AM15&lt;&gt;"")+1,"",(SUMPRODUCT(INDEX(Исходник!$C$5:$AZ$24,,MATCH(Решение!AN$4,Исходник!$C$4:$AZ$4,0))*(Исходник!$B$5:$B$24=Решение!$A15))))</f>
        <v/>
      </c>
      <c r="AO15" s="4" t="str">
        <f>CHOOSE((AN15&lt;&gt;"")+1,"",(SUMPRODUCT(INDEX(Исходник!$C$5:$AZ$24,,MATCH(Решение!AO$4,Исходник!$C$4:$AZ$4,0))*(Исходник!$B$5:$B$24=Решение!$A15))))</f>
        <v/>
      </c>
      <c r="AP15" s="4" t="str">
        <f>CHOOSE((AO15&lt;&gt;"")+1,"",(SUMPRODUCT(INDEX(Исходник!$C$5:$AZ$24,,MATCH(Решение!AP$4,Исходник!$C$4:$AZ$4,0))*(Исходник!$B$5:$B$24=Решение!$A15))))</f>
        <v/>
      </c>
      <c r="AQ15" s="4" t="str">
        <f>CHOOSE((AP15&lt;&gt;"")+1,"",(SUMPRODUCT(INDEX(Исходник!$C$5:$AZ$24,,MATCH(Решение!AQ$4,Исходник!$C$4:$AZ$4,0))*(Исходник!$B$5:$B$24=Решение!$A15))))</f>
        <v/>
      </c>
      <c r="AR15" s="4" t="str">
        <f>CHOOSE((AQ15&lt;&gt;"")+1,"",(SUMPRODUCT(INDEX(Исходник!$C$5:$AZ$24,,MATCH(Решение!AR$4,Исходник!$C$4:$AZ$4,0))*(Исходник!$B$5:$B$24=Решение!$A15))))</f>
        <v/>
      </c>
      <c r="AS15" s="4" t="str">
        <f>CHOOSE((AR15&lt;&gt;"")+1,"",(SUMPRODUCT(INDEX(Исходник!$C$5:$AZ$24,,MATCH(Решение!AS$4,Исходник!$C$4:$AZ$4,0))*(Исходник!$B$5:$B$24=Решение!$A15))))</f>
        <v/>
      </c>
      <c r="AT15" s="4" t="str">
        <f>CHOOSE((AS15&lt;&gt;"")+1,"",(SUMPRODUCT(INDEX(Исходник!$C$5:$AZ$24,,MATCH(Решение!AT$4,Исходник!$C$4:$AZ$4,0))*(Исходник!$B$5:$B$24=Решение!$A15))))</f>
        <v/>
      </c>
      <c r="AU15" s="4" t="str">
        <f>CHOOSE((AT15&lt;&gt;"")+1,"",(SUMPRODUCT(INDEX(Исходник!$C$5:$AZ$24,,MATCH(Решение!AU$4,Исходник!$C$4:$AZ$4,0))*(Исходник!$B$5:$B$24=Решение!$A15))))</f>
        <v/>
      </c>
      <c r="AV15" s="4" t="str">
        <f>CHOOSE((AU15&lt;&gt;"")+1,"",(SUMPRODUCT(INDEX(Исходник!$C$5:$AZ$24,,MATCH(Решение!AV$4,Исходник!$C$4:$AZ$4,0))*(Исходник!$B$5:$B$24=Решение!$A15))))</f>
        <v/>
      </c>
      <c r="AW15" s="4" t="str">
        <f>CHOOSE((AV15&lt;&gt;"")+1,"",(SUMPRODUCT(INDEX(Исходник!$C$5:$AZ$24,,MATCH(Решение!AW$4,Исходник!$C$4:$AZ$4,0))*(Исходник!$B$5:$B$24=Решение!$A15))))</f>
        <v/>
      </c>
      <c r="AX15" s="4" t="str">
        <f>CHOOSE((AW15&lt;&gt;"")+1,"",(SUMPRODUCT(INDEX(Исходник!$C$5:$AZ$24,,MATCH(Решение!AX$4,Исходник!$C$4:$AZ$4,0))*(Исходник!$B$5:$B$24=Решение!$A15))))</f>
        <v/>
      </c>
      <c r="AY15" s="4" t="str">
        <f>CHOOSE((AX15&lt;&gt;"")+1,"",(SUMPRODUCT(INDEX(Исходник!$C$5:$AZ$24,,MATCH(Решение!AY$4,Исходник!$C$4:$AZ$4,0))*(Исходник!$B$5:$B$24=Решение!$A15))))</f>
        <v/>
      </c>
    </row>
    <row r="16" spans="1:51" x14ac:dyDescent="0.25">
      <c r="A16" s="2"/>
      <c r="B16" s="4" t="str">
        <f>CHOOSE((A16&lt;&gt;"")+1,"",(SUMPRODUCT(INDEX(Исходник!$C$5:$AZ$24,,MATCH(Решение!B$4,Исходник!$C$4:$AZ$4,0))*(Исходник!$B$5:$B$24=Решение!$A16))))</f>
        <v/>
      </c>
      <c r="C16" s="4" t="str">
        <f>CHOOSE((B16&lt;&gt;"")+1,"",(SUMPRODUCT(INDEX(Исходник!$C$5:$AZ$24,,MATCH(Решение!C$4,Исходник!$C$4:$AZ$4,0))*(Исходник!$B$5:$B$24=Решение!$A16))))</f>
        <v/>
      </c>
      <c r="D16" s="4" t="str">
        <f>CHOOSE((C16&lt;&gt;"")+1,"",(SUMPRODUCT(INDEX(Исходник!$C$5:$AZ$24,,MATCH(Решение!D$4,Исходник!$C$4:$AZ$4,0))*(Исходник!$B$5:$B$24=Решение!$A16))))</f>
        <v/>
      </c>
      <c r="E16" s="4" t="str">
        <f>CHOOSE((D16&lt;&gt;"")+1,"",(SUMPRODUCT(INDEX(Исходник!$C$5:$AZ$24,,MATCH(Решение!E$4,Исходник!$C$4:$AZ$4,0))*(Исходник!$B$5:$B$24=Решение!$A16))))</f>
        <v/>
      </c>
      <c r="F16" s="4" t="str">
        <f>CHOOSE((E16&lt;&gt;"")+1,"",(SUMPRODUCT(INDEX(Исходник!$C$5:$AZ$24,,MATCH(Решение!F$4,Исходник!$C$4:$AZ$4,0))*(Исходник!$B$5:$B$24=Решение!$A16))))</f>
        <v/>
      </c>
      <c r="G16" s="4" t="str">
        <f>CHOOSE((F16&lt;&gt;"")+1,"",(SUMPRODUCT(INDEX(Исходник!$C$5:$AZ$24,,MATCH(Решение!G$4,Исходник!$C$4:$AZ$4,0))*(Исходник!$B$5:$B$24=Решение!$A16))))</f>
        <v/>
      </c>
      <c r="H16" s="4" t="str">
        <f>CHOOSE((G16&lt;&gt;"")+1,"",(SUMPRODUCT(INDEX(Исходник!$C$5:$AZ$24,,MATCH(Решение!H$4,Исходник!$C$4:$AZ$4,0))*(Исходник!$B$5:$B$24=Решение!$A16))))</f>
        <v/>
      </c>
      <c r="I16" s="4" t="str">
        <f>CHOOSE((H16&lt;&gt;"")+1,"",(SUMPRODUCT(INDEX(Исходник!$C$5:$AZ$24,,MATCH(Решение!I$4,Исходник!$C$4:$AZ$4,0))*(Исходник!$B$5:$B$24=Решение!$A16))))</f>
        <v/>
      </c>
      <c r="J16" s="4" t="str">
        <f>CHOOSE((I16&lt;&gt;"")+1,"",(SUMPRODUCT(INDEX(Исходник!$C$5:$AZ$24,,MATCH(Решение!J$4,Исходник!$C$4:$AZ$4,0))*(Исходник!$B$5:$B$24=Решение!$A16))))</f>
        <v/>
      </c>
      <c r="K16" s="4" t="str">
        <f>CHOOSE((J16&lt;&gt;"")+1,"",(SUMPRODUCT(INDEX(Исходник!$C$5:$AZ$24,,MATCH(Решение!K$4,Исходник!$C$4:$AZ$4,0))*(Исходник!$B$5:$B$24=Решение!$A16))))</f>
        <v/>
      </c>
      <c r="L16" s="4" t="str">
        <f>CHOOSE((K16&lt;&gt;"")+1,"",(SUMPRODUCT(INDEX(Исходник!$C$5:$AZ$24,,MATCH(Решение!L$4,Исходник!$C$4:$AZ$4,0))*(Исходник!$B$5:$B$24=Решение!$A16))))</f>
        <v/>
      </c>
      <c r="M16" s="4" t="str">
        <f>CHOOSE((L16&lt;&gt;"")+1,"",(SUMPRODUCT(INDEX(Исходник!$C$5:$AZ$24,,MATCH(Решение!M$4,Исходник!$C$4:$AZ$4,0))*(Исходник!$B$5:$B$24=Решение!$A16))))</f>
        <v/>
      </c>
      <c r="N16" s="4" t="str">
        <f>CHOOSE((M16&lt;&gt;"")+1,"",(SUMPRODUCT(INDEX(Исходник!$C$5:$AZ$24,,MATCH(Решение!N$4,Исходник!$C$4:$AZ$4,0))*(Исходник!$B$5:$B$24=Решение!$A16))))</f>
        <v/>
      </c>
      <c r="O16" s="4" t="str">
        <f>CHOOSE((N16&lt;&gt;"")+1,"",(SUMPRODUCT(INDEX(Исходник!$C$5:$AZ$24,,MATCH(Решение!O$4,Исходник!$C$4:$AZ$4,0))*(Исходник!$B$5:$B$24=Решение!$A16))))</f>
        <v/>
      </c>
      <c r="P16" s="4" t="str">
        <f>CHOOSE((O16&lt;&gt;"")+1,"",(SUMPRODUCT(INDEX(Исходник!$C$5:$AZ$24,,MATCH(Решение!P$4,Исходник!$C$4:$AZ$4,0))*(Исходник!$B$5:$B$24=Решение!$A16))))</f>
        <v/>
      </c>
      <c r="Q16" s="4" t="str">
        <f>CHOOSE((P16&lt;&gt;"")+1,"",(SUMPRODUCT(INDEX(Исходник!$C$5:$AZ$24,,MATCH(Решение!Q$4,Исходник!$C$4:$AZ$4,0))*(Исходник!$B$5:$B$24=Решение!$A16))))</f>
        <v/>
      </c>
      <c r="R16" s="4" t="str">
        <f>CHOOSE((Q16&lt;&gt;"")+1,"",(SUMPRODUCT(INDEX(Исходник!$C$5:$AZ$24,,MATCH(Решение!R$4,Исходник!$C$4:$AZ$4,0))*(Исходник!$B$5:$B$24=Решение!$A16))))</f>
        <v/>
      </c>
      <c r="S16" s="4" t="str">
        <f>CHOOSE((R16&lt;&gt;"")+1,"",(SUMPRODUCT(INDEX(Исходник!$C$5:$AZ$24,,MATCH(Решение!S$4,Исходник!$C$4:$AZ$4,0))*(Исходник!$B$5:$B$24=Решение!$A16))))</f>
        <v/>
      </c>
      <c r="T16" s="4" t="str">
        <f>CHOOSE((S16&lt;&gt;"")+1,"",(SUMPRODUCT(INDEX(Исходник!$C$5:$AZ$24,,MATCH(Решение!T$4,Исходник!$C$4:$AZ$4,0))*(Исходник!$B$5:$B$24=Решение!$A16))))</f>
        <v/>
      </c>
      <c r="U16" s="4" t="str">
        <f>CHOOSE((T16&lt;&gt;"")+1,"",(SUMPRODUCT(INDEX(Исходник!$C$5:$AZ$24,,MATCH(Решение!U$4,Исходник!$C$4:$AZ$4,0))*(Исходник!$B$5:$B$24=Решение!$A16))))</f>
        <v/>
      </c>
      <c r="V16" s="4" t="str">
        <f>CHOOSE((U16&lt;&gt;"")+1,"",(SUMPRODUCT(INDEX(Исходник!$C$5:$AZ$24,,MATCH(Решение!V$4,Исходник!$C$4:$AZ$4,0))*(Исходник!$B$5:$B$24=Решение!$A16))))</f>
        <v/>
      </c>
      <c r="W16" s="4" t="str">
        <f>CHOOSE((V16&lt;&gt;"")+1,"",(SUMPRODUCT(INDEX(Исходник!$C$5:$AZ$24,,MATCH(Решение!W$4,Исходник!$C$4:$AZ$4,0))*(Исходник!$B$5:$B$24=Решение!$A16))))</f>
        <v/>
      </c>
      <c r="X16" s="4" t="str">
        <f>CHOOSE((W16&lt;&gt;"")+1,"",(SUMPRODUCT(INDEX(Исходник!$C$5:$AZ$24,,MATCH(Решение!X$4,Исходник!$C$4:$AZ$4,0))*(Исходник!$B$5:$B$24=Решение!$A16))))</f>
        <v/>
      </c>
      <c r="Y16" s="4" t="str">
        <f>CHOOSE((X16&lt;&gt;"")+1,"",(SUMPRODUCT(INDEX(Исходник!$C$5:$AZ$24,,MATCH(Решение!Y$4,Исходник!$C$4:$AZ$4,0))*(Исходник!$B$5:$B$24=Решение!$A16))))</f>
        <v/>
      </c>
      <c r="Z16" s="4" t="str">
        <f>CHOOSE((Y16&lt;&gt;"")+1,"",(SUMPRODUCT(INDEX(Исходник!$C$5:$AZ$24,,MATCH(Решение!Z$4,Исходник!$C$4:$AZ$4,0))*(Исходник!$B$5:$B$24=Решение!$A16))))</f>
        <v/>
      </c>
      <c r="AA16" s="4" t="str">
        <f>CHOOSE((Z16&lt;&gt;"")+1,"",(SUMPRODUCT(INDEX(Исходник!$C$5:$AZ$24,,MATCH(Решение!AA$4,Исходник!$C$4:$AZ$4,0))*(Исходник!$B$5:$B$24=Решение!$A16))))</f>
        <v/>
      </c>
      <c r="AB16" s="4" t="str">
        <f>CHOOSE((AA16&lt;&gt;"")+1,"",(SUMPRODUCT(INDEX(Исходник!$C$5:$AZ$24,,MATCH(Решение!AB$4,Исходник!$C$4:$AZ$4,0))*(Исходник!$B$5:$B$24=Решение!$A16))))</f>
        <v/>
      </c>
      <c r="AC16" s="4" t="str">
        <f>CHOOSE((AB16&lt;&gt;"")+1,"",(SUMPRODUCT(INDEX(Исходник!$C$5:$AZ$24,,MATCH(Решение!AC$4,Исходник!$C$4:$AZ$4,0))*(Исходник!$B$5:$B$24=Решение!$A16))))</f>
        <v/>
      </c>
      <c r="AD16" s="4" t="str">
        <f>CHOOSE((AC16&lt;&gt;"")+1,"",(SUMPRODUCT(INDEX(Исходник!$C$5:$AZ$24,,MATCH(Решение!AD$4,Исходник!$C$4:$AZ$4,0))*(Исходник!$B$5:$B$24=Решение!$A16))))</f>
        <v/>
      </c>
      <c r="AE16" s="4" t="str">
        <f>CHOOSE((AD16&lt;&gt;"")+1,"",(SUMPRODUCT(INDEX(Исходник!$C$5:$AZ$24,,MATCH(Решение!AE$4,Исходник!$C$4:$AZ$4,0))*(Исходник!$B$5:$B$24=Решение!$A16))))</f>
        <v/>
      </c>
      <c r="AF16" s="4" t="str">
        <f>CHOOSE((AE16&lt;&gt;"")+1,"",(SUMPRODUCT(INDEX(Исходник!$C$5:$AZ$24,,MATCH(Решение!AF$4,Исходник!$C$4:$AZ$4,0))*(Исходник!$B$5:$B$24=Решение!$A16))))</f>
        <v/>
      </c>
      <c r="AG16" s="4" t="str">
        <f>CHOOSE((AF16&lt;&gt;"")+1,"",(SUMPRODUCT(INDEX(Исходник!$C$5:$AZ$24,,MATCH(Решение!AG$4,Исходник!$C$4:$AZ$4,0))*(Исходник!$B$5:$B$24=Решение!$A16))))</f>
        <v/>
      </c>
      <c r="AH16" s="4" t="str">
        <f>CHOOSE((AG16&lt;&gt;"")+1,"",(SUMPRODUCT(INDEX(Исходник!$C$5:$AZ$24,,MATCH(Решение!AH$4,Исходник!$C$4:$AZ$4,0))*(Исходник!$B$5:$B$24=Решение!$A16))))</f>
        <v/>
      </c>
      <c r="AI16" s="4" t="str">
        <f>CHOOSE((AH16&lt;&gt;"")+1,"",(SUMPRODUCT(INDEX(Исходник!$C$5:$AZ$24,,MATCH(Решение!AI$4,Исходник!$C$4:$AZ$4,0))*(Исходник!$B$5:$B$24=Решение!$A16))))</f>
        <v/>
      </c>
      <c r="AJ16" s="4" t="str">
        <f>CHOOSE((AI16&lt;&gt;"")+1,"",(SUMPRODUCT(INDEX(Исходник!$C$5:$AZ$24,,MATCH(Решение!AJ$4,Исходник!$C$4:$AZ$4,0))*(Исходник!$B$5:$B$24=Решение!$A16))))</f>
        <v/>
      </c>
      <c r="AK16" s="4" t="str">
        <f>CHOOSE((AJ16&lt;&gt;"")+1,"",(SUMPRODUCT(INDEX(Исходник!$C$5:$AZ$24,,MATCH(Решение!AK$4,Исходник!$C$4:$AZ$4,0))*(Исходник!$B$5:$B$24=Решение!$A16))))</f>
        <v/>
      </c>
      <c r="AL16" s="4" t="str">
        <f>CHOOSE((AK16&lt;&gt;"")+1,"",(SUMPRODUCT(INDEX(Исходник!$C$5:$AZ$24,,MATCH(Решение!AL$4,Исходник!$C$4:$AZ$4,0))*(Исходник!$B$5:$B$24=Решение!$A16))))</f>
        <v/>
      </c>
      <c r="AM16" s="4" t="str">
        <f>CHOOSE((AL16&lt;&gt;"")+1,"",(SUMPRODUCT(INDEX(Исходник!$C$5:$AZ$24,,MATCH(Решение!AM$4,Исходник!$C$4:$AZ$4,0))*(Исходник!$B$5:$B$24=Решение!$A16))))</f>
        <v/>
      </c>
      <c r="AN16" s="4" t="str">
        <f>CHOOSE((AM16&lt;&gt;"")+1,"",(SUMPRODUCT(INDEX(Исходник!$C$5:$AZ$24,,MATCH(Решение!AN$4,Исходник!$C$4:$AZ$4,0))*(Исходник!$B$5:$B$24=Решение!$A16))))</f>
        <v/>
      </c>
      <c r="AO16" s="4" t="str">
        <f>CHOOSE((AN16&lt;&gt;"")+1,"",(SUMPRODUCT(INDEX(Исходник!$C$5:$AZ$24,,MATCH(Решение!AO$4,Исходник!$C$4:$AZ$4,0))*(Исходник!$B$5:$B$24=Решение!$A16))))</f>
        <v/>
      </c>
      <c r="AP16" s="4" t="str">
        <f>CHOOSE((AO16&lt;&gt;"")+1,"",(SUMPRODUCT(INDEX(Исходник!$C$5:$AZ$24,,MATCH(Решение!AP$4,Исходник!$C$4:$AZ$4,0))*(Исходник!$B$5:$B$24=Решение!$A16))))</f>
        <v/>
      </c>
      <c r="AQ16" s="4" t="str">
        <f>CHOOSE((AP16&lt;&gt;"")+1,"",(SUMPRODUCT(INDEX(Исходник!$C$5:$AZ$24,,MATCH(Решение!AQ$4,Исходник!$C$4:$AZ$4,0))*(Исходник!$B$5:$B$24=Решение!$A16))))</f>
        <v/>
      </c>
      <c r="AR16" s="4" t="str">
        <f>CHOOSE((AQ16&lt;&gt;"")+1,"",(SUMPRODUCT(INDEX(Исходник!$C$5:$AZ$24,,MATCH(Решение!AR$4,Исходник!$C$4:$AZ$4,0))*(Исходник!$B$5:$B$24=Решение!$A16))))</f>
        <v/>
      </c>
      <c r="AS16" s="4" t="str">
        <f>CHOOSE((AR16&lt;&gt;"")+1,"",(SUMPRODUCT(INDEX(Исходник!$C$5:$AZ$24,,MATCH(Решение!AS$4,Исходник!$C$4:$AZ$4,0))*(Исходник!$B$5:$B$24=Решение!$A16))))</f>
        <v/>
      </c>
      <c r="AT16" s="4" t="str">
        <f>CHOOSE((AS16&lt;&gt;"")+1,"",(SUMPRODUCT(INDEX(Исходник!$C$5:$AZ$24,,MATCH(Решение!AT$4,Исходник!$C$4:$AZ$4,0))*(Исходник!$B$5:$B$24=Решение!$A16))))</f>
        <v/>
      </c>
      <c r="AU16" s="4" t="str">
        <f>CHOOSE((AT16&lt;&gt;"")+1,"",(SUMPRODUCT(INDEX(Исходник!$C$5:$AZ$24,,MATCH(Решение!AU$4,Исходник!$C$4:$AZ$4,0))*(Исходник!$B$5:$B$24=Решение!$A16))))</f>
        <v/>
      </c>
      <c r="AV16" s="4" t="str">
        <f>CHOOSE((AU16&lt;&gt;"")+1,"",(SUMPRODUCT(INDEX(Исходник!$C$5:$AZ$24,,MATCH(Решение!AV$4,Исходник!$C$4:$AZ$4,0))*(Исходник!$B$5:$B$24=Решение!$A16))))</f>
        <v/>
      </c>
      <c r="AW16" s="4" t="str">
        <f>CHOOSE((AV16&lt;&gt;"")+1,"",(SUMPRODUCT(INDEX(Исходник!$C$5:$AZ$24,,MATCH(Решение!AW$4,Исходник!$C$4:$AZ$4,0))*(Исходник!$B$5:$B$24=Решение!$A16))))</f>
        <v/>
      </c>
      <c r="AX16" s="4" t="str">
        <f>CHOOSE((AW16&lt;&gt;"")+1,"",(SUMPRODUCT(INDEX(Исходник!$C$5:$AZ$24,,MATCH(Решение!AX$4,Исходник!$C$4:$AZ$4,0))*(Исходник!$B$5:$B$24=Решение!$A16))))</f>
        <v/>
      </c>
      <c r="AY16" s="4" t="str">
        <f>CHOOSE((AX16&lt;&gt;"")+1,"",(SUMPRODUCT(INDEX(Исходник!$C$5:$AZ$24,,MATCH(Решение!AY$4,Исходник!$C$4:$AZ$4,0))*(Исходник!$B$5:$B$24=Решение!$A16))))</f>
        <v/>
      </c>
    </row>
    <row r="17" spans="1:51" x14ac:dyDescent="0.25">
      <c r="A17" s="2"/>
      <c r="B17" s="4" t="str">
        <f>CHOOSE((A17&lt;&gt;"")+1,"",(SUMPRODUCT(INDEX(Исходник!$C$5:$AZ$24,,MATCH(Решение!B$4,Исходник!$C$4:$AZ$4,0))*(Исходник!$B$5:$B$24=Решение!$A17))))</f>
        <v/>
      </c>
      <c r="C17" s="4" t="str">
        <f>CHOOSE((B17&lt;&gt;"")+1,"",(SUMPRODUCT(INDEX(Исходник!$C$5:$AZ$24,,MATCH(Решение!C$4,Исходник!$C$4:$AZ$4,0))*(Исходник!$B$5:$B$24=Решение!$A17))))</f>
        <v/>
      </c>
      <c r="D17" s="4" t="str">
        <f>CHOOSE((C17&lt;&gt;"")+1,"",(SUMPRODUCT(INDEX(Исходник!$C$5:$AZ$24,,MATCH(Решение!D$4,Исходник!$C$4:$AZ$4,0))*(Исходник!$B$5:$B$24=Решение!$A17))))</f>
        <v/>
      </c>
      <c r="E17" s="4" t="str">
        <f>CHOOSE((D17&lt;&gt;"")+1,"",(SUMPRODUCT(INDEX(Исходник!$C$5:$AZ$24,,MATCH(Решение!E$4,Исходник!$C$4:$AZ$4,0))*(Исходник!$B$5:$B$24=Решение!$A17))))</f>
        <v/>
      </c>
      <c r="F17" s="4" t="str">
        <f>CHOOSE((E17&lt;&gt;"")+1,"",(SUMPRODUCT(INDEX(Исходник!$C$5:$AZ$24,,MATCH(Решение!F$4,Исходник!$C$4:$AZ$4,0))*(Исходник!$B$5:$B$24=Решение!$A17))))</f>
        <v/>
      </c>
      <c r="G17" s="4" t="str">
        <f>CHOOSE((F17&lt;&gt;"")+1,"",(SUMPRODUCT(INDEX(Исходник!$C$5:$AZ$24,,MATCH(Решение!G$4,Исходник!$C$4:$AZ$4,0))*(Исходник!$B$5:$B$24=Решение!$A17))))</f>
        <v/>
      </c>
      <c r="H17" s="4" t="str">
        <f>CHOOSE((G17&lt;&gt;"")+1,"",(SUMPRODUCT(INDEX(Исходник!$C$5:$AZ$24,,MATCH(Решение!H$4,Исходник!$C$4:$AZ$4,0))*(Исходник!$B$5:$B$24=Решение!$A17))))</f>
        <v/>
      </c>
      <c r="I17" s="4" t="str">
        <f>CHOOSE((H17&lt;&gt;"")+1,"",(SUMPRODUCT(INDEX(Исходник!$C$5:$AZ$24,,MATCH(Решение!I$4,Исходник!$C$4:$AZ$4,0))*(Исходник!$B$5:$B$24=Решение!$A17))))</f>
        <v/>
      </c>
      <c r="J17" s="4" t="str">
        <f>CHOOSE((I17&lt;&gt;"")+1,"",(SUMPRODUCT(INDEX(Исходник!$C$5:$AZ$24,,MATCH(Решение!J$4,Исходник!$C$4:$AZ$4,0))*(Исходник!$B$5:$B$24=Решение!$A17))))</f>
        <v/>
      </c>
      <c r="K17" s="4" t="str">
        <f>CHOOSE((J17&lt;&gt;"")+1,"",(SUMPRODUCT(INDEX(Исходник!$C$5:$AZ$24,,MATCH(Решение!K$4,Исходник!$C$4:$AZ$4,0))*(Исходник!$B$5:$B$24=Решение!$A17))))</f>
        <v/>
      </c>
      <c r="L17" s="4" t="str">
        <f>CHOOSE((K17&lt;&gt;"")+1,"",(SUMPRODUCT(INDEX(Исходник!$C$5:$AZ$24,,MATCH(Решение!L$4,Исходник!$C$4:$AZ$4,0))*(Исходник!$B$5:$B$24=Решение!$A17))))</f>
        <v/>
      </c>
      <c r="M17" s="4" t="str">
        <f>CHOOSE((L17&lt;&gt;"")+1,"",(SUMPRODUCT(INDEX(Исходник!$C$5:$AZ$24,,MATCH(Решение!M$4,Исходник!$C$4:$AZ$4,0))*(Исходник!$B$5:$B$24=Решение!$A17))))</f>
        <v/>
      </c>
      <c r="N17" s="4" t="str">
        <f>CHOOSE((M17&lt;&gt;"")+1,"",(SUMPRODUCT(INDEX(Исходник!$C$5:$AZ$24,,MATCH(Решение!N$4,Исходник!$C$4:$AZ$4,0))*(Исходник!$B$5:$B$24=Решение!$A17))))</f>
        <v/>
      </c>
      <c r="O17" s="4" t="str">
        <f>CHOOSE((N17&lt;&gt;"")+1,"",(SUMPRODUCT(INDEX(Исходник!$C$5:$AZ$24,,MATCH(Решение!O$4,Исходник!$C$4:$AZ$4,0))*(Исходник!$B$5:$B$24=Решение!$A17))))</f>
        <v/>
      </c>
      <c r="P17" s="4" t="str">
        <f>CHOOSE((O17&lt;&gt;"")+1,"",(SUMPRODUCT(INDEX(Исходник!$C$5:$AZ$24,,MATCH(Решение!P$4,Исходник!$C$4:$AZ$4,0))*(Исходник!$B$5:$B$24=Решение!$A17))))</f>
        <v/>
      </c>
      <c r="Q17" s="4" t="str">
        <f>CHOOSE((P17&lt;&gt;"")+1,"",(SUMPRODUCT(INDEX(Исходник!$C$5:$AZ$24,,MATCH(Решение!Q$4,Исходник!$C$4:$AZ$4,0))*(Исходник!$B$5:$B$24=Решение!$A17))))</f>
        <v/>
      </c>
      <c r="R17" s="4" t="str">
        <f>CHOOSE((Q17&lt;&gt;"")+1,"",(SUMPRODUCT(INDEX(Исходник!$C$5:$AZ$24,,MATCH(Решение!R$4,Исходник!$C$4:$AZ$4,0))*(Исходник!$B$5:$B$24=Решение!$A17))))</f>
        <v/>
      </c>
      <c r="S17" s="4" t="str">
        <f>CHOOSE((R17&lt;&gt;"")+1,"",(SUMPRODUCT(INDEX(Исходник!$C$5:$AZ$24,,MATCH(Решение!S$4,Исходник!$C$4:$AZ$4,0))*(Исходник!$B$5:$B$24=Решение!$A17))))</f>
        <v/>
      </c>
      <c r="T17" s="4" t="str">
        <f>CHOOSE((S17&lt;&gt;"")+1,"",(SUMPRODUCT(INDEX(Исходник!$C$5:$AZ$24,,MATCH(Решение!T$4,Исходник!$C$4:$AZ$4,0))*(Исходник!$B$5:$B$24=Решение!$A17))))</f>
        <v/>
      </c>
      <c r="U17" s="4" t="str">
        <f>CHOOSE((T17&lt;&gt;"")+1,"",(SUMPRODUCT(INDEX(Исходник!$C$5:$AZ$24,,MATCH(Решение!U$4,Исходник!$C$4:$AZ$4,0))*(Исходник!$B$5:$B$24=Решение!$A17))))</f>
        <v/>
      </c>
      <c r="V17" s="4" t="str">
        <f>CHOOSE((U17&lt;&gt;"")+1,"",(SUMPRODUCT(INDEX(Исходник!$C$5:$AZ$24,,MATCH(Решение!V$4,Исходник!$C$4:$AZ$4,0))*(Исходник!$B$5:$B$24=Решение!$A17))))</f>
        <v/>
      </c>
      <c r="W17" s="4" t="str">
        <f>CHOOSE((V17&lt;&gt;"")+1,"",(SUMPRODUCT(INDEX(Исходник!$C$5:$AZ$24,,MATCH(Решение!W$4,Исходник!$C$4:$AZ$4,0))*(Исходник!$B$5:$B$24=Решение!$A17))))</f>
        <v/>
      </c>
      <c r="X17" s="4" t="str">
        <f>CHOOSE((W17&lt;&gt;"")+1,"",(SUMPRODUCT(INDEX(Исходник!$C$5:$AZ$24,,MATCH(Решение!X$4,Исходник!$C$4:$AZ$4,0))*(Исходник!$B$5:$B$24=Решение!$A17))))</f>
        <v/>
      </c>
      <c r="Y17" s="4" t="str">
        <f>CHOOSE((X17&lt;&gt;"")+1,"",(SUMPRODUCT(INDEX(Исходник!$C$5:$AZ$24,,MATCH(Решение!Y$4,Исходник!$C$4:$AZ$4,0))*(Исходник!$B$5:$B$24=Решение!$A17))))</f>
        <v/>
      </c>
      <c r="Z17" s="4" t="str">
        <f>CHOOSE((Y17&lt;&gt;"")+1,"",(SUMPRODUCT(INDEX(Исходник!$C$5:$AZ$24,,MATCH(Решение!Z$4,Исходник!$C$4:$AZ$4,0))*(Исходник!$B$5:$B$24=Решение!$A17))))</f>
        <v/>
      </c>
      <c r="AA17" s="4" t="str">
        <f>CHOOSE((Z17&lt;&gt;"")+1,"",(SUMPRODUCT(INDEX(Исходник!$C$5:$AZ$24,,MATCH(Решение!AA$4,Исходник!$C$4:$AZ$4,0))*(Исходник!$B$5:$B$24=Решение!$A17))))</f>
        <v/>
      </c>
      <c r="AB17" s="4" t="str">
        <f>CHOOSE((AA17&lt;&gt;"")+1,"",(SUMPRODUCT(INDEX(Исходник!$C$5:$AZ$24,,MATCH(Решение!AB$4,Исходник!$C$4:$AZ$4,0))*(Исходник!$B$5:$B$24=Решение!$A17))))</f>
        <v/>
      </c>
      <c r="AC17" s="4" t="str">
        <f>CHOOSE((AB17&lt;&gt;"")+1,"",(SUMPRODUCT(INDEX(Исходник!$C$5:$AZ$24,,MATCH(Решение!AC$4,Исходник!$C$4:$AZ$4,0))*(Исходник!$B$5:$B$24=Решение!$A17))))</f>
        <v/>
      </c>
      <c r="AD17" s="4" t="str">
        <f>CHOOSE((AC17&lt;&gt;"")+1,"",(SUMPRODUCT(INDEX(Исходник!$C$5:$AZ$24,,MATCH(Решение!AD$4,Исходник!$C$4:$AZ$4,0))*(Исходник!$B$5:$B$24=Решение!$A17))))</f>
        <v/>
      </c>
      <c r="AE17" s="4" t="str">
        <f>CHOOSE((AD17&lt;&gt;"")+1,"",(SUMPRODUCT(INDEX(Исходник!$C$5:$AZ$24,,MATCH(Решение!AE$4,Исходник!$C$4:$AZ$4,0))*(Исходник!$B$5:$B$24=Решение!$A17))))</f>
        <v/>
      </c>
      <c r="AF17" s="4" t="str">
        <f>CHOOSE((AE17&lt;&gt;"")+1,"",(SUMPRODUCT(INDEX(Исходник!$C$5:$AZ$24,,MATCH(Решение!AF$4,Исходник!$C$4:$AZ$4,0))*(Исходник!$B$5:$B$24=Решение!$A17))))</f>
        <v/>
      </c>
      <c r="AG17" s="4" t="str">
        <f>CHOOSE((AF17&lt;&gt;"")+1,"",(SUMPRODUCT(INDEX(Исходник!$C$5:$AZ$24,,MATCH(Решение!AG$4,Исходник!$C$4:$AZ$4,0))*(Исходник!$B$5:$B$24=Решение!$A17))))</f>
        <v/>
      </c>
      <c r="AH17" s="4" t="str">
        <f>CHOOSE((AG17&lt;&gt;"")+1,"",(SUMPRODUCT(INDEX(Исходник!$C$5:$AZ$24,,MATCH(Решение!AH$4,Исходник!$C$4:$AZ$4,0))*(Исходник!$B$5:$B$24=Решение!$A17))))</f>
        <v/>
      </c>
      <c r="AI17" s="4" t="str">
        <f>CHOOSE((AH17&lt;&gt;"")+1,"",(SUMPRODUCT(INDEX(Исходник!$C$5:$AZ$24,,MATCH(Решение!AI$4,Исходник!$C$4:$AZ$4,0))*(Исходник!$B$5:$B$24=Решение!$A17))))</f>
        <v/>
      </c>
      <c r="AJ17" s="4" t="str">
        <f>CHOOSE((AI17&lt;&gt;"")+1,"",(SUMPRODUCT(INDEX(Исходник!$C$5:$AZ$24,,MATCH(Решение!AJ$4,Исходник!$C$4:$AZ$4,0))*(Исходник!$B$5:$B$24=Решение!$A17))))</f>
        <v/>
      </c>
      <c r="AK17" s="4" t="str">
        <f>CHOOSE((AJ17&lt;&gt;"")+1,"",(SUMPRODUCT(INDEX(Исходник!$C$5:$AZ$24,,MATCH(Решение!AK$4,Исходник!$C$4:$AZ$4,0))*(Исходник!$B$5:$B$24=Решение!$A17))))</f>
        <v/>
      </c>
      <c r="AL17" s="4" t="str">
        <f>CHOOSE((AK17&lt;&gt;"")+1,"",(SUMPRODUCT(INDEX(Исходник!$C$5:$AZ$24,,MATCH(Решение!AL$4,Исходник!$C$4:$AZ$4,0))*(Исходник!$B$5:$B$24=Решение!$A17))))</f>
        <v/>
      </c>
      <c r="AM17" s="4" t="str">
        <f>CHOOSE((AL17&lt;&gt;"")+1,"",(SUMPRODUCT(INDEX(Исходник!$C$5:$AZ$24,,MATCH(Решение!AM$4,Исходник!$C$4:$AZ$4,0))*(Исходник!$B$5:$B$24=Решение!$A17))))</f>
        <v/>
      </c>
      <c r="AN17" s="4" t="str">
        <f>CHOOSE((AM17&lt;&gt;"")+1,"",(SUMPRODUCT(INDEX(Исходник!$C$5:$AZ$24,,MATCH(Решение!AN$4,Исходник!$C$4:$AZ$4,0))*(Исходник!$B$5:$B$24=Решение!$A17))))</f>
        <v/>
      </c>
      <c r="AO17" s="4" t="str">
        <f>CHOOSE((AN17&lt;&gt;"")+1,"",(SUMPRODUCT(INDEX(Исходник!$C$5:$AZ$24,,MATCH(Решение!AO$4,Исходник!$C$4:$AZ$4,0))*(Исходник!$B$5:$B$24=Решение!$A17))))</f>
        <v/>
      </c>
      <c r="AP17" s="4" t="str">
        <f>CHOOSE((AO17&lt;&gt;"")+1,"",(SUMPRODUCT(INDEX(Исходник!$C$5:$AZ$24,,MATCH(Решение!AP$4,Исходник!$C$4:$AZ$4,0))*(Исходник!$B$5:$B$24=Решение!$A17))))</f>
        <v/>
      </c>
      <c r="AQ17" s="4" t="str">
        <f>CHOOSE((AP17&lt;&gt;"")+1,"",(SUMPRODUCT(INDEX(Исходник!$C$5:$AZ$24,,MATCH(Решение!AQ$4,Исходник!$C$4:$AZ$4,0))*(Исходник!$B$5:$B$24=Решение!$A17))))</f>
        <v/>
      </c>
      <c r="AR17" s="4" t="str">
        <f>CHOOSE((AQ17&lt;&gt;"")+1,"",(SUMPRODUCT(INDEX(Исходник!$C$5:$AZ$24,,MATCH(Решение!AR$4,Исходник!$C$4:$AZ$4,0))*(Исходник!$B$5:$B$24=Решение!$A17))))</f>
        <v/>
      </c>
      <c r="AS17" s="4" t="str">
        <f>CHOOSE((AR17&lt;&gt;"")+1,"",(SUMPRODUCT(INDEX(Исходник!$C$5:$AZ$24,,MATCH(Решение!AS$4,Исходник!$C$4:$AZ$4,0))*(Исходник!$B$5:$B$24=Решение!$A17))))</f>
        <v/>
      </c>
      <c r="AT17" s="4" t="str">
        <f>CHOOSE((AS17&lt;&gt;"")+1,"",(SUMPRODUCT(INDEX(Исходник!$C$5:$AZ$24,,MATCH(Решение!AT$4,Исходник!$C$4:$AZ$4,0))*(Исходник!$B$5:$B$24=Решение!$A17))))</f>
        <v/>
      </c>
      <c r="AU17" s="4" t="str">
        <f>CHOOSE((AT17&lt;&gt;"")+1,"",(SUMPRODUCT(INDEX(Исходник!$C$5:$AZ$24,,MATCH(Решение!AU$4,Исходник!$C$4:$AZ$4,0))*(Исходник!$B$5:$B$24=Решение!$A17))))</f>
        <v/>
      </c>
      <c r="AV17" s="4" t="str">
        <f>CHOOSE((AU17&lt;&gt;"")+1,"",(SUMPRODUCT(INDEX(Исходник!$C$5:$AZ$24,,MATCH(Решение!AV$4,Исходник!$C$4:$AZ$4,0))*(Исходник!$B$5:$B$24=Решение!$A17))))</f>
        <v/>
      </c>
      <c r="AW17" s="4" t="str">
        <f>CHOOSE((AV17&lt;&gt;"")+1,"",(SUMPRODUCT(INDEX(Исходник!$C$5:$AZ$24,,MATCH(Решение!AW$4,Исходник!$C$4:$AZ$4,0))*(Исходник!$B$5:$B$24=Решение!$A17))))</f>
        <v/>
      </c>
      <c r="AX17" s="4" t="str">
        <f>CHOOSE((AW17&lt;&gt;"")+1,"",(SUMPRODUCT(INDEX(Исходник!$C$5:$AZ$24,,MATCH(Решение!AX$4,Исходник!$C$4:$AZ$4,0))*(Исходник!$B$5:$B$24=Решение!$A17))))</f>
        <v/>
      </c>
      <c r="AY17" s="4" t="str">
        <f>CHOOSE((AX17&lt;&gt;"")+1,"",(SUMPRODUCT(INDEX(Исходник!$C$5:$AZ$24,,MATCH(Решение!AY$4,Исходник!$C$4:$AZ$4,0))*(Исходник!$B$5:$B$24=Решение!$A17))))</f>
        <v/>
      </c>
    </row>
    <row r="18" spans="1:51" x14ac:dyDescent="0.25">
      <c r="A18" s="2">
        <v>18</v>
      </c>
      <c r="B18" s="4">
        <f>CHOOSE((A18&lt;&gt;"")+1,"",(SUMPRODUCT(INDEX(Исходник!$C$5:$AZ$24,,MATCH(Решение!B$4,Исходник!$C$4:$AZ$4,0))*(Исходник!$B$5:$B$24=Решение!$A18))))</f>
        <v>29</v>
      </c>
      <c r="C18" s="4">
        <f>CHOOSE((B18&lt;&gt;"")+1,"",(SUMPRODUCT(INDEX(Исходник!$C$5:$AZ$24,,MATCH(Решение!C$4,Исходник!$C$4:$AZ$4,0))*(Исходник!$B$5:$B$24=Решение!$A18))))</f>
        <v>22</v>
      </c>
      <c r="D18" s="4">
        <f>CHOOSE((C18&lt;&gt;"")+1,"",(SUMPRODUCT(INDEX(Исходник!$C$5:$AZ$24,,MATCH(Решение!D$4,Исходник!$C$4:$AZ$4,0))*(Исходник!$B$5:$B$24=Решение!$A18))))</f>
        <v>24</v>
      </c>
      <c r="E18" s="4">
        <f>CHOOSE((D18&lt;&gt;"")+1,"",(SUMPRODUCT(INDEX(Исходник!$C$5:$AZ$24,,MATCH(Решение!E$4,Исходник!$C$4:$AZ$4,0))*(Исходник!$B$5:$B$24=Решение!$A18))))</f>
        <v>21</v>
      </c>
      <c r="F18" s="4">
        <f>CHOOSE((E18&lt;&gt;"")+1,"",(SUMPRODUCT(INDEX(Исходник!$C$5:$AZ$24,,MATCH(Решение!F$4,Исходник!$C$4:$AZ$4,0))*(Исходник!$B$5:$B$24=Решение!$A18))))</f>
        <v>24</v>
      </c>
      <c r="G18" s="4">
        <f>CHOOSE((F18&lt;&gt;"")+1,"",(SUMPRODUCT(INDEX(Исходник!$C$5:$AZ$24,,MATCH(Решение!G$4,Исходник!$C$4:$AZ$4,0))*(Исходник!$B$5:$B$24=Решение!$A18))))</f>
        <v>28</v>
      </c>
      <c r="H18" s="4">
        <f>CHOOSE((G18&lt;&gt;"")+1,"",(SUMPRODUCT(INDEX(Исходник!$C$5:$AZ$24,,MATCH(Решение!H$4,Исходник!$C$4:$AZ$4,0))*(Исходник!$B$5:$B$24=Решение!$A18))))</f>
        <v>28</v>
      </c>
      <c r="I18" s="4">
        <f>CHOOSE((H18&lt;&gt;"")+1,"",(SUMPRODUCT(INDEX(Исходник!$C$5:$AZ$24,,MATCH(Решение!I$4,Исходник!$C$4:$AZ$4,0))*(Исходник!$B$5:$B$24=Решение!$A18))))</f>
        <v>22</v>
      </c>
      <c r="J18" s="4">
        <f>CHOOSE((I18&lt;&gt;"")+1,"",(SUMPRODUCT(INDEX(Исходник!$C$5:$AZ$24,,MATCH(Решение!J$4,Исходник!$C$4:$AZ$4,0))*(Исходник!$B$5:$B$24=Решение!$A18))))</f>
        <v>25</v>
      </c>
      <c r="K18" s="4">
        <f>CHOOSE((J18&lt;&gt;"")+1,"",(SUMPRODUCT(INDEX(Исходник!$C$5:$AZ$24,,MATCH(Решение!K$4,Исходник!$C$4:$AZ$4,0))*(Исходник!$B$5:$B$24=Решение!$A18))))</f>
        <v>26</v>
      </c>
      <c r="L18" s="4">
        <f>CHOOSE((K18&lt;&gt;"")+1,"",(SUMPRODUCT(INDEX(Исходник!$C$5:$AZ$24,,MATCH(Решение!L$4,Исходник!$C$4:$AZ$4,0))*(Исходник!$B$5:$B$24=Решение!$A18))))</f>
        <v>29</v>
      </c>
      <c r="M18" s="4">
        <f>CHOOSE((L18&lt;&gt;"")+1,"",(SUMPRODUCT(INDEX(Исходник!$C$5:$AZ$24,,MATCH(Решение!M$4,Исходник!$C$4:$AZ$4,0))*(Исходник!$B$5:$B$24=Решение!$A18))))</f>
        <v>28</v>
      </c>
      <c r="N18" s="4">
        <f>CHOOSE((M18&lt;&gt;"")+1,"",(SUMPRODUCT(INDEX(Исходник!$C$5:$AZ$24,,MATCH(Решение!N$4,Исходник!$C$4:$AZ$4,0))*(Исходник!$B$5:$B$24=Решение!$A18))))</f>
        <v>23</v>
      </c>
      <c r="O18" s="4">
        <f>CHOOSE((N18&lt;&gt;"")+1,"",(SUMPRODUCT(INDEX(Исходник!$C$5:$AZ$24,,MATCH(Решение!O$4,Исходник!$C$4:$AZ$4,0))*(Исходник!$B$5:$B$24=Решение!$A18))))</f>
        <v>27</v>
      </c>
      <c r="P18" s="4">
        <f>CHOOSE((O18&lt;&gt;"")+1,"",(SUMPRODUCT(INDEX(Исходник!$C$5:$AZ$24,,MATCH(Решение!P$4,Исходник!$C$4:$AZ$4,0))*(Исходник!$B$5:$B$24=Решение!$A18))))</f>
        <v>27</v>
      </c>
      <c r="Q18" s="4">
        <f>CHOOSE((P18&lt;&gt;"")+1,"",(SUMPRODUCT(INDEX(Исходник!$C$5:$AZ$24,,MATCH(Решение!Q$4,Исходник!$C$4:$AZ$4,0))*(Исходник!$B$5:$B$24=Решение!$A18))))</f>
        <v>23</v>
      </c>
      <c r="R18" s="4">
        <f>CHOOSE((Q18&lt;&gt;"")+1,"",(SUMPRODUCT(INDEX(Исходник!$C$5:$AZ$24,,MATCH(Решение!R$4,Исходник!$C$4:$AZ$4,0))*(Исходник!$B$5:$B$24=Решение!$A18))))</f>
        <v>21</v>
      </c>
      <c r="S18" s="4">
        <f>CHOOSE((R18&lt;&gt;"")+1,"",(SUMPRODUCT(INDEX(Исходник!$C$5:$AZ$24,,MATCH(Решение!S$4,Исходник!$C$4:$AZ$4,0))*(Исходник!$B$5:$B$24=Решение!$A18))))</f>
        <v>0</v>
      </c>
      <c r="T18" s="4">
        <f>CHOOSE((S18&lt;&gt;"")+1,"",(SUMPRODUCT(INDEX(Исходник!$C$5:$AZ$24,,MATCH(Решение!T$4,Исходник!$C$4:$AZ$4,0))*(Исходник!$B$5:$B$24=Решение!$A18))))</f>
        <v>26</v>
      </c>
      <c r="U18" s="4">
        <f>CHOOSE((T18&lt;&gt;"")+1,"",(SUMPRODUCT(INDEX(Исходник!$C$5:$AZ$24,,MATCH(Решение!U$4,Исходник!$C$4:$AZ$4,0))*(Исходник!$B$5:$B$24=Решение!$A18))))</f>
        <v>30</v>
      </c>
      <c r="V18" s="4">
        <f>CHOOSE((U18&lt;&gt;"")+1,"",(SUMPRODUCT(INDEX(Исходник!$C$5:$AZ$24,,MATCH(Решение!V$4,Исходник!$C$4:$AZ$4,0))*(Исходник!$B$5:$B$24=Решение!$A18))))</f>
        <v>21</v>
      </c>
      <c r="W18" s="4">
        <f>CHOOSE((V18&lt;&gt;"")+1,"",(SUMPRODUCT(INDEX(Исходник!$C$5:$AZ$24,,MATCH(Решение!W$4,Исходник!$C$4:$AZ$4,0))*(Исходник!$B$5:$B$24=Решение!$A18))))</f>
        <v>26</v>
      </c>
      <c r="X18" s="4">
        <f>CHOOSE((W18&lt;&gt;"")+1,"",(SUMPRODUCT(INDEX(Исходник!$C$5:$AZ$24,,MATCH(Решение!X$4,Исходник!$C$4:$AZ$4,0))*(Исходник!$B$5:$B$24=Решение!$A18))))</f>
        <v>27</v>
      </c>
      <c r="Y18" s="4">
        <f>CHOOSE((X18&lt;&gt;"")+1,"",(SUMPRODUCT(INDEX(Исходник!$C$5:$AZ$24,,MATCH(Решение!Y$4,Исходник!$C$4:$AZ$4,0))*(Исходник!$B$5:$B$24=Решение!$A18))))</f>
        <v>23</v>
      </c>
      <c r="Z18" s="4">
        <f>CHOOSE((Y18&lt;&gt;"")+1,"",(SUMPRODUCT(INDEX(Исходник!$C$5:$AZ$24,,MATCH(Решение!Z$4,Исходник!$C$4:$AZ$4,0))*(Исходник!$B$5:$B$24=Решение!$A18))))</f>
        <v>29</v>
      </c>
      <c r="AA18" s="4">
        <f>CHOOSE((Z18&lt;&gt;"")+1,"",(SUMPRODUCT(INDEX(Исходник!$C$5:$AZ$24,,MATCH(Решение!AA$4,Исходник!$C$4:$AZ$4,0))*(Исходник!$B$5:$B$24=Решение!$A18))))</f>
        <v>23</v>
      </c>
      <c r="AB18" s="4">
        <f>CHOOSE((AA18&lt;&gt;"")+1,"",(SUMPRODUCT(INDEX(Исходник!$C$5:$AZ$24,,MATCH(Решение!AB$4,Исходник!$C$4:$AZ$4,0))*(Исходник!$B$5:$B$24=Решение!$A18))))</f>
        <v>23</v>
      </c>
      <c r="AC18" s="4">
        <f>CHOOSE((AB18&lt;&gt;"")+1,"",(SUMPRODUCT(INDEX(Исходник!$C$5:$AZ$24,,MATCH(Решение!AC$4,Исходник!$C$4:$AZ$4,0))*(Исходник!$B$5:$B$24=Решение!$A18))))</f>
        <v>24</v>
      </c>
      <c r="AD18" s="4">
        <f>CHOOSE((AC18&lt;&gt;"")+1,"",(SUMPRODUCT(INDEX(Исходник!$C$5:$AZ$24,,MATCH(Решение!AD$4,Исходник!$C$4:$AZ$4,0))*(Исходник!$B$5:$B$24=Решение!$A18))))</f>
        <v>24</v>
      </c>
      <c r="AE18" s="4">
        <f>CHOOSE((AD18&lt;&gt;"")+1,"",(SUMPRODUCT(INDEX(Исходник!$C$5:$AZ$24,,MATCH(Решение!AE$4,Исходник!$C$4:$AZ$4,0))*(Исходник!$B$5:$B$24=Решение!$A18))))</f>
        <v>29</v>
      </c>
      <c r="AF18" s="4">
        <f>CHOOSE((AE18&lt;&gt;"")+1,"",(SUMPRODUCT(INDEX(Исходник!$C$5:$AZ$24,,MATCH(Решение!AF$4,Исходник!$C$4:$AZ$4,0))*(Исходник!$B$5:$B$24=Решение!$A18))))</f>
        <v>27</v>
      </c>
      <c r="AG18" s="4">
        <f>CHOOSE((AF18&lt;&gt;"")+1,"",(SUMPRODUCT(INDEX(Исходник!$C$5:$AZ$24,,MATCH(Решение!AG$4,Исходник!$C$4:$AZ$4,0))*(Исходник!$B$5:$B$24=Решение!$A18))))</f>
        <v>22</v>
      </c>
      <c r="AH18" s="4">
        <f>CHOOSE((AG18&lt;&gt;"")+1,"",(SUMPRODUCT(INDEX(Исходник!$C$5:$AZ$24,,MATCH(Решение!AH$4,Исходник!$C$4:$AZ$4,0))*(Исходник!$B$5:$B$24=Решение!$A18))))</f>
        <v>27</v>
      </c>
      <c r="AI18" s="4">
        <f>CHOOSE((AH18&lt;&gt;"")+1,"",(SUMPRODUCT(INDEX(Исходник!$C$5:$AZ$24,,MATCH(Решение!AI$4,Исходник!$C$4:$AZ$4,0))*(Исходник!$B$5:$B$24=Решение!$A18))))</f>
        <v>23</v>
      </c>
      <c r="AJ18" s="4">
        <f>CHOOSE((AI18&lt;&gt;"")+1,"",(SUMPRODUCT(INDEX(Исходник!$C$5:$AZ$24,,MATCH(Решение!AJ$4,Исходник!$C$4:$AZ$4,0))*(Исходник!$B$5:$B$24=Решение!$A18))))</f>
        <v>24</v>
      </c>
      <c r="AK18" s="4">
        <f>CHOOSE((AJ18&lt;&gt;"")+1,"",(SUMPRODUCT(INDEX(Исходник!$C$5:$AZ$24,,MATCH(Решение!AK$4,Исходник!$C$4:$AZ$4,0))*(Исходник!$B$5:$B$24=Решение!$A18))))</f>
        <v>25</v>
      </c>
      <c r="AL18" s="4">
        <f>CHOOSE((AK18&lt;&gt;"")+1,"",(SUMPRODUCT(INDEX(Исходник!$C$5:$AZ$24,,MATCH(Решение!AL$4,Исходник!$C$4:$AZ$4,0))*(Исходник!$B$5:$B$24=Решение!$A18))))</f>
        <v>28</v>
      </c>
      <c r="AM18" s="4">
        <f>CHOOSE((AL18&lt;&gt;"")+1,"",(SUMPRODUCT(INDEX(Исходник!$C$5:$AZ$24,,MATCH(Решение!AM$4,Исходник!$C$4:$AZ$4,0))*(Исходник!$B$5:$B$24=Решение!$A18))))</f>
        <v>26</v>
      </c>
      <c r="AN18" s="4">
        <f>CHOOSE((AM18&lt;&gt;"")+1,"",(SUMPRODUCT(INDEX(Исходник!$C$5:$AZ$24,,MATCH(Решение!AN$4,Исходник!$C$4:$AZ$4,0))*(Исходник!$B$5:$B$24=Решение!$A18))))</f>
        <v>22</v>
      </c>
      <c r="AO18" s="4">
        <f>CHOOSE((AN18&lt;&gt;"")+1,"",(SUMPRODUCT(INDEX(Исходник!$C$5:$AZ$24,,MATCH(Решение!AO$4,Исходник!$C$4:$AZ$4,0))*(Исходник!$B$5:$B$24=Решение!$A18))))</f>
        <v>21</v>
      </c>
      <c r="AP18" s="4">
        <f>CHOOSE((AO18&lt;&gt;"")+1,"",(SUMPRODUCT(INDEX(Исходник!$C$5:$AZ$24,,MATCH(Решение!AP$4,Исходник!$C$4:$AZ$4,0))*(Исходник!$B$5:$B$24=Решение!$A18))))</f>
        <v>24</v>
      </c>
      <c r="AQ18" s="4">
        <f>CHOOSE((AP18&lt;&gt;"")+1,"",(SUMPRODUCT(INDEX(Исходник!$C$5:$AZ$24,,MATCH(Решение!AQ$4,Исходник!$C$4:$AZ$4,0))*(Исходник!$B$5:$B$24=Решение!$A18))))</f>
        <v>25</v>
      </c>
      <c r="AR18" s="4">
        <f>CHOOSE((AQ18&lt;&gt;"")+1,"",(SUMPRODUCT(INDEX(Исходник!$C$5:$AZ$24,,MATCH(Решение!AR$4,Исходник!$C$4:$AZ$4,0))*(Исходник!$B$5:$B$24=Решение!$A18))))</f>
        <v>29</v>
      </c>
      <c r="AS18" s="4">
        <f>CHOOSE((AR18&lt;&gt;"")+1,"",(SUMPRODUCT(INDEX(Исходник!$C$5:$AZ$24,,MATCH(Решение!AS$4,Исходник!$C$4:$AZ$4,0))*(Исходник!$B$5:$B$24=Решение!$A18))))</f>
        <v>27</v>
      </c>
      <c r="AT18" s="4">
        <f>CHOOSE((AS18&lt;&gt;"")+1,"",(SUMPRODUCT(INDEX(Исходник!$C$5:$AZ$24,,MATCH(Решение!AT$4,Исходник!$C$4:$AZ$4,0))*(Исходник!$B$5:$B$24=Решение!$A18))))</f>
        <v>21</v>
      </c>
      <c r="AU18" s="4">
        <f>CHOOSE((AT18&lt;&gt;"")+1,"",(SUMPRODUCT(INDEX(Исходник!$C$5:$AZ$24,,MATCH(Решение!AU$4,Исходник!$C$4:$AZ$4,0))*(Исходник!$B$5:$B$24=Решение!$A18))))</f>
        <v>28</v>
      </c>
      <c r="AV18" s="4">
        <f>CHOOSE((AU18&lt;&gt;"")+1,"",(SUMPRODUCT(INDEX(Исходник!$C$5:$AZ$24,,MATCH(Решение!AV$4,Исходник!$C$4:$AZ$4,0))*(Исходник!$B$5:$B$24=Решение!$A18))))</f>
        <v>25</v>
      </c>
      <c r="AW18" s="4">
        <f>CHOOSE((AV18&lt;&gt;"")+1,"",(SUMPRODUCT(INDEX(Исходник!$C$5:$AZ$24,,MATCH(Решение!AW$4,Исходник!$C$4:$AZ$4,0))*(Исходник!$B$5:$B$24=Решение!$A18))))</f>
        <v>26</v>
      </c>
      <c r="AX18" s="4">
        <f>CHOOSE((AW18&lt;&gt;"")+1,"",(SUMPRODUCT(INDEX(Исходник!$C$5:$AZ$24,,MATCH(Решение!AX$4,Исходник!$C$4:$AZ$4,0))*(Исходник!$B$5:$B$24=Решение!$A18))))</f>
        <v>27</v>
      </c>
      <c r="AY18" s="4">
        <f>CHOOSE((AX18&lt;&gt;"")+1,"",(SUMPRODUCT(INDEX(Исходник!$C$5:$AZ$24,,MATCH(Решение!AY$4,Исходник!$C$4:$AZ$4,0))*(Исходник!$B$5:$B$24=Решение!$A18))))</f>
        <v>26</v>
      </c>
    </row>
    <row r="19" spans="1:51" x14ac:dyDescent="0.25">
      <c r="A19" s="2"/>
      <c r="B19" s="4" t="str">
        <f>CHOOSE((A19&lt;&gt;"")+1,"",(SUMPRODUCT(INDEX(Исходник!$C$5:$AZ$24,,MATCH(Решение!B$4,Исходник!$C$4:$AZ$4,0))*(Исходник!$B$5:$B$24=Решение!$A19))))</f>
        <v/>
      </c>
      <c r="C19" s="4" t="str">
        <f>CHOOSE((B19&lt;&gt;"")+1,"",(SUMPRODUCT(INDEX(Исходник!$C$5:$AZ$24,,MATCH(Решение!C$4,Исходник!$C$4:$AZ$4,0))*(Исходник!$B$5:$B$24=Решение!$A19))))</f>
        <v/>
      </c>
      <c r="D19" s="4" t="str">
        <f>CHOOSE((C19&lt;&gt;"")+1,"",(SUMPRODUCT(INDEX(Исходник!$C$5:$AZ$24,,MATCH(Решение!D$4,Исходник!$C$4:$AZ$4,0))*(Исходник!$B$5:$B$24=Решение!$A19))))</f>
        <v/>
      </c>
      <c r="E19" s="4" t="str">
        <f>CHOOSE((D19&lt;&gt;"")+1,"",(SUMPRODUCT(INDEX(Исходник!$C$5:$AZ$24,,MATCH(Решение!E$4,Исходник!$C$4:$AZ$4,0))*(Исходник!$B$5:$B$24=Решение!$A19))))</f>
        <v/>
      </c>
      <c r="F19" s="4" t="str">
        <f>CHOOSE((E19&lt;&gt;"")+1,"",(SUMPRODUCT(INDEX(Исходник!$C$5:$AZ$24,,MATCH(Решение!F$4,Исходник!$C$4:$AZ$4,0))*(Исходник!$B$5:$B$24=Решение!$A19))))</f>
        <v/>
      </c>
      <c r="G19" s="4" t="str">
        <f>CHOOSE((F19&lt;&gt;"")+1,"",(SUMPRODUCT(INDEX(Исходник!$C$5:$AZ$24,,MATCH(Решение!G$4,Исходник!$C$4:$AZ$4,0))*(Исходник!$B$5:$B$24=Решение!$A19))))</f>
        <v/>
      </c>
      <c r="H19" s="4" t="str">
        <f>CHOOSE((G19&lt;&gt;"")+1,"",(SUMPRODUCT(INDEX(Исходник!$C$5:$AZ$24,,MATCH(Решение!H$4,Исходник!$C$4:$AZ$4,0))*(Исходник!$B$5:$B$24=Решение!$A19))))</f>
        <v/>
      </c>
      <c r="I19" s="4" t="str">
        <f>CHOOSE((H19&lt;&gt;"")+1,"",(SUMPRODUCT(INDEX(Исходник!$C$5:$AZ$24,,MATCH(Решение!I$4,Исходник!$C$4:$AZ$4,0))*(Исходник!$B$5:$B$24=Решение!$A19))))</f>
        <v/>
      </c>
      <c r="J19" s="4" t="str">
        <f>CHOOSE((I19&lt;&gt;"")+1,"",(SUMPRODUCT(INDEX(Исходник!$C$5:$AZ$24,,MATCH(Решение!J$4,Исходник!$C$4:$AZ$4,0))*(Исходник!$B$5:$B$24=Решение!$A19))))</f>
        <v/>
      </c>
      <c r="K19" s="4" t="str">
        <f>CHOOSE((J19&lt;&gt;"")+1,"",(SUMPRODUCT(INDEX(Исходник!$C$5:$AZ$24,,MATCH(Решение!K$4,Исходник!$C$4:$AZ$4,0))*(Исходник!$B$5:$B$24=Решение!$A19))))</f>
        <v/>
      </c>
      <c r="L19" s="4" t="str">
        <f>CHOOSE((K19&lt;&gt;"")+1,"",(SUMPRODUCT(INDEX(Исходник!$C$5:$AZ$24,,MATCH(Решение!L$4,Исходник!$C$4:$AZ$4,0))*(Исходник!$B$5:$B$24=Решение!$A19))))</f>
        <v/>
      </c>
      <c r="M19" s="4" t="str">
        <f>CHOOSE((L19&lt;&gt;"")+1,"",(SUMPRODUCT(INDEX(Исходник!$C$5:$AZ$24,,MATCH(Решение!M$4,Исходник!$C$4:$AZ$4,0))*(Исходник!$B$5:$B$24=Решение!$A19))))</f>
        <v/>
      </c>
      <c r="N19" s="4" t="str">
        <f>CHOOSE((M19&lt;&gt;"")+1,"",(SUMPRODUCT(INDEX(Исходник!$C$5:$AZ$24,,MATCH(Решение!N$4,Исходник!$C$4:$AZ$4,0))*(Исходник!$B$5:$B$24=Решение!$A19))))</f>
        <v/>
      </c>
      <c r="O19" s="4" t="str">
        <f>CHOOSE((N19&lt;&gt;"")+1,"",(SUMPRODUCT(INDEX(Исходник!$C$5:$AZ$24,,MATCH(Решение!O$4,Исходник!$C$4:$AZ$4,0))*(Исходник!$B$5:$B$24=Решение!$A19))))</f>
        <v/>
      </c>
      <c r="P19" s="4" t="str">
        <f>CHOOSE((O19&lt;&gt;"")+1,"",(SUMPRODUCT(INDEX(Исходник!$C$5:$AZ$24,,MATCH(Решение!P$4,Исходник!$C$4:$AZ$4,0))*(Исходник!$B$5:$B$24=Решение!$A19))))</f>
        <v/>
      </c>
      <c r="Q19" s="4" t="str">
        <f>CHOOSE((P19&lt;&gt;"")+1,"",(SUMPRODUCT(INDEX(Исходник!$C$5:$AZ$24,,MATCH(Решение!Q$4,Исходник!$C$4:$AZ$4,0))*(Исходник!$B$5:$B$24=Решение!$A19))))</f>
        <v/>
      </c>
      <c r="R19" s="4" t="str">
        <f>CHOOSE((Q19&lt;&gt;"")+1,"",(SUMPRODUCT(INDEX(Исходник!$C$5:$AZ$24,,MATCH(Решение!R$4,Исходник!$C$4:$AZ$4,0))*(Исходник!$B$5:$B$24=Решение!$A19))))</f>
        <v/>
      </c>
      <c r="S19" s="4" t="str">
        <f>CHOOSE((R19&lt;&gt;"")+1,"",(SUMPRODUCT(INDEX(Исходник!$C$5:$AZ$24,,MATCH(Решение!S$4,Исходник!$C$4:$AZ$4,0))*(Исходник!$B$5:$B$24=Решение!$A19))))</f>
        <v/>
      </c>
      <c r="T19" s="4" t="str">
        <f>CHOOSE((S19&lt;&gt;"")+1,"",(SUMPRODUCT(INDEX(Исходник!$C$5:$AZ$24,,MATCH(Решение!T$4,Исходник!$C$4:$AZ$4,0))*(Исходник!$B$5:$B$24=Решение!$A19))))</f>
        <v/>
      </c>
      <c r="U19" s="4" t="str">
        <f>CHOOSE((T19&lt;&gt;"")+1,"",(SUMPRODUCT(INDEX(Исходник!$C$5:$AZ$24,,MATCH(Решение!U$4,Исходник!$C$4:$AZ$4,0))*(Исходник!$B$5:$B$24=Решение!$A19))))</f>
        <v/>
      </c>
      <c r="V19" s="4" t="str">
        <f>CHOOSE((U19&lt;&gt;"")+1,"",(SUMPRODUCT(INDEX(Исходник!$C$5:$AZ$24,,MATCH(Решение!V$4,Исходник!$C$4:$AZ$4,0))*(Исходник!$B$5:$B$24=Решение!$A19))))</f>
        <v/>
      </c>
      <c r="W19" s="4" t="str">
        <f>CHOOSE((V19&lt;&gt;"")+1,"",(SUMPRODUCT(INDEX(Исходник!$C$5:$AZ$24,,MATCH(Решение!W$4,Исходник!$C$4:$AZ$4,0))*(Исходник!$B$5:$B$24=Решение!$A19))))</f>
        <v/>
      </c>
      <c r="X19" s="4" t="str">
        <f>CHOOSE((W19&lt;&gt;"")+1,"",(SUMPRODUCT(INDEX(Исходник!$C$5:$AZ$24,,MATCH(Решение!X$4,Исходник!$C$4:$AZ$4,0))*(Исходник!$B$5:$B$24=Решение!$A19))))</f>
        <v/>
      </c>
      <c r="Y19" s="4" t="str">
        <f>CHOOSE((X19&lt;&gt;"")+1,"",(SUMPRODUCT(INDEX(Исходник!$C$5:$AZ$24,,MATCH(Решение!Y$4,Исходник!$C$4:$AZ$4,0))*(Исходник!$B$5:$B$24=Решение!$A19))))</f>
        <v/>
      </c>
      <c r="Z19" s="4" t="str">
        <f>CHOOSE((Y19&lt;&gt;"")+1,"",(SUMPRODUCT(INDEX(Исходник!$C$5:$AZ$24,,MATCH(Решение!Z$4,Исходник!$C$4:$AZ$4,0))*(Исходник!$B$5:$B$24=Решение!$A19))))</f>
        <v/>
      </c>
      <c r="AA19" s="4" t="str">
        <f>CHOOSE((Z19&lt;&gt;"")+1,"",(SUMPRODUCT(INDEX(Исходник!$C$5:$AZ$24,,MATCH(Решение!AA$4,Исходник!$C$4:$AZ$4,0))*(Исходник!$B$5:$B$24=Решение!$A19))))</f>
        <v/>
      </c>
      <c r="AB19" s="4" t="str">
        <f>CHOOSE((AA19&lt;&gt;"")+1,"",(SUMPRODUCT(INDEX(Исходник!$C$5:$AZ$24,,MATCH(Решение!AB$4,Исходник!$C$4:$AZ$4,0))*(Исходник!$B$5:$B$24=Решение!$A19))))</f>
        <v/>
      </c>
      <c r="AC19" s="4" t="str">
        <f>CHOOSE((AB19&lt;&gt;"")+1,"",(SUMPRODUCT(INDEX(Исходник!$C$5:$AZ$24,,MATCH(Решение!AC$4,Исходник!$C$4:$AZ$4,0))*(Исходник!$B$5:$B$24=Решение!$A19))))</f>
        <v/>
      </c>
      <c r="AD19" s="4" t="str">
        <f>CHOOSE((AC19&lt;&gt;"")+1,"",(SUMPRODUCT(INDEX(Исходник!$C$5:$AZ$24,,MATCH(Решение!AD$4,Исходник!$C$4:$AZ$4,0))*(Исходник!$B$5:$B$24=Решение!$A19))))</f>
        <v/>
      </c>
      <c r="AE19" s="4" t="str">
        <f>CHOOSE((AD19&lt;&gt;"")+1,"",(SUMPRODUCT(INDEX(Исходник!$C$5:$AZ$24,,MATCH(Решение!AE$4,Исходник!$C$4:$AZ$4,0))*(Исходник!$B$5:$B$24=Решение!$A19))))</f>
        <v/>
      </c>
      <c r="AF19" s="4" t="str">
        <f>CHOOSE((AE19&lt;&gt;"")+1,"",(SUMPRODUCT(INDEX(Исходник!$C$5:$AZ$24,,MATCH(Решение!AF$4,Исходник!$C$4:$AZ$4,0))*(Исходник!$B$5:$B$24=Решение!$A19))))</f>
        <v/>
      </c>
      <c r="AG19" s="4" t="str">
        <f>CHOOSE((AF19&lt;&gt;"")+1,"",(SUMPRODUCT(INDEX(Исходник!$C$5:$AZ$24,,MATCH(Решение!AG$4,Исходник!$C$4:$AZ$4,0))*(Исходник!$B$5:$B$24=Решение!$A19))))</f>
        <v/>
      </c>
      <c r="AH19" s="4" t="str">
        <f>CHOOSE((AG19&lt;&gt;"")+1,"",(SUMPRODUCT(INDEX(Исходник!$C$5:$AZ$24,,MATCH(Решение!AH$4,Исходник!$C$4:$AZ$4,0))*(Исходник!$B$5:$B$24=Решение!$A19))))</f>
        <v/>
      </c>
      <c r="AI19" s="4" t="str">
        <f>CHOOSE((AH19&lt;&gt;"")+1,"",(SUMPRODUCT(INDEX(Исходник!$C$5:$AZ$24,,MATCH(Решение!AI$4,Исходник!$C$4:$AZ$4,0))*(Исходник!$B$5:$B$24=Решение!$A19))))</f>
        <v/>
      </c>
      <c r="AJ19" s="4" t="str">
        <f>CHOOSE((AI19&lt;&gt;"")+1,"",(SUMPRODUCT(INDEX(Исходник!$C$5:$AZ$24,,MATCH(Решение!AJ$4,Исходник!$C$4:$AZ$4,0))*(Исходник!$B$5:$B$24=Решение!$A19))))</f>
        <v/>
      </c>
      <c r="AK19" s="4" t="str">
        <f>CHOOSE((AJ19&lt;&gt;"")+1,"",(SUMPRODUCT(INDEX(Исходник!$C$5:$AZ$24,,MATCH(Решение!AK$4,Исходник!$C$4:$AZ$4,0))*(Исходник!$B$5:$B$24=Решение!$A19))))</f>
        <v/>
      </c>
      <c r="AL19" s="4" t="str">
        <f>CHOOSE((AK19&lt;&gt;"")+1,"",(SUMPRODUCT(INDEX(Исходник!$C$5:$AZ$24,,MATCH(Решение!AL$4,Исходник!$C$4:$AZ$4,0))*(Исходник!$B$5:$B$24=Решение!$A19))))</f>
        <v/>
      </c>
      <c r="AM19" s="4" t="str">
        <f>CHOOSE((AL19&lt;&gt;"")+1,"",(SUMPRODUCT(INDEX(Исходник!$C$5:$AZ$24,,MATCH(Решение!AM$4,Исходник!$C$4:$AZ$4,0))*(Исходник!$B$5:$B$24=Решение!$A19))))</f>
        <v/>
      </c>
      <c r="AN19" s="4" t="str">
        <f>CHOOSE((AM19&lt;&gt;"")+1,"",(SUMPRODUCT(INDEX(Исходник!$C$5:$AZ$24,,MATCH(Решение!AN$4,Исходник!$C$4:$AZ$4,0))*(Исходник!$B$5:$B$24=Решение!$A19))))</f>
        <v/>
      </c>
      <c r="AO19" s="4" t="str">
        <f>CHOOSE((AN19&lt;&gt;"")+1,"",(SUMPRODUCT(INDEX(Исходник!$C$5:$AZ$24,,MATCH(Решение!AO$4,Исходник!$C$4:$AZ$4,0))*(Исходник!$B$5:$B$24=Решение!$A19))))</f>
        <v/>
      </c>
      <c r="AP19" s="4" t="str">
        <f>CHOOSE((AO19&lt;&gt;"")+1,"",(SUMPRODUCT(INDEX(Исходник!$C$5:$AZ$24,,MATCH(Решение!AP$4,Исходник!$C$4:$AZ$4,0))*(Исходник!$B$5:$B$24=Решение!$A19))))</f>
        <v/>
      </c>
      <c r="AQ19" s="4" t="str">
        <f>CHOOSE((AP19&lt;&gt;"")+1,"",(SUMPRODUCT(INDEX(Исходник!$C$5:$AZ$24,,MATCH(Решение!AQ$4,Исходник!$C$4:$AZ$4,0))*(Исходник!$B$5:$B$24=Решение!$A19))))</f>
        <v/>
      </c>
      <c r="AR19" s="4" t="str">
        <f>CHOOSE((AQ19&lt;&gt;"")+1,"",(SUMPRODUCT(INDEX(Исходник!$C$5:$AZ$24,,MATCH(Решение!AR$4,Исходник!$C$4:$AZ$4,0))*(Исходник!$B$5:$B$24=Решение!$A19))))</f>
        <v/>
      </c>
      <c r="AS19" s="4" t="str">
        <f>CHOOSE((AR19&lt;&gt;"")+1,"",(SUMPRODUCT(INDEX(Исходник!$C$5:$AZ$24,,MATCH(Решение!AS$4,Исходник!$C$4:$AZ$4,0))*(Исходник!$B$5:$B$24=Решение!$A19))))</f>
        <v/>
      </c>
      <c r="AT19" s="4" t="str">
        <f>CHOOSE((AS19&lt;&gt;"")+1,"",(SUMPRODUCT(INDEX(Исходник!$C$5:$AZ$24,,MATCH(Решение!AT$4,Исходник!$C$4:$AZ$4,0))*(Исходник!$B$5:$B$24=Решение!$A19))))</f>
        <v/>
      </c>
      <c r="AU19" s="4" t="str">
        <f>CHOOSE((AT19&lt;&gt;"")+1,"",(SUMPRODUCT(INDEX(Исходник!$C$5:$AZ$24,,MATCH(Решение!AU$4,Исходник!$C$4:$AZ$4,0))*(Исходник!$B$5:$B$24=Решение!$A19))))</f>
        <v/>
      </c>
      <c r="AV19" s="4" t="str">
        <f>CHOOSE((AU19&lt;&gt;"")+1,"",(SUMPRODUCT(INDEX(Исходник!$C$5:$AZ$24,,MATCH(Решение!AV$4,Исходник!$C$4:$AZ$4,0))*(Исходник!$B$5:$B$24=Решение!$A19))))</f>
        <v/>
      </c>
      <c r="AW19" s="4" t="str">
        <f>CHOOSE((AV19&lt;&gt;"")+1,"",(SUMPRODUCT(INDEX(Исходник!$C$5:$AZ$24,,MATCH(Решение!AW$4,Исходник!$C$4:$AZ$4,0))*(Исходник!$B$5:$B$24=Решение!$A19))))</f>
        <v/>
      </c>
      <c r="AX19" s="4" t="str">
        <f>CHOOSE((AW19&lt;&gt;"")+1,"",(SUMPRODUCT(INDEX(Исходник!$C$5:$AZ$24,,MATCH(Решение!AX$4,Исходник!$C$4:$AZ$4,0))*(Исходник!$B$5:$B$24=Решение!$A19))))</f>
        <v/>
      </c>
      <c r="AY19" s="4" t="str">
        <f>CHOOSE((AX19&lt;&gt;"")+1,"",(SUMPRODUCT(INDEX(Исходник!$C$5:$AZ$24,,MATCH(Решение!AY$4,Исходник!$C$4:$AZ$4,0))*(Исходник!$B$5:$B$24=Решение!$A19))))</f>
        <v/>
      </c>
    </row>
    <row r="20" spans="1:51" x14ac:dyDescent="0.25">
      <c r="A20" s="2"/>
      <c r="B20" s="4" t="str">
        <f>CHOOSE((A20&lt;&gt;"")+1,"",(SUMPRODUCT(INDEX(Исходник!$C$5:$AZ$24,,MATCH(Решение!B$4,Исходник!$C$4:$AZ$4,0))*(Исходник!$B$5:$B$24=Решение!$A20))))</f>
        <v/>
      </c>
      <c r="C20" s="4" t="str">
        <f>CHOOSE((B20&lt;&gt;"")+1,"",(SUMPRODUCT(INDEX(Исходник!$C$5:$AZ$24,,MATCH(Решение!C$4,Исходник!$C$4:$AZ$4,0))*(Исходник!$B$5:$B$24=Решение!$A20))))</f>
        <v/>
      </c>
      <c r="D20" s="4" t="str">
        <f>CHOOSE((C20&lt;&gt;"")+1,"",(SUMPRODUCT(INDEX(Исходник!$C$5:$AZ$24,,MATCH(Решение!D$4,Исходник!$C$4:$AZ$4,0))*(Исходник!$B$5:$B$24=Решение!$A20))))</f>
        <v/>
      </c>
      <c r="E20" s="4" t="str">
        <f>CHOOSE((D20&lt;&gt;"")+1,"",(SUMPRODUCT(INDEX(Исходник!$C$5:$AZ$24,,MATCH(Решение!E$4,Исходник!$C$4:$AZ$4,0))*(Исходник!$B$5:$B$24=Решение!$A20))))</f>
        <v/>
      </c>
      <c r="F20" s="4" t="str">
        <f>CHOOSE((E20&lt;&gt;"")+1,"",(SUMPRODUCT(INDEX(Исходник!$C$5:$AZ$24,,MATCH(Решение!F$4,Исходник!$C$4:$AZ$4,0))*(Исходник!$B$5:$B$24=Решение!$A20))))</f>
        <v/>
      </c>
      <c r="G20" s="4" t="str">
        <f>CHOOSE((F20&lt;&gt;"")+1,"",(SUMPRODUCT(INDEX(Исходник!$C$5:$AZ$24,,MATCH(Решение!G$4,Исходник!$C$4:$AZ$4,0))*(Исходник!$B$5:$B$24=Решение!$A20))))</f>
        <v/>
      </c>
      <c r="H20" s="4" t="str">
        <f>CHOOSE((G20&lt;&gt;"")+1,"",(SUMPRODUCT(INDEX(Исходник!$C$5:$AZ$24,,MATCH(Решение!H$4,Исходник!$C$4:$AZ$4,0))*(Исходник!$B$5:$B$24=Решение!$A20))))</f>
        <v/>
      </c>
      <c r="I20" s="4" t="str">
        <f>CHOOSE((H20&lt;&gt;"")+1,"",(SUMPRODUCT(INDEX(Исходник!$C$5:$AZ$24,,MATCH(Решение!I$4,Исходник!$C$4:$AZ$4,0))*(Исходник!$B$5:$B$24=Решение!$A20))))</f>
        <v/>
      </c>
      <c r="J20" s="4" t="str">
        <f>CHOOSE((I20&lt;&gt;"")+1,"",(SUMPRODUCT(INDEX(Исходник!$C$5:$AZ$24,,MATCH(Решение!J$4,Исходник!$C$4:$AZ$4,0))*(Исходник!$B$5:$B$24=Решение!$A20))))</f>
        <v/>
      </c>
      <c r="K20" s="4" t="str">
        <f>CHOOSE((J20&lt;&gt;"")+1,"",(SUMPRODUCT(INDEX(Исходник!$C$5:$AZ$24,,MATCH(Решение!K$4,Исходник!$C$4:$AZ$4,0))*(Исходник!$B$5:$B$24=Решение!$A20))))</f>
        <v/>
      </c>
      <c r="L20" s="4" t="str">
        <f>CHOOSE((K20&lt;&gt;"")+1,"",(SUMPRODUCT(INDEX(Исходник!$C$5:$AZ$24,,MATCH(Решение!L$4,Исходник!$C$4:$AZ$4,0))*(Исходник!$B$5:$B$24=Решение!$A20))))</f>
        <v/>
      </c>
      <c r="M20" s="4" t="str">
        <f>CHOOSE((L20&lt;&gt;"")+1,"",(SUMPRODUCT(INDEX(Исходник!$C$5:$AZ$24,,MATCH(Решение!M$4,Исходник!$C$4:$AZ$4,0))*(Исходник!$B$5:$B$24=Решение!$A20))))</f>
        <v/>
      </c>
      <c r="N20" s="4" t="str">
        <f>CHOOSE((M20&lt;&gt;"")+1,"",(SUMPRODUCT(INDEX(Исходник!$C$5:$AZ$24,,MATCH(Решение!N$4,Исходник!$C$4:$AZ$4,0))*(Исходник!$B$5:$B$24=Решение!$A20))))</f>
        <v/>
      </c>
      <c r="O20" s="4" t="str">
        <f>CHOOSE((N20&lt;&gt;"")+1,"",(SUMPRODUCT(INDEX(Исходник!$C$5:$AZ$24,,MATCH(Решение!O$4,Исходник!$C$4:$AZ$4,0))*(Исходник!$B$5:$B$24=Решение!$A20))))</f>
        <v/>
      </c>
      <c r="P20" s="4" t="str">
        <f>CHOOSE((O20&lt;&gt;"")+1,"",(SUMPRODUCT(INDEX(Исходник!$C$5:$AZ$24,,MATCH(Решение!P$4,Исходник!$C$4:$AZ$4,0))*(Исходник!$B$5:$B$24=Решение!$A20))))</f>
        <v/>
      </c>
      <c r="Q20" s="4" t="str">
        <f>CHOOSE((P20&lt;&gt;"")+1,"",(SUMPRODUCT(INDEX(Исходник!$C$5:$AZ$24,,MATCH(Решение!Q$4,Исходник!$C$4:$AZ$4,0))*(Исходник!$B$5:$B$24=Решение!$A20))))</f>
        <v/>
      </c>
      <c r="R20" s="4" t="str">
        <f>CHOOSE((Q20&lt;&gt;"")+1,"",(SUMPRODUCT(INDEX(Исходник!$C$5:$AZ$24,,MATCH(Решение!R$4,Исходник!$C$4:$AZ$4,0))*(Исходник!$B$5:$B$24=Решение!$A20))))</f>
        <v/>
      </c>
      <c r="S20" s="4" t="str">
        <f>CHOOSE((R20&lt;&gt;"")+1,"",(SUMPRODUCT(INDEX(Исходник!$C$5:$AZ$24,,MATCH(Решение!S$4,Исходник!$C$4:$AZ$4,0))*(Исходник!$B$5:$B$24=Решение!$A20))))</f>
        <v/>
      </c>
      <c r="T20" s="4" t="str">
        <f>CHOOSE((S20&lt;&gt;"")+1,"",(SUMPRODUCT(INDEX(Исходник!$C$5:$AZ$24,,MATCH(Решение!T$4,Исходник!$C$4:$AZ$4,0))*(Исходник!$B$5:$B$24=Решение!$A20))))</f>
        <v/>
      </c>
      <c r="U20" s="4" t="str">
        <f>CHOOSE((T20&lt;&gt;"")+1,"",(SUMPRODUCT(INDEX(Исходник!$C$5:$AZ$24,,MATCH(Решение!U$4,Исходник!$C$4:$AZ$4,0))*(Исходник!$B$5:$B$24=Решение!$A20))))</f>
        <v/>
      </c>
      <c r="V20" s="4" t="str">
        <f>CHOOSE((U20&lt;&gt;"")+1,"",(SUMPRODUCT(INDEX(Исходник!$C$5:$AZ$24,,MATCH(Решение!V$4,Исходник!$C$4:$AZ$4,0))*(Исходник!$B$5:$B$24=Решение!$A20))))</f>
        <v/>
      </c>
      <c r="W20" s="4" t="str">
        <f>CHOOSE((V20&lt;&gt;"")+1,"",(SUMPRODUCT(INDEX(Исходник!$C$5:$AZ$24,,MATCH(Решение!W$4,Исходник!$C$4:$AZ$4,0))*(Исходник!$B$5:$B$24=Решение!$A20))))</f>
        <v/>
      </c>
      <c r="X20" s="4" t="str">
        <f>CHOOSE((W20&lt;&gt;"")+1,"",(SUMPRODUCT(INDEX(Исходник!$C$5:$AZ$24,,MATCH(Решение!X$4,Исходник!$C$4:$AZ$4,0))*(Исходник!$B$5:$B$24=Решение!$A20))))</f>
        <v/>
      </c>
      <c r="Y20" s="4" t="str">
        <f>CHOOSE((X20&lt;&gt;"")+1,"",(SUMPRODUCT(INDEX(Исходник!$C$5:$AZ$24,,MATCH(Решение!Y$4,Исходник!$C$4:$AZ$4,0))*(Исходник!$B$5:$B$24=Решение!$A20))))</f>
        <v/>
      </c>
      <c r="Z20" s="4" t="str">
        <f>CHOOSE((Y20&lt;&gt;"")+1,"",(SUMPRODUCT(INDEX(Исходник!$C$5:$AZ$24,,MATCH(Решение!Z$4,Исходник!$C$4:$AZ$4,0))*(Исходник!$B$5:$B$24=Решение!$A20))))</f>
        <v/>
      </c>
      <c r="AA20" s="4" t="str">
        <f>CHOOSE((Z20&lt;&gt;"")+1,"",(SUMPRODUCT(INDEX(Исходник!$C$5:$AZ$24,,MATCH(Решение!AA$4,Исходник!$C$4:$AZ$4,0))*(Исходник!$B$5:$B$24=Решение!$A20))))</f>
        <v/>
      </c>
      <c r="AB20" s="4" t="str">
        <f>CHOOSE((AA20&lt;&gt;"")+1,"",(SUMPRODUCT(INDEX(Исходник!$C$5:$AZ$24,,MATCH(Решение!AB$4,Исходник!$C$4:$AZ$4,0))*(Исходник!$B$5:$B$24=Решение!$A20))))</f>
        <v/>
      </c>
      <c r="AC20" s="4" t="str">
        <f>CHOOSE((AB20&lt;&gt;"")+1,"",(SUMPRODUCT(INDEX(Исходник!$C$5:$AZ$24,,MATCH(Решение!AC$4,Исходник!$C$4:$AZ$4,0))*(Исходник!$B$5:$B$24=Решение!$A20))))</f>
        <v/>
      </c>
      <c r="AD20" s="4" t="str">
        <f>CHOOSE((AC20&lt;&gt;"")+1,"",(SUMPRODUCT(INDEX(Исходник!$C$5:$AZ$24,,MATCH(Решение!AD$4,Исходник!$C$4:$AZ$4,0))*(Исходник!$B$5:$B$24=Решение!$A20))))</f>
        <v/>
      </c>
      <c r="AE20" s="4" t="str">
        <f>CHOOSE((AD20&lt;&gt;"")+1,"",(SUMPRODUCT(INDEX(Исходник!$C$5:$AZ$24,,MATCH(Решение!AE$4,Исходник!$C$4:$AZ$4,0))*(Исходник!$B$5:$B$24=Решение!$A20))))</f>
        <v/>
      </c>
      <c r="AF20" s="4" t="str">
        <f>CHOOSE((AE20&lt;&gt;"")+1,"",(SUMPRODUCT(INDEX(Исходник!$C$5:$AZ$24,,MATCH(Решение!AF$4,Исходник!$C$4:$AZ$4,0))*(Исходник!$B$5:$B$24=Решение!$A20))))</f>
        <v/>
      </c>
      <c r="AG20" s="4" t="str">
        <f>CHOOSE((AF20&lt;&gt;"")+1,"",(SUMPRODUCT(INDEX(Исходник!$C$5:$AZ$24,,MATCH(Решение!AG$4,Исходник!$C$4:$AZ$4,0))*(Исходник!$B$5:$B$24=Решение!$A20))))</f>
        <v/>
      </c>
      <c r="AH20" s="4" t="str">
        <f>CHOOSE((AG20&lt;&gt;"")+1,"",(SUMPRODUCT(INDEX(Исходник!$C$5:$AZ$24,,MATCH(Решение!AH$4,Исходник!$C$4:$AZ$4,0))*(Исходник!$B$5:$B$24=Решение!$A20))))</f>
        <v/>
      </c>
      <c r="AI20" s="4" t="str">
        <f>CHOOSE((AH20&lt;&gt;"")+1,"",(SUMPRODUCT(INDEX(Исходник!$C$5:$AZ$24,,MATCH(Решение!AI$4,Исходник!$C$4:$AZ$4,0))*(Исходник!$B$5:$B$24=Решение!$A20))))</f>
        <v/>
      </c>
      <c r="AJ20" s="4" t="str">
        <f>CHOOSE((AI20&lt;&gt;"")+1,"",(SUMPRODUCT(INDEX(Исходник!$C$5:$AZ$24,,MATCH(Решение!AJ$4,Исходник!$C$4:$AZ$4,0))*(Исходник!$B$5:$B$24=Решение!$A20))))</f>
        <v/>
      </c>
      <c r="AK20" s="4" t="str">
        <f>CHOOSE((AJ20&lt;&gt;"")+1,"",(SUMPRODUCT(INDEX(Исходник!$C$5:$AZ$24,,MATCH(Решение!AK$4,Исходник!$C$4:$AZ$4,0))*(Исходник!$B$5:$B$24=Решение!$A20))))</f>
        <v/>
      </c>
      <c r="AL20" s="4" t="str">
        <f>CHOOSE((AK20&lt;&gt;"")+1,"",(SUMPRODUCT(INDEX(Исходник!$C$5:$AZ$24,,MATCH(Решение!AL$4,Исходник!$C$4:$AZ$4,0))*(Исходник!$B$5:$B$24=Решение!$A20))))</f>
        <v/>
      </c>
      <c r="AM20" s="4" t="str">
        <f>CHOOSE((AL20&lt;&gt;"")+1,"",(SUMPRODUCT(INDEX(Исходник!$C$5:$AZ$24,,MATCH(Решение!AM$4,Исходник!$C$4:$AZ$4,0))*(Исходник!$B$5:$B$24=Решение!$A20))))</f>
        <v/>
      </c>
      <c r="AN20" s="4" t="str">
        <f>CHOOSE((AM20&lt;&gt;"")+1,"",(SUMPRODUCT(INDEX(Исходник!$C$5:$AZ$24,,MATCH(Решение!AN$4,Исходник!$C$4:$AZ$4,0))*(Исходник!$B$5:$B$24=Решение!$A20))))</f>
        <v/>
      </c>
      <c r="AO20" s="4" t="str">
        <f>CHOOSE((AN20&lt;&gt;"")+1,"",(SUMPRODUCT(INDEX(Исходник!$C$5:$AZ$24,,MATCH(Решение!AO$4,Исходник!$C$4:$AZ$4,0))*(Исходник!$B$5:$B$24=Решение!$A20))))</f>
        <v/>
      </c>
      <c r="AP20" s="4" t="str">
        <f>CHOOSE((AO20&lt;&gt;"")+1,"",(SUMPRODUCT(INDEX(Исходник!$C$5:$AZ$24,,MATCH(Решение!AP$4,Исходник!$C$4:$AZ$4,0))*(Исходник!$B$5:$B$24=Решение!$A20))))</f>
        <v/>
      </c>
      <c r="AQ20" s="4" t="str">
        <f>CHOOSE((AP20&lt;&gt;"")+1,"",(SUMPRODUCT(INDEX(Исходник!$C$5:$AZ$24,,MATCH(Решение!AQ$4,Исходник!$C$4:$AZ$4,0))*(Исходник!$B$5:$B$24=Решение!$A20))))</f>
        <v/>
      </c>
      <c r="AR20" s="4" t="str">
        <f>CHOOSE((AQ20&lt;&gt;"")+1,"",(SUMPRODUCT(INDEX(Исходник!$C$5:$AZ$24,,MATCH(Решение!AR$4,Исходник!$C$4:$AZ$4,0))*(Исходник!$B$5:$B$24=Решение!$A20))))</f>
        <v/>
      </c>
      <c r="AS20" s="4" t="str">
        <f>CHOOSE((AR20&lt;&gt;"")+1,"",(SUMPRODUCT(INDEX(Исходник!$C$5:$AZ$24,,MATCH(Решение!AS$4,Исходник!$C$4:$AZ$4,0))*(Исходник!$B$5:$B$24=Решение!$A20))))</f>
        <v/>
      </c>
      <c r="AT20" s="4" t="str">
        <f>CHOOSE((AS20&lt;&gt;"")+1,"",(SUMPRODUCT(INDEX(Исходник!$C$5:$AZ$24,,MATCH(Решение!AT$4,Исходник!$C$4:$AZ$4,0))*(Исходник!$B$5:$B$24=Решение!$A20))))</f>
        <v/>
      </c>
      <c r="AU20" s="4" t="str">
        <f>CHOOSE((AT20&lt;&gt;"")+1,"",(SUMPRODUCT(INDEX(Исходник!$C$5:$AZ$24,,MATCH(Решение!AU$4,Исходник!$C$4:$AZ$4,0))*(Исходник!$B$5:$B$24=Решение!$A20))))</f>
        <v/>
      </c>
      <c r="AV20" s="4" t="str">
        <f>CHOOSE((AU20&lt;&gt;"")+1,"",(SUMPRODUCT(INDEX(Исходник!$C$5:$AZ$24,,MATCH(Решение!AV$4,Исходник!$C$4:$AZ$4,0))*(Исходник!$B$5:$B$24=Решение!$A20))))</f>
        <v/>
      </c>
      <c r="AW20" s="4" t="str">
        <f>CHOOSE((AV20&lt;&gt;"")+1,"",(SUMPRODUCT(INDEX(Исходник!$C$5:$AZ$24,,MATCH(Решение!AW$4,Исходник!$C$4:$AZ$4,0))*(Исходник!$B$5:$B$24=Решение!$A20))))</f>
        <v/>
      </c>
      <c r="AX20" s="4" t="str">
        <f>CHOOSE((AW20&lt;&gt;"")+1,"",(SUMPRODUCT(INDEX(Исходник!$C$5:$AZ$24,,MATCH(Решение!AX$4,Исходник!$C$4:$AZ$4,0))*(Исходник!$B$5:$B$24=Решение!$A20))))</f>
        <v/>
      </c>
      <c r="AY20" s="4" t="str">
        <f>CHOOSE((AX20&lt;&gt;"")+1,"",(SUMPRODUCT(INDEX(Исходник!$C$5:$AZ$24,,MATCH(Решение!AY$4,Исходник!$C$4:$AZ$4,0))*(Исходник!$B$5:$B$24=Решение!$A20))))</f>
        <v/>
      </c>
    </row>
    <row r="21" spans="1:51" x14ac:dyDescent="0.25">
      <c r="A21" s="2"/>
      <c r="B21" s="4" t="str">
        <f>CHOOSE((A21&lt;&gt;"")+1,"",(SUMPRODUCT(INDEX(Исходник!$C$5:$AZ$24,,MATCH(Решение!B$4,Исходник!$C$4:$AZ$4,0))*(Исходник!$B$5:$B$24=Решение!$A21))))</f>
        <v/>
      </c>
      <c r="C21" s="4" t="str">
        <f>CHOOSE((B21&lt;&gt;"")+1,"",(SUMPRODUCT(INDEX(Исходник!$C$5:$AZ$24,,MATCH(Решение!C$4,Исходник!$C$4:$AZ$4,0))*(Исходник!$B$5:$B$24=Решение!$A21))))</f>
        <v/>
      </c>
      <c r="D21" s="4" t="str">
        <f>CHOOSE((C21&lt;&gt;"")+1,"",(SUMPRODUCT(INDEX(Исходник!$C$5:$AZ$24,,MATCH(Решение!D$4,Исходник!$C$4:$AZ$4,0))*(Исходник!$B$5:$B$24=Решение!$A21))))</f>
        <v/>
      </c>
      <c r="E21" s="4" t="str">
        <f>CHOOSE((D21&lt;&gt;"")+1,"",(SUMPRODUCT(INDEX(Исходник!$C$5:$AZ$24,,MATCH(Решение!E$4,Исходник!$C$4:$AZ$4,0))*(Исходник!$B$5:$B$24=Решение!$A21))))</f>
        <v/>
      </c>
      <c r="F21" s="4" t="str">
        <f>CHOOSE((E21&lt;&gt;"")+1,"",(SUMPRODUCT(INDEX(Исходник!$C$5:$AZ$24,,MATCH(Решение!F$4,Исходник!$C$4:$AZ$4,0))*(Исходник!$B$5:$B$24=Решение!$A21))))</f>
        <v/>
      </c>
      <c r="G21" s="4" t="str">
        <f>CHOOSE((F21&lt;&gt;"")+1,"",(SUMPRODUCT(INDEX(Исходник!$C$5:$AZ$24,,MATCH(Решение!G$4,Исходник!$C$4:$AZ$4,0))*(Исходник!$B$5:$B$24=Решение!$A21))))</f>
        <v/>
      </c>
      <c r="H21" s="4" t="str">
        <f>CHOOSE((G21&lt;&gt;"")+1,"",(SUMPRODUCT(INDEX(Исходник!$C$5:$AZ$24,,MATCH(Решение!H$4,Исходник!$C$4:$AZ$4,0))*(Исходник!$B$5:$B$24=Решение!$A21))))</f>
        <v/>
      </c>
      <c r="I21" s="4" t="str">
        <f>CHOOSE((H21&lt;&gt;"")+1,"",(SUMPRODUCT(INDEX(Исходник!$C$5:$AZ$24,,MATCH(Решение!I$4,Исходник!$C$4:$AZ$4,0))*(Исходник!$B$5:$B$24=Решение!$A21))))</f>
        <v/>
      </c>
      <c r="J21" s="4" t="str">
        <f>CHOOSE((I21&lt;&gt;"")+1,"",(SUMPRODUCT(INDEX(Исходник!$C$5:$AZ$24,,MATCH(Решение!J$4,Исходник!$C$4:$AZ$4,0))*(Исходник!$B$5:$B$24=Решение!$A21))))</f>
        <v/>
      </c>
      <c r="K21" s="4" t="str">
        <f>CHOOSE((J21&lt;&gt;"")+1,"",(SUMPRODUCT(INDEX(Исходник!$C$5:$AZ$24,,MATCH(Решение!K$4,Исходник!$C$4:$AZ$4,0))*(Исходник!$B$5:$B$24=Решение!$A21))))</f>
        <v/>
      </c>
      <c r="L21" s="4" t="str">
        <f>CHOOSE((K21&lt;&gt;"")+1,"",(SUMPRODUCT(INDEX(Исходник!$C$5:$AZ$24,,MATCH(Решение!L$4,Исходник!$C$4:$AZ$4,0))*(Исходник!$B$5:$B$24=Решение!$A21))))</f>
        <v/>
      </c>
      <c r="M21" s="4" t="str">
        <f>CHOOSE((L21&lt;&gt;"")+1,"",(SUMPRODUCT(INDEX(Исходник!$C$5:$AZ$24,,MATCH(Решение!M$4,Исходник!$C$4:$AZ$4,0))*(Исходник!$B$5:$B$24=Решение!$A21))))</f>
        <v/>
      </c>
      <c r="N21" s="4" t="str">
        <f>CHOOSE((M21&lt;&gt;"")+1,"",(SUMPRODUCT(INDEX(Исходник!$C$5:$AZ$24,,MATCH(Решение!N$4,Исходник!$C$4:$AZ$4,0))*(Исходник!$B$5:$B$24=Решение!$A21))))</f>
        <v/>
      </c>
      <c r="O21" s="4" t="str">
        <f>CHOOSE((N21&lt;&gt;"")+1,"",(SUMPRODUCT(INDEX(Исходник!$C$5:$AZ$24,,MATCH(Решение!O$4,Исходник!$C$4:$AZ$4,0))*(Исходник!$B$5:$B$24=Решение!$A21))))</f>
        <v/>
      </c>
      <c r="P21" s="4" t="str">
        <f>CHOOSE((O21&lt;&gt;"")+1,"",(SUMPRODUCT(INDEX(Исходник!$C$5:$AZ$24,,MATCH(Решение!P$4,Исходник!$C$4:$AZ$4,0))*(Исходник!$B$5:$B$24=Решение!$A21))))</f>
        <v/>
      </c>
      <c r="Q21" s="4" t="str">
        <f>CHOOSE((P21&lt;&gt;"")+1,"",(SUMPRODUCT(INDEX(Исходник!$C$5:$AZ$24,,MATCH(Решение!Q$4,Исходник!$C$4:$AZ$4,0))*(Исходник!$B$5:$B$24=Решение!$A21))))</f>
        <v/>
      </c>
      <c r="R21" s="4" t="str">
        <f>CHOOSE((Q21&lt;&gt;"")+1,"",(SUMPRODUCT(INDEX(Исходник!$C$5:$AZ$24,,MATCH(Решение!R$4,Исходник!$C$4:$AZ$4,0))*(Исходник!$B$5:$B$24=Решение!$A21))))</f>
        <v/>
      </c>
      <c r="S21" s="4" t="str">
        <f>CHOOSE((R21&lt;&gt;"")+1,"",(SUMPRODUCT(INDEX(Исходник!$C$5:$AZ$24,,MATCH(Решение!S$4,Исходник!$C$4:$AZ$4,0))*(Исходник!$B$5:$B$24=Решение!$A21))))</f>
        <v/>
      </c>
      <c r="T21" s="4" t="str">
        <f>CHOOSE((S21&lt;&gt;"")+1,"",(SUMPRODUCT(INDEX(Исходник!$C$5:$AZ$24,,MATCH(Решение!T$4,Исходник!$C$4:$AZ$4,0))*(Исходник!$B$5:$B$24=Решение!$A21))))</f>
        <v/>
      </c>
      <c r="U21" s="4" t="str">
        <f>CHOOSE((T21&lt;&gt;"")+1,"",(SUMPRODUCT(INDEX(Исходник!$C$5:$AZ$24,,MATCH(Решение!U$4,Исходник!$C$4:$AZ$4,0))*(Исходник!$B$5:$B$24=Решение!$A21))))</f>
        <v/>
      </c>
      <c r="V21" s="4" t="str">
        <f>CHOOSE((U21&lt;&gt;"")+1,"",(SUMPRODUCT(INDEX(Исходник!$C$5:$AZ$24,,MATCH(Решение!V$4,Исходник!$C$4:$AZ$4,0))*(Исходник!$B$5:$B$24=Решение!$A21))))</f>
        <v/>
      </c>
      <c r="W21" s="4" t="str">
        <f>CHOOSE((V21&lt;&gt;"")+1,"",(SUMPRODUCT(INDEX(Исходник!$C$5:$AZ$24,,MATCH(Решение!W$4,Исходник!$C$4:$AZ$4,0))*(Исходник!$B$5:$B$24=Решение!$A21))))</f>
        <v/>
      </c>
      <c r="X21" s="4" t="str">
        <f>CHOOSE((W21&lt;&gt;"")+1,"",(SUMPRODUCT(INDEX(Исходник!$C$5:$AZ$24,,MATCH(Решение!X$4,Исходник!$C$4:$AZ$4,0))*(Исходник!$B$5:$B$24=Решение!$A21))))</f>
        <v/>
      </c>
      <c r="Y21" s="4" t="str">
        <f>CHOOSE((X21&lt;&gt;"")+1,"",(SUMPRODUCT(INDEX(Исходник!$C$5:$AZ$24,,MATCH(Решение!Y$4,Исходник!$C$4:$AZ$4,0))*(Исходник!$B$5:$B$24=Решение!$A21))))</f>
        <v/>
      </c>
      <c r="Z21" s="4" t="str">
        <f>CHOOSE((Y21&lt;&gt;"")+1,"",(SUMPRODUCT(INDEX(Исходник!$C$5:$AZ$24,,MATCH(Решение!Z$4,Исходник!$C$4:$AZ$4,0))*(Исходник!$B$5:$B$24=Решение!$A21))))</f>
        <v/>
      </c>
      <c r="AA21" s="4" t="str">
        <f>CHOOSE((Z21&lt;&gt;"")+1,"",(SUMPRODUCT(INDEX(Исходник!$C$5:$AZ$24,,MATCH(Решение!AA$4,Исходник!$C$4:$AZ$4,0))*(Исходник!$B$5:$B$24=Решение!$A21))))</f>
        <v/>
      </c>
      <c r="AB21" s="4" t="str">
        <f>CHOOSE((AA21&lt;&gt;"")+1,"",(SUMPRODUCT(INDEX(Исходник!$C$5:$AZ$24,,MATCH(Решение!AB$4,Исходник!$C$4:$AZ$4,0))*(Исходник!$B$5:$B$24=Решение!$A21))))</f>
        <v/>
      </c>
      <c r="AC21" s="4" t="str">
        <f>CHOOSE((AB21&lt;&gt;"")+1,"",(SUMPRODUCT(INDEX(Исходник!$C$5:$AZ$24,,MATCH(Решение!AC$4,Исходник!$C$4:$AZ$4,0))*(Исходник!$B$5:$B$24=Решение!$A21))))</f>
        <v/>
      </c>
      <c r="AD21" s="4" t="str">
        <f>CHOOSE((AC21&lt;&gt;"")+1,"",(SUMPRODUCT(INDEX(Исходник!$C$5:$AZ$24,,MATCH(Решение!AD$4,Исходник!$C$4:$AZ$4,0))*(Исходник!$B$5:$B$24=Решение!$A21))))</f>
        <v/>
      </c>
      <c r="AE21" s="4" t="str">
        <f>CHOOSE((AD21&lt;&gt;"")+1,"",(SUMPRODUCT(INDEX(Исходник!$C$5:$AZ$24,,MATCH(Решение!AE$4,Исходник!$C$4:$AZ$4,0))*(Исходник!$B$5:$B$24=Решение!$A21))))</f>
        <v/>
      </c>
      <c r="AF21" s="4" t="str">
        <f>CHOOSE((AE21&lt;&gt;"")+1,"",(SUMPRODUCT(INDEX(Исходник!$C$5:$AZ$24,,MATCH(Решение!AF$4,Исходник!$C$4:$AZ$4,0))*(Исходник!$B$5:$B$24=Решение!$A21))))</f>
        <v/>
      </c>
      <c r="AG21" s="4" t="str">
        <f>CHOOSE((AF21&lt;&gt;"")+1,"",(SUMPRODUCT(INDEX(Исходник!$C$5:$AZ$24,,MATCH(Решение!AG$4,Исходник!$C$4:$AZ$4,0))*(Исходник!$B$5:$B$24=Решение!$A21))))</f>
        <v/>
      </c>
      <c r="AH21" s="4" t="str">
        <f>CHOOSE((AG21&lt;&gt;"")+1,"",(SUMPRODUCT(INDEX(Исходник!$C$5:$AZ$24,,MATCH(Решение!AH$4,Исходник!$C$4:$AZ$4,0))*(Исходник!$B$5:$B$24=Решение!$A21))))</f>
        <v/>
      </c>
      <c r="AI21" s="4" t="str">
        <f>CHOOSE((AH21&lt;&gt;"")+1,"",(SUMPRODUCT(INDEX(Исходник!$C$5:$AZ$24,,MATCH(Решение!AI$4,Исходник!$C$4:$AZ$4,0))*(Исходник!$B$5:$B$24=Решение!$A21))))</f>
        <v/>
      </c>
      <c r="AJ21" s="4" t="str">
        <f>CHOOSE((AI21&lt;&gt;"")+1,"",(SUMPRODUCT(INDEX(Исходник!$C$5:$AZ$24,,MATCH(Решение!AJ$4,Исходник!$C$4:$AZ$4,0))*(Исходник!$B$5:$B$24=Решение!$A21))))</f>
        <v/>
      </c>
      <c r="AK21" s="4" t="str">
        <f>CHOOSE((AJ21&lt;&gt;"")+1,"",(SUMPRODUCT(INDEX(Исходник!$C$5:$AZ$24,,MATCH(Решение!AK$4,Исходник!$C$4:$AZ$4,0))*(Исходник!$B$5:$B$24=Решение!$A21))))</f>
        <v/>
      </c>
      <c r="AL21" s="4" t="str">
        <f>CHOOSE((AK21&lt;&gt;"")+1,"",(SUMPRODUCT(INDEX(Исходник!$C$5:$AZ$24,,MATCH(Решение!AL$4,Исходник!$C$4:$AZ$4,0))*(Исходник!$B$5:$B$24=Решение!$A21))))</f>
        <v/>
      </c>
      <c r="AM21" s="4" t="str">
        <f>CHOOSE((AL21&lt;&gt;"")+1,"",(SUMPRODUCT(INDEX(Исходник!$C$5:$AZ$24,,MATCH(Решение!AM$4,Исходник!$C$4:$AZ$4,0))*(Исходник!$B$5:$B$24=Решение!$A21))))</f>
        <v/>
      </c>
      <c r="AN21" s="4" t="str">
        <f>CHOOSE((AM21&lt;&gt;"")+1,"",(SUMPRODUCT(INDEX(Исходник!$C$5:$AZ$24,,MATCH(Решение!AN$4,Исходник!$C$4:$AZ$4,0))*(Исходник!$B$5:$B$24=Решение!$A21))))</f>
        <v/>
      </c>
      <c r="AO21" s="4" t="str">
        <f>CHOOSE((AN21&lt;&gt;"")+1,"",(SUMPRODUCT(INDEX(Исходник!$C$5:$AZ$24,,MATCH(Решение!AO$4,Исходник!$C$4:$AZ$4,0))*(Исходник!$B$5:$B$24=Решение!$A21))))</f>
        <v/>
      </c>
      <c r="AP21" s="4" t="str">
        <f>CHOOSE((AO21&lt;&gt;"")+1,"",(SUMPRODUCT(INDEX(Исходник!$C$5:$AZ$24,,MATCH(Решение!AP$4,Исходник!$C$4:$AZ$4,0))*(Исходник!$B$5:$B$24=Решение!$A21))))</f>
        <v/>
      </c>
      <c r="AQ21" s="4" t="str">
        <f>CHOOSE((AP21&lt;&gt;"")+1,"",(SUMPRODUCT(INDEX(Исходник!$C$5:$AZ$24,,MATCH(Решение!AQ$4,Исходник!$C$4:$AZ$4,0))*(Исходник!$B$5:$B$24=Решение!$A21))))</f>
        <v/>
      </c>
      <c r="AR21" s="4" t="str">
        <f>CHOOSE((AQ21&lt;&gt;"")+1,"",(SUMPRODUCT(INDEX(Исходник!$C$5:$AZ$24,,MATCH(Решение!AR$4,Исходник!$C$4:$AZ$4,0))*(Исходник!$B$5:$B$24=Решение!$A21))))</f>
        <v/>
      </c>
      <c r="AS21" s="4" t="str">
        <f>CHOOSE((AR21&lt;&gt;"")+1,"",(SUMPRODUCT(INDEX(Исходник!$C$5:$AZ$24,,MATCH(Решение!AS$4,Исходник!$C$4:$AZ$4,0))*(Исходник!$B$5:$B$24=Решение!$A21))))</f>
        <v/>
      </c>
      <c r="AT21" s="4" t="str">
        <f>CHOOSE((AS21&lt;&gt;"")+1,"",(SUMPRODUCT(INDEX(Исходник!$C$5:$AZ$24,,MATCH(Решение!AT$4,Исходник!$C$4:$AZ$4,0))*(Исходник!$B$5:$B$24=Решение!$A21))))</f>
        <v/>
      </c>
      <c r="AU21" s="4" t="str">
        <f>CHOOSE((AT21&lt;&gt;"")+1,"",(SUMPRODUCT(INDEX(Исходник!$C$5:$AZ$24,,MATCH(Решение!AU$4,Исходник!$C$4:$AZ$4,0))*(Исходник!$B$5:$B$24=Решение!$A21))))</f>
        <v/>
      </c>
      <c r="AV21" s="4" t="str">
        <f>CHOOSE((AU21&lt;&gt;"")+1,"",(SUMPRODUCT(INDEX(Исходник!$C$5:$AZ$24,,MATCH(Решение!AV$4,Исходник!$C$4:$AZ$4,0))*(Исходник!$B$5:$B$24=Решение!$A21))))</f>
        <v/>
      </c>
      <c r="AW21" s="4" t="str">
        <f>CHOOSE((AV21&lt;&gt;"")+1,"",(SUMPRODUCT(INDEX(Исходник!$C$5:$AZ$24,,MATCH(Решение!AW$4,Исходник!$C$4:$AZ$4,0))*(Исходник!$B$5:$B$24=Решение!$A21))))</f>
        <v/>
      </c>
      <c r="AX21" s="4" t="str">
        <f>CHOOSE((AW21&lt;&gt;"")+1,"",(SUMPRODUCT(INDEX(Исходник!$C$5:$AZ$24,,MATCH(Решение!AX$4,Исходник!$C$4:$AZ$4,0))*(Исходник!$B$5:$B$24=Решение!$A21))))</f>
        <v/>
      </c>
      <c r="AY21" s="4" t="str">
        <f>CHOOSE((AX21&lt;&gt;"")+1,"",(SUMPRODUCT(INDEX(Исходник!$C$5:$AZ$24,,MATCH(Решение!AY$4,Исходник!$C$4:$AZ$4,0))*(Исходник!$B$5:$B$24=Решение!$A21))))</f>
        <v/>
      </c>
    </row>
    <row r="22" spans="1:51" x14ac:dyDescent="0.25">
      <c r="A22" s="2"/>
      <c r="B22" s="4" t="str">
        <f>CHOOSE((A22&lt;&gt;"")+1,"",(SUMPRODUCT(INDEX(Исходник!$C$5:$AZ$24,,MATCH(Решение!B$4,Исходник!$C$4:$AZ$4,0))*(Исходник!$B$5:$B$24=Решение!$A22))))</f>
        <v/>
      </c>
      <c r="C22" s="4" t="str">
        <f>CHOOSE((B22&lt;&gt;"")+1,"",(SUMPRODUCT(INDEX(Исходник!$C$5:$AZ$24,,MATCH(Решение!C$4,Исходник!$C$4:$AZ$4,0))*(Исходник!$B$5:$B$24=Решение!$A22))))</f>
        <v/>
      </c>
      <c r="D22" s="4" t="str">
        <f>CHOOSE((C22&lt;&gt;"")+1,"",(SUMPRODUCT(INDEX(Исходник!$C$5:$AZ$24,,MATCH(Решение!D$4,Исходник!$C$4:$AZ$4,0))*(Исходник!$B$5:$B$24=Решение!$A22))))</f>
        <v/>
      </c>
      <c r="E22" s="4" t="str">
        <f>CHOOSE((D22&lt;&gt;"")+1,"",(SUMPRODUCT(INDEX(Исходник!$C$5:$AZ$24,,MATCH(Решение!E$4,Исходник!$C$4:$AZ$4,0))*(Исходник!$B$5:$B$24=Решение!$A22))))</f>
        <v/>
      </c>
      <c r="F22" s="4" t="str">
        <f>CHOOSE((E22&lt;&gt;"")+1,"",(SUMPRODUCT(INDEX(Исходник!$C$5:$AZ$24,,MATCH(Решение!F$4,Исходник!$C$4:$AZ$4,0))*(Исходник!$B$5:$B$24=Решение!$A22))))</f>
        <v/>
      </c>
      <c r="G22" s="4" t="str">
        <f>CHOOSE((F22&lt;&gt;"")+1,"",(SUMPRODUCT(INDEX(Исходник!$C$5:$AZ$24,,MATCH(Решение!G$4,Исходник!$C$4:$AZ$4,0))*(Исходник!$B$5:$B$24=Решение!$A22))))</f>
        <v/>
      </c>
      <c r="H22" s="4" t="str">
        <f>CHOOSE((G22&lt;&gt;"")+1,"",(SUMPRODUCT(INDEX(Исходник!$C$5:$AZ$24,,MATCH(Решение!H$4,Исходник!$C$4:$AZ$4,0))*(Исходник!$B$5:$B$24=Решение!$A22))))</f>
        <v/>
      </c>
      <c r="I22" s="4" t="str">
        <f>CHOOSE((H22&lt;&gt;"")+1,"",(SUMPRODUCT(INDEX(Исходник!$C$5:$AZ$24,,MATCH(Решение!I$4,Исходник!$C$4:$AZ$4,0))*(Исходник!$B$5:$B$24=Решение!$A22))))</f>
        <v/>
      </c>
      <c r="J22" s="4" t="str">
        <f>CHOOSE((I22&lt;&gt;"")+1,"",(SUMPRODUCT(INDEX(Исходник!$C$5:$AZ$24,,MATCH(Решение!J$4,Исходник!$C$4:$AZ$4,0))*(Исходник!$B$5:$B$24=Решение!$A22))))</f>
        <v/>
      </c>
      <c r="K22" s="4" t="str">
        <f>CHOOSE((J22&lt;&gt;"")+1,"",(SUMPRODUCT(INDEX(Исходник!$C$5:$AZ$24,,MATCH(Решение!K$4,Исходник!$C$4:$AZ$4,0))*(Исходник!$B$5:$B$24=Решение!$A22))))</f>
        <v/>
      </c>
      <c r="L22" s="4" t="str">
        <f>CHOOSE((K22&lt;&gt;"")+1,"",(SUMPRODUCT(INDEX(Исходник!$C$5:$AZ$24,,MATCH(Решение!L$4,Исходник!$C$4:$AZ$4,0))*(Исходник!$B$5:$B$24=Решение!$A22))))</f>
        <v/>
      </c>
      <c r="M22" s="4" t="str">
        <f>CHOOSE((L22&lt;&gt;"")+1,"",(SUMPRODUCT(INDEX(Исходник!$C$5:$AZ$24,,MATCH(Решение!M$4,Исходник!$C$4:$AZ$4,0))*(Исходник!$B$5:$B$24=Решение!$A22))))</f>
        <v/>
      </c>
      <c r="N22" s="4" t="str">
        <f>CHOOSE((M22&lt;&gt;"")+1,"",(SUMPRODUCT(INDEX(Исходник!$C$5:$AZ$24,,MATCH(Решение!N$4,Исходник!$C$4:$AZ$4,0))*(Исходник!$B$5:$B$24=Решение!$A22))))</f>
        <v/>
      </c>
      <c r="O22" s="4" t="str">
        <f>CHOOSE((N22&lt;&gt;"")+1,"",(SUMPRODUCT(INDEX(Исходник!$C$5:$AZ$24,,MATCH(Решение!O$4,Исходник!$C$4:$AZ$4,0))*(Исходник!$B$5:$B$24=Решение!$A22))))</f>
        <v/>
      </c>
      <c r="P22" s="4" t="str">
        <f>CHOOSE((O22&lt;&gt;"")+1,"",(SUMPRODUCT(INDEX(Исходник!$C$5:$AZ$24,,MATCH(Решение!P$4,Исходник!$C$4:$AZ$4,0))*(Исходник!$B$5:$B$24=Решение!$A22))))</f>
        <v/>
      </c>
      <c r="Q22" s="4" t="str">
        <f>CHOOSE((P22&lt;&gt;"")+1,"",(SUMPRODUCT(INDEX(Исходник!$C$5:$AZ$24,,MATCH(Решение!Q$4,Исходник!$C$4:$AZ$4,0))*(Исходник!$B$5:$B$24=Решение!$A22))))</f>
        <v/>
      </c>
      <c r="R22" s="4" t="str">
        <f>CHOOSE((Q22&lt;&gt;"")+1,"",(SUMPRODUCT(INDEX(Исходник!$C$5:$AZ$24,,MATCH(Решение!R$4,Исходник!$C$4:$AZ$4,0))*(Исходник!$B$5:$B$24=Решение!$A22))))</f>
        <v/>
      </c>
      <c r="S22" s="4" t="str">
        <f>CHOOSE((R22&lt;&gt;"")+1,"",(SUMPRODUCT(INDEX(Исходник!$C$5:$AZ$24,,MATCH(Решение!S$4,Исходник!$C$4:$AZ$4,0))*(Исходник!$B$5:$B$24=Решение!$A22))))</f>
        <v/>
      </c>
      <c r="T22" s="4" t="str">
        <f>CHOOSE((S22&lt;&gt;"")+1,"",(SUMPRODUCT(INDEX(Исходник!$C$5:$AZ$24,,MATCH(Решение!T$4,Исходник!$C$4:$AZ$4,0))*(Исходник!$B$5:$B$24=Решение!$A22))))</f>
        <v/>
      </c>
      <c r="U22" s="4" t="str">
        <f>CHOOSE((T22&lt;&gt;"")+1,"",(SUMPRODUCT(INDEX(Исходник!$C$5:$AZ$24,,MATCH(Решение!U$4,Исходник!$C$4:$AZ$4,0))*(Исходник!$B$5:$B$24=Решение!$A22))))</f>
        <v/>
      </c>
      <c r="V22" s="4" t="str">
        <f>CHOOSE((U22&lt;&gt;"")+1,"",(SUMPRODUCT(INDEX(Исходник!$C$5:$AZ$24,,MATCH(Решение!V$4,Исходник!$C$4:$AZ$4,0))*(Исходник!$B$5:$B$24=Решение!$A22))))</f>
        <v/>
      </c>
      <c r="W22" s="4" t="str">
        <f>CHOOSE((V22&lt;&gt;"")+1,"",(SUMPRODUCT(INDEX(Исходник!$C$5:$AZ$24,,MATCH(Решение!W$4,Исходник!$C$4:$AZ$4,0))*(Исходник!$B$5:$B$24=Решение!$A22))))</f>
        <v/>
      </c>
      <c r="X22" s="4" t="str">
        <f>CHOOSE((W22&lt;&gt;"")+1,"",(SUMPRODUCT(INDEX(Исходник!$C$5:$AZ$24,,MATCH(Решение!X$4,Исходник!$C$4:$AZ$4,0))*(Исходник!$B$5:$B$24=Решение!$A22))))</f>
        <v/>
      </c>
      <c r="Y22" s="4" t="str">
        <f>CHOOSE((X22&lt;&gt;"")+1,"",(SUMPRODUCT(INDEX(Исходник!$C$5:$AZ$24,,MATCH(Решение!Y$4,Исходник!$C$4:$AZ$4,0))*(Исходник!$B$5:$B$24=Решение!$A22))))</f>
        <v/>
      </c>
      <c r="Z22" s="4" t="str">
        <f>CHOOSE((Y22&lt;&gt;"")+1,"",(SUMPRODUCT(INDEX(Исходник!$C$5:$AZ$24,,MATCH(Решение!Z$4,Исходник!$C$4:$AZ$4,0))*(Исходник!$B$5:$B$24=Решение!$A22))))</f>
        <v/>
      </c>
      <c r="AA22" s="4" t="str">
        <f>CHOOSE((Z22&lt;&gt;"")+1,"",(SUMPRODUCT(INDEX(Исходник!$C$5:$AZ$24,,MATCH(Решение!AA$4,Исходник!$C$4:$AZ$4,0))*(Исходник!$B$5:$B$24=Решение!$A22))))</f>
        <v/>
      </c>
      <c r="AB22" s="4" t="str">
        <f>CHOOSE((AA22&lt;&gt;"")+1,"",(SUMPRODUCT(INDEX(Исходник!$C$5:$AZ$24,,MATCH(Решение!AB$4,Исходник!$C$4:$AZ$4,0))*(Исходник!$B$5:$B$24=Решение!$A22))))</f>
        <v/>
      </c>
      <c r="AC22" s="4" t="str">
        <f>CHOOSE((AB22&lt;&gt;"")+1,"",(SUMPRODUCT(INDEX(Исходник!$C$5:$AZ$24,,MATCH(Решение!AC$4,Исходник!$C$4:$AZ$4,0))*(Исходник!$B$5:$B$24=Решение!$A22))))</f>
        <v/>
      </c>
      <c r="AD22" s="4" t="str">
        <f>CHOOSE((AC22&lt;&gt;"")+1,"",(SUMPRODUCT(INDEX(Исходник!$C$5:$AZ$24,,MATCH(Решение!AD$4,Исходник!$C$4:$AZ$4,0))*(Исходник!$B$5:$B$24=Решение!$A22))))</f>
        <v/>
      </c>
      <c r="AE22" s="4" t="str">
        <f>CHOOSE((AD22&lt;&gt;"")+1,"",(SUMPRODUCT(INDEX(Исходник!$C$5:$AZ$24,,MATCH(Решение!AE$4,Исходник!$C$4:$AZ$4,0))*(Исходник!$B$5:$B$24=Решение!$A22))))</f>
        <v/>
      </c>
      <c r="AF22" s="4" t="str">
        <f>CHOOSE((AE22&lt;&gt;"")+1,"",(SUMPRODUCT(INDEX(Исходник!$C$5:$AZ$24,,MATCH(Решение!AF$4,Исходник!$C$4:$AZ$4,0))*(Исходник!$B$5:$B$24=Решение!$A22))))</f>
        <v/>
      </c>
      <c r="AG22" s="4" t="str">
        <f>CHOOSE((AF22&lt;&gt;"")+1,"",(SUMPRODUCT(INDEX(Исходник!$C$5:$AZ$24,,MATCH(Решение!AG$4,Исходник!$C$4:$AZ$4,0))*(Исходник!$B$5:$B$24=Решение!$A22))))</f>
        <v/>
      </c>
      <c r="AH22" s="4" t="str">
        <f>CHOOSE((AG22&lt;&gt;"")+1,"",(SUMPRODUCT(INDEX(Исходник!$C$5:$AZ$24,,MATCH(Решение!AH$4,Исходник!$C$4:$AZ$4,0))*(Исходник!$B$5:$B$24=Решение!$A22))))</f>
        <v/>
      </c>
      <c r="AI22" s="4" t="str">
        <f>CHOOSE((AH22&lt;&gt;"")+1,"",(SUMPRODUCT(INDEX(Исходник!$C$5:$AZ$24,,MATCH(Решение!AI$4,Исходник!$C$4:$AZ$4,0))*(Исходник!$B$5:$B$24=Решение!$A22))))</f>
        <v/>
      </c>
      <c r="AJ22" s="4" t="str">
        <f>CHOOSE((AI22&lt;&gt;"")+1,"",(SUMPRODUCT(INDEX(Исходник!$C$5:$AZ$24,,MATCH(Решение!AJ$4,Исходник!$C$4:$AZ$4,0))*(Исходник!$B$5:$B$24=Решение!$A22))))</f>
        <v/>
      </c>
      <c r="AK22" s="4" t="str">
        <f>CHOOSE((AJ22&lt;&gt;"")+1,"",(SUMPRODUCT(INDEX(Исходник!$C$5:$AZ$24,,MATCH(Решение!AK$4,Исходник!$C$4:$AZ$4,0))*(Исходник!$B$5:$B$24=Решение!$A22))))</f>
        <v/>
      </c>
      <c r="AL22" s="4" t="str">
        <f>CHOOSE((AK22&lt;&gt;"")+1,"",(SUMPRODUCT(INDEX(Исходник!$C$5:$AZ$24,,MATCH(Решение!AL$4,Исходник!$C$4:$AZ$4,0))*(Исходник!$B$5:$B$24=Решение!$A22))))</f>
        <v/>
      </c>
      <c r="AM22" s="4" t="str">
        <f>CHOOSE((AL22&lt;&gt;"")+1,"",(SUMPRODUCT(INDEX(Исходник!$C$5:$AZ$24,,MATCH(Решение!AM$4,Исходник!$C$4:$AZ$4,0))*(Исходник!$B$5:$B$24=Решение!$A22))))</f>
        <v/>
      </c>
      <c r="AN22" s="4" t="str">
        <f>CHOOSE((AM22&lt;&gt;"")+1,"",(SUMPRODUCT(INDEX(Исходник!$C$5:$AZ$24,,MATCH(Решение!AN$4,Исходник!$C$4:$AZ$4,0))*(Исходник!$B$5:$B$24=Решение!$A22))))</f>
        <v/>
      </c>
      <c r="AO22" s="4" t="str">
        <f>CHOOSE((AN22&lt;&gt;"")+1,"",(SUMPRODUCT(INDEX(Исходник!$C$5:$AZ$24,,MATCH(Решение!AO$4,Исходник!$C$4:$AZ$4,0))*(Исходник!$B$5:$B$24=Решение!$A22))))</f>
        <v/>
      </c>
      <c r="AP22" s="4" t="str">
        <f>CHOOSE((AO22&lt;&gt;"")+1,"",(SUMPRODUCT(INDEX(Исходник!$C$5:$AZ$24,,MATCH(Решение!AP$4,Исходник!$C$4:$AZ$4,0))*(Исходник!$B$5:$B$24=Решение!$A22))))</f>
        <v/>
      </c>
      <c r="AQ22" s="4" t="str">
        <f>CHOOSE((AP22&lt;&gt;"")+1,"",(SUMPRODUCT(INDEX(Исходник!$C$5:$AZ$24,,MATCH(Решение!AQ$4,Исходник!$C$4:$AZ$4,0))*(Исходник!$B$5:$B$24=Решение!$A22))))</f>
        <v/>
      </c>
      <c r="AR22" s="4" t="str">
        <f>CHOOSE((AQ22&lt;&gt;"")+1,"",(SUMPRODUCT(INDEX(Исходник!$C$5:$AZ$24,,MATCH(Решение!AR$4,Исходник!$C$4:$AZ$4,0))*(Исходник!$B$5:$B$24=Решение!$A22))))</f>
        <v/>
      </c>
      <c r="AS22" s="4" t="str">
        <f>CHOOSE((AR22&lt;&gt;"")+1,"",(SUMPRODUCT(INDEX(Исходник!$C$5:$AZ$24,,MATCH(Решение!AS$4,Исходник!$C$4:$AZ$4,0))*(Исходник!$B$5:$B$24=Решение!$A22))))</f>
        <v/>
      </c>
      <c r="AT22" s="4" t="str">
        <f>CHOOSE((AS22&lt;&gt;"")+1,"",(SUMPRODUCT(INDEX(Исходник!$C$5:$AZ$24,,MATCH(Решение!AT$4,Исходник!$C$4:$AZ$4,0))*(Исходник!$B$5:$B$24=Решение!$A22))))</f>
        <v/>
      </c>
      <c r="AU22" s="4" t="str">
        <f>CHOOSE((AT22&lt;&gt;"")+1,"",(SUMPRODUCT(INDEX(Исходник!$C$5:$AZ$24,,MATCH(Решение!AU$4,Исходник!$C$4:$AZ$4,0))*(Исходник!$B$5:$B$24=Решение!$A22))))</f>
        <v/>
      </c>
      <c r="AV22" s="4" t="str">
        <f>CHOOSE((AU22&lt;&gt;"")+1,"",(SUMPRODUCT(INDEX(Исходник!$C$5:$AZ$24,,MATCH(Решение!AV$4,Исходник!$C$4:$AZ$4,0))*(Исходник!$B$5:$B$24=Решение!$A22))))</f>
        <v/>
      </c>
      <c r="AW22" s="4" t="str">
        <f>CHOOSE((AV22&lt;&gt;"")+1,"",(SUMPRODUCT(INDEX(Исходник!$C$5:$AZ$24,,MATCH(Решение!AW$4,Исходник!$C$4:$AZ$4,0))*(Исходник!$B$5:$B$24=Решение!$A22))))</f>
        <v/>
      </c>
      <c r="AX22" s="4" t="str">
        <f>CHOOSE((AW22&lt;&gt;"")+1,"",(SUMPRODUCT(INDEX(Исходник!$C$5:$AZ$24,,MATCH(Решение!AX$4,Исходник!$C$4:$AZ$4,0))*(Исходник!$B$5:$B$24=Решение!$A22))))</f>
        <v/>
      </c>
      <c r="AY22" s="4" t="str">
        <f>CHOOSE((AX22&lt;&gt;"")+1,"",(SUMPRODUCT(INDEX(Исходник!$C$5:$AZ$24,,MATCH(Решение!AY$4,Исходник!$C$4:$AZ$4,0))*(Исходник!$B$5:$B$24=Решение!$A22))))</f>
        <v/>
      </c>
    </row>
    <row r="23" spans="1:51" x14ac:dyDescent="0.25">
      <c r="A23" s="2"/>
      <c r="B23" s="4" t="str">
        <f>CHOOSE((A23&lt;&gt;"")+1,"",(SUMPRODUCT(INDEX(Исходник!$C$5:$AZ$24,,MATCH(Решение!B$4,Исходник!$C$4:$AZ$4,0))*(Исходник!$B$5:$B$24=Решение!$A23))))</f>
        <v/>
      </c>
      <c r="C23" s="4" t="str">
        <f>CHOOSE((B23&lt;&gt;"")+1,"",(SUMPRODUCT(INDEX(Исходник!$C$5:$AZ$24,,MATCH(Решение!C$4,Исходник!$C$4:$AZ$4,0))*(Исходник!$B$5:$B$24=Решение!$A23))))</f>
        <v/>
      </c>
      <c r="D23" s="4" t="str">
        <f>CHOOSE((C23&lt;&gt;"")+1,"",(SUMPRODUCT(INDEX(Исходник!$C$5:$AZ$24,,MATCH(Решение!D$4,Исходник!$C$4:$AZ$4,0))*(Исходник!$B$5:$B$24=Решение!$A23))))</f>
        <v/>
      </c>
      <c r="E23" s="4" t="str">
        <f>CHOOSE((D23&lt;&gt;"")+1,"",(SUMPRODUCT(INDEX(Исходник!$C$5:$AZ$24,,MATCH(Решение!E$4,Исходник!$C$4:$AZ$4,0))*(Исходник!$B$5:$B$24=Решение!$A23))))</f>
        <v/>
      </c>
      <c r="F23" s="4" t="str">
        <f>CHOOSE((E23&lt;&gt;"")+1,"",(SUMPRODUCT(INDEX(Исходник!$C$5:$AZ$24,,MATCH(Решение!F$4,Исходник!$C$4:$AZ$4,0))*(Исходник!$B$5:$B$24=Решение!$A23))))</f>
        <v/>
      </c>
      <c r="G23" s="4" t="str">
        <f>CHOOSE((F23&lt;&gt;"")+1,"",(SUMPRODUCT(INDEX(Исходник!$C$5:$AZ$24,,MATCH(Решение!G$4,Исходник!$C$4:$AZ$4,0))*(Исходник!$B$5:$B$24=Решение!$A23))))</f>
        <v/>
      </c>
      <c r="H23" s="4" t="str">
        <f>CHOOSE((G23&lt;&gt;"")+1,"",(SUMPRODUCT(INDEX(Исходник!$C$5:$AZ$24,,MATCH(Решение!H$4,Исходник!$C$4:$AZ$4,0))*(Исходник!$B$5:$B$24=Решение!$A23))))</f>
        <v/>
      </c>
      <c r="I23" s="4" t="str">
        <f>CHOOSE((H23&lt;&gt;"")+1,"",(SUMPRODUCT(INDEX(Исходник!$C$5:$AZ$24,,MATCH(Решение!I$4,Исходник!$C$4:$AZ$4,0))*(Исходник!$B$5:$B$24=Решение!$A23))))</f>
        <v/>
      </c>
      <c r="J23" s="4" t="str">
        <f>CHOOSE((I23&lt;&gt;"")+1,"",(SUMPRODUCT(INDEX(Исходник!$C$5:$AZ$24,,MATCH(Решение!J$4,Исходник!$C$4:$AZ$4,0))*(Исходник!$B$5:$B$24=Решение!$A23))))</f>
        <v/>
      </c>
      <c r="K23" s="4" t="str">
        <f>CHOOSE((J23&lt;&gt;"")+1,"",(SUMPRODUCT(INDEX(Исходник!$C$5:$AZ$24,,MATCH(Решение!K$4,Исходник!$C$4:$AZ$4,0))*(Исходник!$B$5:$B$24=Решение!$A23))))</f>
        <v/>
      </c>
      <c r="L23" s="4" t="str">
        <f>CHOOSE((K23&lt;&gt;"")+1,"",(SUMPRODUCT(INDEX(Исходник!$C$5:$AZ$24,,MATCH(Решение!L$4,Исходник!$C$4:$AZ$4,0))*(Исходник!$B$5:$B$24=Решение!$A23))))</f>
        <v/>
      </c>
      <c r="M23" s="4" t="str">
        <f>CHOOSE((L23&lt;&gt;"")+1,"",(SUMPRODUCT(INDEX(Исходник!$C$5:$AZ$24,,MATCH(Решение!M$4,Исходник!$C$4:$AZ$4,0))*(Исходник!$B$5:$B$24=Решение!$A23))))</f>
        <v/>
      </c>
      <c r="N23" s="4" t="str">
        <f>CHOOSE((M23&lt;&gt;"")+1,"",(SUMPRODUCT(INDEX(Исходник!$C$5:$AZ$24,,MATCH(Решение!N$4,Исходник!$C$4:$AZ$4,0))*(Исходник!$B$5:$B$24=Решение!$A23))))</f>
        <v/>
      </c>
      <c r="O23" s="4" t="str">
        <f>CHOOSE((N23&lt;&gt;"")+1,"",(SUMPRODUCT(INDEX(Исходник!$C$5:$AZ$24,,MATCH(Решение!O$4,Исходник!$C$4:$AZ$4,0))*(Исходник!$B$5:$B$24=Решение!$A23))))</f>
        <v/>
      </c>
      <c r="P23" s="4" t="str">
        <f>CHOOSE((O23&lt;&gt;"")+1,"",(SUMPRODUCT(INDEX(Исходник!$C$5:$AZ$24,,MATCH(Решение!P$4,Исходник!$C$4:$AZ$4,0))*(Исходник!$B$5:$B$24=Решение!$A23))))</f>
        <v/>
      </c>
      <c r="Q23" s="4" t="str">
        <f>CHOOSE((P23&lt;&gt;"")+1,"",(SUMPRODUCT(INDEX(Исходник!$C$5:$AZ$24,,MATCH(Решение!Q$4,Исходник!$C$4:$AZ$4,0))*(Исходник!$B$5:$B$24=Решение!$A23))))</f>
        <v/>
      </c>
      <c r="R23" s="4" t="str">
        <f>CHOOSE((Q23&lt;&gt;"")+1,"",(SUMPRODUCT(INDEX(Исходник!$C$5:$AZ$24,,MATCH(Решение!R$4,Исходник!$C$4:$AZ$4,0))*(Исходник!$B$5:$B$24=Решение!$A23))))</f>
        <v/>
      </c>
      <c r="S23" s="4" t="str">
        <f>CHOOSE((R23&lt;&gt;"")+1,"",(SUMPRODUCT(INDEX(Исходник!$C$5:$AZ$24,,MATCH(Решение!S$4,Исходник!$C$4:$AZ$4,0))*(Исходник!$B$5:$B$24=Решение!$A23))))</f>
        <v/>
      </c>
      <c r="T23" s="4" t="str">
        <f>CHOOSE((S23&lt;&gt;"")+1,"",(SUMPRODUCT(INDEX(Исходник!$C$5:$AZ$24,,MATCH(Решение!T$4,Исходник!$C$4:$AZ$4,0))*(Исходник!$B$5:$B$24=Решение!$A23))))</f>
        <v/>
      </c>
      <c r="U23" s="4" t="str">
        <f>CHOOSE((T23&lt;&gt;"")+1,"",(SUMPRODUCT(INDEX(Исходник!$C$5:$AZ$24,,MATCH(Решение!U$4,Исходник!$C$4:$AZ$4,0))*(Исходник!$B$5:$B$24=Решение!$A23))))</f>
        <v/>
      </c>
      <c r="V23" s="4" t="str">
        <f>CHOOSE((U23&lt;&gt;"")+1,"",(SUMPRODUCT(INDEX(Исходник!$C$5:$AZ$24,,MATCH(Решение!V$4,Исходник!$C$4:$AZ$4,0))*(Исходник!$B$5:$B$24=Решение!$A23))))</f>
        <v/>
      </c>
      <c r="W23" s="4" t="str">
        <f>CHOOSE((V23&lt;&gt;"")+1,"",(SUMPRODUCT(INDEX(Исходник!$C$5:$AZ$24,,MATCH(Решение!W$4,Исходник!$C$4:$AZ$4,0))*(Исходник!$B$5:$B$24=Решение!$A23))))</f>
        <v/>
      </c>
      <c r="X23" s="4" t="str">
        <f>CHOOSE((W23&lt;&gt;"")+1,"",(SUMPRODUCT(INDEX(Исходник!$C$5:$AZ$24,,MATCH(Решение!X$4,Исходник!$C$4:$AZ$4,0))*(Исходник!$B$5:$B$24=Решение!$A23))))</f>
        <v/>
      </c>
      <c r="Y23" s="4" t="str">
        <f>CHOOSE((X23&lt;&gt;"")+1,"",(SUMPRODUCT(INDEX(Исходник!$C$5:$AZ$24,,MATCH(Решение!Y$4,Исходник!$C$4:$AZ$4,0))*(Исходник!$B$5:$B$24=Решение!$A23))))</f>
        <v/>
      </c>
      <c r="Z23" s="4" t="str">
        <f>CHOOSE((Y23&lt;&gt;"")+1,"",(SUMPRODUCT(INDEX(Исходник!$C$5:$AZ$24,,MATCH(Решение!Z$4,Исходник!$C$4:$AZ$4,0))*(Исходник!$B$5:$B$24=Решение!$A23))))</f>
        <v/>
      </c>
      <c r="AA23" s="4" t="str">
        <f>CHOOSE((Z23&lt;&gt;"")+1,"",(SUMPRODUCT(INDEX(Исходник!$C$5:$AZ$24,,MATCH(Решение!AA$4,Исходник!$C$4:$AZ$4,0))*(Исходник!$B$5:$B$24=Решение!$A23))))</f>
        <v/>
      </c>
      <c r="AB23" s="4" t="str">
        <f>CHOOSE((AA23&lt;&gt;"")+1,"",(SUMPRODUCT(INDEX(Исходник!$C$5:$AZ$24,,MATCH(Решение!AB$4,Исходник!$C$4:$AZ$4,0))*(Исходник!$B$5:$B$24=Решение!$A23))))</f>
        <v/>
      </c>
      <c r="AC23" s="4" t="str">
        <f>CHOOSE((AB23&lt;&gt;"")+1,"",(SUMPRODUCT(INDEX(Исходник!$C$5:$AZ$24,,MATCH(Решение!AC$4,Исходник!$C$4:$AZ$4,0))*(Исходник!$B$5:$B$24=Решение!$A23))))</f>
        <v/>
      </c>
      <c r="AD23" s="4" t="str">
        <f>CHOOSE((AC23&lt;&gt;"")+1,"",(SUMPRODUCT(INDEX(Исходник!$C$5:$AZ$24,,MATCH(Решение!AD$4,Исходник!$C$4:$AZ$4,0))*(Исходник!$B$5:$B$24=Решение!$A23))))</f>
        <v/>
      </c>
      <c r="AE23" s="4" t="str">
        <f>CHOOSE((AD23&lt;&gt;"")+1,"",(SUMPRODUCT(INDEX(Исходник!$C$5:$AZ$24,,MATCH(Решение!AE$4,Исходник!$C$4:$AZ$4,0))*(Исходник!$B$5:$B$24=Решение!$A23))))</f>
        <v/>
      </c>
      <c r="AF23" s="4" t="str">
        <f>CHOOSE((AE23&lt;&gt;"")+1,"",(SUMPRODUCT(INDEX(Исходник!$C$5:$AZ$24,,MATCH(Решение!AF$4,Исходник!$C$4:$AZ$4,0))*(Исходник!$B$5:$B$24=Решение!$A23))))</f>
        <v/>
      </c>
      <c r="AG23" s="4" t="str">
        <f>CHOOSE((AF23&lt;&gt;"")+1,"",(SUMPRODUCT(INDEX(Исходник!$C$5:$AZ$24,,MATCH(Решение!AG$4,Исходник!$C$4:$AZ$4,0))*(Исходник!$B$5:$B$24=Решение!$A23))))</f>
        <v/>
      </c>
      <c r="AH23" s="4" t="str">
        <f>CHOOSE((AG23&lt;&gt;"")+1,"",(SUMPRODUCT(INDEX(Исходник!$C$5:$AZ$24,,MATCH(Решение!AH$4,Исходник!$C$4:$AZ$4,0))*(Исходник!$B$5:$B$24=Решение!$A23))))</f>
        <v/>
      </c>
      <c r="AI23" s="4" t="str">
        <f>CHOOSE((AH23&lt;&gt;"")+1,"",(SUMPRODUCT(INDEX(Исходник!$C$5:$AZ$24,,MATCH(Решение!AI$4,Исходник!$C$4:$AZ$4,0))*(Исходник!$B$5:$B$24=Решение!$A23))))</f>
        <v/>
      </c>
      <c r="AJ23" s="4" t="str">
        <f>CHOOSE((AI23&lt;&gt;"")+1,"",(SUMPRODUCT(INDEX(Исходник!$C$5:$AZ$24,,MATCH(Решение!AJ$4,Исходник!$C$4:$AZ$4,0))*(Исходник!$B$5:$B$24=Решение!$A23))))</f>
        <v/>
      </c>
      <c r="AK23" s="4" t="str">
        <f>CHOOSE((AJ23&lt;&gt;"")+1,"",(SUMPRODUCT(INDEX(Исходник!$C$5:$AZ$24,,MATCH(Решение!AK$4,Исходник!$C$4:$AZ$4,0))*(Исходник!$B$5:$B$24=Решение!$A23))))</f>
        <v/>
      </c>
      <c r="AL23" s="4" t="str">
        <f>CHOOSE((AK23&lt;&gt;"")+1,"",(SUMPRODUCT(INDEX(Исходник!$C$5:$AZ$24,,MATCH(Решение!AL$4,Исходник!$C$4:$AZ$4,0))*(Исходник!$B$5:$B$24=Решение!$A23))))</f>
        <v/>
      </c>
      <c r="AM23" s="4" t="str">
        <f>CHOOSE((AL23&lt;&gt;"")+1,"",(SUMPRODUCT(INDEX(Исходник!$C$5:$AZ$24,,MATCH(Решение!AM$4,Исходник!$C$4:$AZ$4,0))*(Исходник!$B$5:$B$24=Решение!$A23))))</f>
        <v/>
      </c>
      <c r="AN23" s="4" t="str">
        <f>CHOOSE((AM23&lt;&gt;"")+1,"",(SUMPRODUCT(INDEX(Исходник!$C$5:$AZ$24,,MATCH(Решение!AN$4,Исходник!$C$4:$AZ$4,0))*(Исходник!$B$5:$B$24=Решение!$A23))))</f>
        <v/>
      </c>
      <c r="AO23" s="4" t="str">
        <f>CHOOSE((AN23&lt;&gt;"")+1,"",(SUMPRODUCT(INDEX(Исходник!$C$5:$AZ$24,,MATCH(Решение!AO$4,Исходник!$C$4:$AZ$4,0))*(Исходник!$B$5:$B$24=Решение!$A23))))</f>
        <v/>
      </c>
      <c r="AP23" s="4" t="str">
        <f>CHOOSE((AO23&lt;&gt;"")+1,"",(SUMPRODUCT(INDEX(Исходник!$C$5:$AZ$24,,MATCH(Решение!AP$4,Исходник!$C$4:$AZ$4,0))*(Исходник!$B$5:$B$24=Решение!$A23))))</f>
        <v/>
      </c>
      <c r="AQ23" s="4" t="str">
        <f>CHOOSE((AP23&lt;&gt;"")+1,"",(SUMPRODUCT(INDEX(Исходник!$C$5:$AZ$24,,MATCH(Решение!AQ$4,Исходник!$C$4:$AZ$4,0))*(Исходник!$B$5:$B$24=Решение!$A23))))</f>
        <v/>
      </c>
      <c r="AR23" s="4" t="str">
        <f>CHOOSE((AQ23&lt;&gt;"")+1,"",(SUMPRODUCT(INDEX(Исходник!$C$5:$AZ$24,,MATCH(Решение!AR$4,Исходник!$C$4:$AZ$4,0))*(Исходник!$B$5:$B$24=Решение!$A23))))</f>
        <v/>
      </c>
      <c r="AS23" s="4" t="str">
        <f>CHOOSE((AR23&lt;&gt;"")+1,"",(SUMPRODUCT(INDEX(Исходник!$C$5:$AZ$24,,MATCH(Решение!AS$4,Исходник!$C$4:$AZ$4,0))*(Исходник!$B$5:$B$24=Решение!$A23))))</f>
        <v/>
      </c>
      <c r="AT23" s="4" t="str">
        <f>CHOOSE((AS23&lt;&gt;"")+1,"",(SUMPRODUCT(INDEX(Исходник!$C$5:$AZ$24,,MATCH(Решение!AT$4,Исходник!$C$4:$AZ$4,0))*(Исходник!$B$5:$B$24=Решение!$A23))))</f>
        <v/>
      </c>
      <c r="AU23" s="4" t="str">
        <f>CHOOSE((AT23&lt;&gt;"")+1,"",(SUMPRODUCT(INDEX(Исходник!$C$5:$AZ$24,,MATCH(Решение!AU$4,Исходник!$C$4:$AZ$4,0))*(Исходник!$B$5:$B$24=Решение!$A23))))</f>
        <v/>
      </c>
      <c r="AV23" s="4" t="str">
        <f>CHOOSE((AU23&lt;&gt;"")+1,"",(SUMPRODUCT(INDEX(Исходник!$C$5:$AZ$24,,MATCH(Решение!AV$4,Исходник!$C$4:$AZ$4,0))*(Исходник!$B$5:$B$24=Решение!$A23))))</f>
        <v/>
      </c>
      <c r="AW23" s="4" t="str">
        <f>CHOOSE((AV23&lt;&gt;"")+1,"",(SUMPRODUCT(INDEX(Исходник!$C$5:$AZ$24,,MATCH(Решение!AW$4,Исходник!$C$4:$AZ$4,0))*(Исходник!$B$5:$B$24=Решение!$A23))))</f>
        <v/>
      </c>
      <c r="AX23" s="4" t="str">
        <f>CHOOSE((AW23&lt;&gt;"")+1,"",(SUMPRODUCT(INDEX(Исходник!$C$5:$AZ$24,,MATCH(Решение!AX$4,Исходник!$C$4:$AZ$4,0))*(Исходник!$B$5:$B$24=Решение!$A23))))</f>
        <v/>
      </c>
      <c r="AY23" s="4" t="str">
        <f>CHOOSE((AX23&lt;&gt;"")+1,"",(SUMPRODUCT(INDEX(Исходник!$C$5:$AZ$24,,MATCH(Решение!AY$4,Исходник!$C$4:$AZ$4,0))*(Исходник!$B$5:$B$24=Решение!$A23))))</f>
        <v/>
      </c>
    </row>
    <row r="24" spans="1:51" x14ac:dyDescent="0.25">
      <c r="A24" s="2"/>
      <c r="B24" s="4" t="str">
        <f>CHOOSE((A24&lt;&gt;"")+1,"",(SUMPRODUCT(INDEX(Исходник!$C$5:$AZ$24,,MATCH(Решение!B$4,Исходник!$C$4:$AZ$4,0))*(Исходник!$B$5:$B$24=Решение!$A24))))</f>
        <v/>
      </c>
      <c r="C24" s="4" t="str">
        <f>CHOOSE((B24&lt;&gt;"")+1,"",(SUMPRODUCT(INDEX(Исходник!$C$5:$AZ$24,,MATCH(Решение!C$4,Исходник!$C$4:$AZ$4,0))*(Исходник!$B$5:$B$24=Решение!$A24))))</f>
        <v/>
      </c>
      <c r="D24" s="4" t="str">
        <f>CHOOSE((C24&lt;&gt;"")+1,"",(SUMPRODUCT(INDEX(Исходник!$C$5:$AZ$24,,MATCH(Решение!D$4,Исходник!$C$4:$AZ$4,0))*(Исходник!$B$5:$B$24=Решение!$A24))))</f>
        <v/>
      </c>
      <c r="E24" s="4" t="str">
        <f>CHOOSE((D24&lt;&gt;"")+1,"",(SUMPRODUCT(INDEX(Исходник!$C$5:$AZ$24,,MATCH(Решение!E$4,Исходник!$C$4:$AZ$4,0))*(Исходник!$B$5:$B$24=Решение!$A24))))</f>
        <v/>
      </c>
      <c r="F24" s="4" t="str">
        <f>CHOOSE((E24&lt;&gt;"")+1,"",(SUMPRODUCT(INDEX(Исходник!$C$5:$AZ$24,,MATCH(Решение!F$4,Исходник!$C$4:$AZ$4,0))*(Исходник!$B$5:$B$24=Решение!$A24))))</f>
        <v/>
      </c>
      <c r="G24" s="4" t="str">
        <f>CHOOSE((F24&lt;&gt;"")+1,"",(SUMPRODUCT(INDEX(Исходник!$C$5:$AZ$24,,MATCH(Решение!G$4,Исходник!$C$4:$AZ$4,0))*(Исходник!$B$5:$B$24=Решение!$A24))))</f>
        <v/>
      </c>
      <c r="H24" s="4" t="str">
        <f>CHOOSE((G24&lt;&gt;"")+1,"",(SUMPRODUCT(INDEX(Исходник!$C$5:$AZ$24,,MATCH(Решение!H$4,Исходник!$C$4:$AZ$4,0))*(Исходник!$B$5:$B$24=Решение!$A24))))</f>
        <v/>
      </c>
      <c r="I24" s="4" t="str">
        <f>CHOOSE((H24&lt;&gt;"")+1,"",(SUMPRODUCT(INDEX(Исходник!$C$5:$AZ$24,,MATCH(Решение!I$4,Исходник!$C$4:$AZ$4,0))*(Исходник!$B$5:$B$24=Решение!$A24))))</f>
        <v/>
      </c>
      <c r="J24" s="4" t="str">
        <f>CHOOSE((I24&lt;&gt;"")+1,"",(SUMPRODUCT(INDEX(Исходник!$C$5:$AZ$24,,MATCH(Решение!J$4,Исходник!$C$4:$AZ$4,0))*(Исходник!$B$5:$B$24=Решение!$A24))))</f>
        <v/>
      </c>
      <c r="K24" s="4" t="str">
        <f>CHOOSE((J24&lt;&gt;"")+1,"",(SUMPRODUCT(INDEX(Исходник!$C$5:$AZ$24,,MATCH(Решение!K$4,Исходник!$C$4:$AZ$4,0))*(Исходник!$B$5:$B$24=Решение!$A24))))</f>
        <v/>
      </c>
      <c r="L24" s="4" t="str">
        <f>CHOOSE((K24&lt;&gt;"")+1,"",(SUMPRODUCT(INDEX(Исходник!$C$5:$AZ$24,,MATCH(Решение!L$4,Исходник!$C$4:$AZ$4,0))*(Исходник!$B$5:$B$24=Решение!$A24))))</f>
        <v/>
      </c>
      <c r="M24" s="4" t="str">
        <f>CHOOSE((L24&lt;&gt;"")+1,"",(SUMPRODUCT(INDEX(Исходник!$C$5:$AZ$24,,MATCH(Решение!M$4,Исходник!$C$4:$AZ$4,0))*(Исходник!$B$5:$B$24=Решение!$A24))))</f>
        <v/>
      </c>
      <c r="N24" s="4" t="str">
        <f>CHOOSE((M24&lt;&gt;"")+1,"",(SUMPRODUCT(INDEX(Исходник!$C$5:$AZ$24,,MATCH(Решение!N$4,Исходник!$C$4:$AZ$4,0))*(Исходник!$B$5:$B$24=Решение!$A24))))</f>
        <v/>
      </c>
      <c r="O24" s="4" t="str">
        <f>CHOOSE((N24&lt;&gt;"")+1,"",(SUMPRODUCT(INDEX(Исходник!$C$5:$AZ$24,,MATCH(Решение!O$4,Исходник!$C$4:$AZ$4,0))*(Исходник!$B$5:$B$24=Решение!$A24))))</f>
        <v/>
      </c>
      <c r="P24" s="4" t="str">
        <f>CHOOSE((O24&lt;&gt;"")+1,"",(SUMPRODUCT(INDEX(Исходник!$C$5:$AZ$24,,MATCH(Решение!P$4,Исходник!$C$4:$AZ$4,0))*(Исходник!$B$5:$B$24=Решение!$A24))))</f>
        <v/>
      </c>
      <c r="Q24" s="4" t="str">
        <f>CHOOSE((P24&lt;&gt;"")+1,"",(SUMPRODUCT(INDEX(Исходник!$C$5:$AZ$24,,MATCH(Решение!Q$4,Исходник!$C$4:$AZ$4,0))*(Исходник!$B$5:$B$24=Решение!$A24))))</f>
        <v/>
      </c>
      <c r="R24" s="4" t="str">
        <f>CHOOSE((Q24&lt;&gt;"")+1,"",(SUMPRODUCT(INDEX(Исходник!$C$5:$AZ$24,,MATCH(Решение!R$4,Исходник!$C$4:$AZ$4,0))*(Исходник!$B$5:$B$24=Решение!$A24))))</f>
        <v/>
      </c>
      <c r="S24" s="4" t="str">
        <f>CHOOSE((R24&lt;&gt;"")+1,"",(SUMPRODUCT(INDEX(Исходник!$C$5:$AZ$24,,MATCH(Решение!S$4,Исходник!$C$4:$AZ$4,0))*(Исходник!$B$5:$B$24=Решение!$A24))))</f>
        <v/>
      </c>
      <c r="T24" s="4" t="str">
        <f>CHOOSE((S24&lt;&gt;"")+1,"",(SUMPRODUCT(INDEX(Исходник!$C$5:$AZ$24,,MATCH(Решение!T$4,Исходник!$C$4:$AZ$4,0))*(Исходник!$B$5:$B$24=Решение!$A24))))</f>
        <v/>
      </c>
      <c r="U24" s="4" t="str">
        <f>CHOOSE((T24&lt;&gt;"")+1,"",(SUMPRODUCT(INDEX(Исходник!$C$5:$AZ$24,,MATCH(Решение!U$4,Исходник!$C$4:$AZ$4,0))*(Исходник!$B$5:$B$24=Решение!$A24))))</f>
        <v/>
      </c>
      <c r="V24" s="4" t="str">
        <f>CHOOSE((U24&lt;&gt;"")+1,"",(SUMPRODUCT(INDEX(Исходник!$C$5:$AZ$24,,MATCH(Решение!V$4,Исходник!$C$4:$AZ$4,0))*(Исходник!$B$5:$B$24=Решение!$A24))))</f>
        <v/>
      </c>
      <c r="W24" s="4" t="str">
        <f>CHOOSE((V24&lt;&gt;"")+1,"",(SUMPRODUCT(INDEX(Исходник!$C$5:$AZ$24,,MATCH(Решение!W$4,Исходник!$C$4:$AZ$4,0))*(Исходник!$B$5:$B$24=Решение!$A24))))</f>
        <v/>
      </c>
      <c r="X24" s="4" t="str">
        <f>CHOOSE((W24&lt;&gt;"")+1,"",(SUMPRODUCT(INDEX(Исходник!$C$5:$AZ$24,,MATCH(Решение!X$4,Исходник!$C$4:$AZ$4,0))*(Исходник!$B$5:$B$24=Решение!$A24))))</f>
        <v/>
      </c>
      <c r="Y24" s="4" t="str">
        <f>CHOOSE((X24&lt;&gt;"")+1,"",(SUMPRODUCT(INDEX(Исходник!$C$5:$AZ$24,,MATCH(Решение!Y$4,Исходник!$C$4:$AZ$4,0))*(Исходник!$B$5:$B$24=Решение!$A24))))</f>
        <v/>
      </c>
      <c r="Z24" s="4" t="str">
        <f>CHOOSE((Y24&lt;&gt;"")+1,"",(SUMPRODUCT(INDEX(Исходник!$C$5:$AZ$24,,MATCH(Решение!Z$4,Исходник!$C$4:$AZ$4,0))*(Исходник!$B$5:$B$24=Решение!$A24))))</f>
        <v/>
      </c>
      <c r="AA24" s="4" t="str">
        <f>CHOOSE((Z24&lt;&gt;"")+1,"",(SUMPRODUCT(INDEX(Исходник!$C$5:$AZ$24,,MATCH(Решение!AA$4,Исходник!$C$4:$AZ$4,0))*(Исходник!$B$5:$B$24=Решение!$A24))))</f>
        <v/>
      </c>
      <c r="AB24" s="4" t="str">
        <f>CHOOSE((AA24&lt;&gt;"")+1,"",(SUMPRODUCT(INDEX(Исходник!$C$5:$AZ$24,,MATCH(Решение!AB$4,Исходник!$C$4:$AZ$4,0))*(Исходник!$B$5:$B$24=Решение!$A24))))</f>
        <v/>
      </c>
      <c r="AC24" s="4" t="str">
        <f>CHOOSE((AB24&lt;&gt;"")+1,"",(SUMPRODUCT(INDEX(Исходник!$C$5:$AZ$24,,MATCH(Решение!AC$4,Исходник!$C$4:$AZ$4,0))*(Исходник!$B$5:$B$24=Решение!$A24))))</f>
        <v/>
      </c>
      <c r="AD24" s="4" t="str">
        <f>CHOOSE((AC24&lt;&gt;"")+1,"",(SUMPRODUCT(INDEX(Исходник!$C$5:$AZ$24,,MATCH(Решение!AD$4,Исходник!$C$4:$AZ$4,0))*(Исходник!$B$5:$B$24=Решение!$A24))))</f>
        <v/>
      </c>
      <c r="AE24" s="4" t="str">
        <f>CHOOSE((AD24&lt;&gt;"")+1,"",(SUMPRODUCT(INDEX(Исходник!$C$5:$AZ$24,,MATCH(Решение!AE$4,Исходник!$C$4:$AZ$4,0))*(Исходник!$B$5:$B$24=Решение!$A24))))</f>
        <v/>
      </c>
      <c r="AF24" s="4" t="str">
        <f>CHOOSE((AE24&lt;&gt;"")+1,"",(SUMPRODUCT(INDEX(Исходник!$C$5:$AZ$24,,MATCH(Решение!AF$4,Исходник!$C$4:$AZ$4,0))*(Исходник!$B$5:$B$24=Решение!$A24))))</f>
        <v/>
      </c>
      <c r="AG24" s="4" t="str">
        <f>CHOOSE((AF24&lt;&gt;"")+1,"",(SUMPRODUCT(INDEX(Исходник!$C$5:$AZ$24,,MATCH(Решение!AG$4,Исходник!$C$4:$AZ$4,0))*(Исходник!$B$5:$B$24=Решение!$A24))))</f>
        <v/>
      </c>
      <c r="AH24" s="4" t="str">
        <f>CHOOSE((AG24&lt;&gt;"")+1,"",(SUMPRODUCT(INDEX(Исходник!$C$5:$AZ$24,,MATCH(Решение!AH$4,Исходник!$C$4:$AZ$4,0))*(Исходник!$B$5:$B$24=Решение!$A24))))</f>
        <v/>
      </c>
      <c r="AI24" s="4" t="str">
        <f>CHOOSE((AH24&lt;&gt;"")+1,"",(SUMPRODUCT(INDEX(Исходник!$C$5:$AZ$24,,MATCH(Решение!AI$4,Исходник!$C$4:$AZ$4,0))*(Исходник!$B$5:$B$24=Решение!$A24))))</f>
        <v/>
      </c>
      <c r="AJ24" s="4" t="str">
        <f>CHOOSE((AI24&lt;&gt;"")+1,"",(SUMPRODUCT(INDEX(Исходник!$C$5:$AZ$24,,MATCH(Решение!AJ$4,Исходник!$C$4:$AZ$4,0))*(Исходник!$B$5:$B$24=Решение!$A24))))</f>
        <v/>
      </c>
      <c r="AK24" s="4" t="str">
        <f>CHOOSE((AJ24&lt;&gt;"")+1,"",(SUMPRODUCT(INDEX(Исходник!$C$5:$AZ$24,,MATCH(Решение!AK$4,Исходник!$C$4:$AZ$4,0))*(Исходник!$B$5:$B$24=Решение!$A24))))</f>
        <v/>
      </c>
      <c r="AL24" s="4" t="str">
        <f>CHOOSE((AK24&lt;&gt;"")+1,"",(SUMPRODUCT(INDEX(Исходник!$C$5:$AZ$24,,MATCH(Решение!AL$4,Исходник!$C$4:$AZ$4,0))*(Исходник!$B$5:$B$24=Решение!$A24))))</f>
        <v/>
      </c>
      <c r="AM24" s="4" t="str">
        <f>CHOOSE((AL24&lt;&gt;"")+1,"",(SUMPRODUCT(INDEX(Исходник!$C$5:$AZ$24,,MATCH(Решение!AM$4,Исходник!$C$4:$AZ$4,0))*(Исходник!$B$5:$B$24=Решение!$A24))))</f>
        <v/>
      </c>
      <c r="AN24" s="4" t="str">
        <f>CHOOSE((AM24&lt;&gt;"")+1,"",(SUMPRODUCT(INDEX(Исходник!$C$5:$AZ$24,,MATCH(Решение!AN$4,Исходник!$C$4:$AZ$4,0))*(Исходник!$B$5:$B$24=Решение!$A24))))</f>
        <v/>
      </c>
      <c r="AO24" s="4" t="str">
        <f>CHOOSE((AN24&lt;&gt;"")+1,"",(SUMPRODUCT(INDEX(Исходник!$C$5:$AZ$24,,MATCH(Решение!AO$4,Исходник!$C$4:$AZ$4,0))*(Исходник!$B$5:$B$24=Решение!$A24))))</f>
        <v/>
      </c>
      <c r="AP24" s="4" t="str">
        <f>CHOOSE((AO24&lt;&gt;"")+1,"",(SUMPRODUCT(INDEX(Исходник!$C$5:$AZ$24,,MATCH(Решение!AP$4,Исходник!$C$4:$AZ$4,0))*(Исходник!$B$5:$B$24=Решение!$A24))))</f>
        <v/>
      </c>
      <c r="AQ24" s="4" t="str">
        <f>CHOOSE((AP24&lt;&gt;"")+1,"",(SUMPRODUCT(INDEX(Исходник!$C$5:$AZ$24,,MATCH(Решение!AQ$4,Исходник!$C$4:$AZ$4,0))*(Исходник!$B$5:$B$24=Решение!$A24))))</f>
        <v/>
      </c>
      <c r="AR24" s="4" t="str">
        <f>CHOOSE((AQ24&lt;&gt;"")+1,"",(SUMPRODUCT(INDEX(Исходник!$C$5:$AZ$24,,MATCH(Решение!AR$4,Исходник!$C$4:$AZ$4,0))*(Исходник!$B$5:$B$24=Решение!$A24))))</f>
        <v/>
      </c>
      <c r="AS24" s="4" t="str">
        <f>CHOOSE((AR24&lt;&gt;"")+1,"",(SUMPRODUCT(INDEX(Исходник!$C$5:$AZ$24,,MATCH(Решение!AS$4,Исходник!$C$4:$AZ$4,0))*(Исходник!$B$5:$B$24=Решение!$A24))))</f>
        <v/>
      </c>
      <c r="AT24" s="4" t="str">
        <f>CHOOSE((AS24&lt;&gt;"")+1,"",(SUMPRODUCT(INDEX(Исходник!$C$5:$AZ$24,,MATCH(Решение!AT$4,Исходник!$C$4:$AZ$4,0))*(Исходник!$B$5:$B$24=Решение!$A24))))</f>
        <v/>
      </c>
      <c r="AU24" s="4" t="str">
        <f>CHOOSE((AT24&lt;&gt;"")+1,"",(SUMPRODUCT(INDEX(Исходник!$C$5:$AZ$24,,MATCH(Решение!AU$4,Исходник!$C$4:$AZ$4,0))*(Исходник!$B$5:$B$24=Решение!$A24))))</f>
        <v/>
      </c>
      <c r="AV24" s="4" t="str">
        <f>CHOOSE((AU24&lt;&gt;"")+1,"",(SUMPRODUCT(INDEX(Исходник!$C$5:$AZ$24,,MATCH(Решение!AV$4,Исходник!$C$4:$AZ$4,0))*(Исходник!$B$5:$B$24=Решение!$A24))))</f>
        <v/>
      </c>
      <c r="AW24" s="4" t="str">
        <f>CHOOSE((AV24&lt;&gt;"")+1,"",(SUMPRODUCT(INDEX(Исходник!$C$5:$AZ$24,,MATCH(Решение!AW$4,Исходник!$C$4:$AZ$4,0))*(Исходник!$B$5:$B$24=Решение!$A24))))</f>
        <v/>
      </c>
      <c r="AX24" s="4" t="str">
        <f>CHOOSE((AW24&lt;&gt;"")+1,"",(SUMPRODUCT(INDEX(Исходник!$C$5:$AZ$24,,MATCH(Решение!AX$4,Исходник!$C$4:$AZ$4,0))*(Исходник!$B$5:$B$24=Решение!$A24))))</f>
        <v/>
      </c>
      <c r="AY24" s="4" t="str">
        <f>CHOOSE((AX24&lt;&gt;"")+1,"",(SUMPRODUCT(INDEX(Исходник!$C$5:$AZ$24,,MATCH(Решение!AY$4,Исходник!$C$4:$AZ$4,0))*(Исходник!$B$5:$B$24=Решение!$A24))))</f>
        <v/>
      </c>
    </row>
    <row r="26" spans="1:51" x14ac:dyDescent="0.25">
      <c r="B26" t="s">
        <v>7</v>
      </c>
    </row>
    <row r="27" spans="1:51" x14ac:dyDescent="0.25">
      <c r="B27" t="s">
        <v>4</v>
      </c>
    </row>
    <row r="28" spans="1:51" x14ac:dyDescent="0.25">
      <c r="B28" t="s">
        <v>5</v>
      </c>
    </row>
    <row r="29" spans="1:51" x14ac:dyDescent="0.25">
      <c r="B29" t="s">
        <v>6</v>
      </c>
    </row>
    <row r="30" spans="1:51" x14ac:dyDescent="0.25">
      <c r="B30" t="s">
        <v>8</v>
      </c>
    </row>
  </sheetData>
  <mergeCells count="1">
    <mergeCell ref="I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Решение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Пользователь</cp:lastModifiedBy>
  <dcterms:created xsi:type="dcterms:W3CDTF">2015-06-05T18:19:34Z</dcterms:created>
  <dcterms:modified xsi:type="dcterms:W3CDTF">2020-07-14T01:32:05Z</dcterms:modified>
</cp:coreProperties>
</file>