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3F7866C6-35D2-4204-950E-FAE4953814C2}" xr6:coauthVersionLast="45" xr6:coauthVersionMax="45" xr10:uidLastSave="{00000000-0000-0000-0000-000000000000}"/>
  <bookViews>
    <workbookView xWindow="810" yWindow="-120" windowWidth="37710" windowHeight="16440" activeTab="1" xr2:uid="{00000000-000D-0000-FFFF-FFFF00000000}"/>
  </bookViews>
  <sheets>
    <sheet name="План" sheetId="1" r:id="rId1"/>
    <sheet name="Распределение бригад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 a="1"/>
  <c r="K5" i="2"/>
  <c r="L5" i="2" a="1"/>
  <c r="L5" i="2" s="1"/>
  <c r="M5" i="2" a="1"/>
  <c r="M5" i="2" s="1"/>
  <c r="N5" i="2" a="1"/>
  <c r="N5" i="2"/>
  <c r="O5" i="2" a="1"/>
  <c r="O5" i="2" s="1"/>
  <c r="P5" i="2" a="1"/>
  <c r="P5" i="2" s="1"/>
  <c r="K6" i="2" a="1"/>
  <c r="K6" i="2"/>
  <c r="L6" i="2" a="1"/>
  <c r="L6" i="2" s="1"/>
  <c r="M6" i="2" a="1"/>
  <c r="M6" i="2"/>
  <c r="N6" i="2" a="1"/>
  <c r="N6" i="2" s="1"/>
  <c r="O6" i="2" a="1"/>
  <c r="O6" i="2" s="1"/>
  <c r="P6" i="2" a="1"/>
  <c r="P6" i="2" s="1"/>
  <c r="K7" i="2" a="1"/>
  <c r="K7" i="2" s="1"/>
  <c r="L7" i="2" a="1"/>
  <c r="L7" i="2" s="1"/>
  <c r="M7" i="2" a="1"/>
  <c r="M7" i="2"/>
  <c r="N7" i="2" a="1"/>
  <c r="N7" i="2"/>
  <c r="O7" i="2" a="1"/>
  <c r="O7" i="2" s="1"/>
  <c r="P7" i="2" a="1"/>
  <c r="P7" i="2" s="1"/>
  <c r="K8" i="2" a="1"/>
  <c r="K8" i="2" s="1"/>
  <c r="L8" i="2" a="1"/>
  <c r="L8" i="2" s="1"/>
  <c r="M8" i="2" a="1"/>
  <c r="M8" i="2" s="1"/>
  <c r="N8" i="2" a="1"/>
  <c r="N8" i="2" s="1"/>
  <c r="O8" i="2" a="1"/>
  <c r="O8" i="2"/>
  <c r="P8" i="2" a="1"/>
  <c r="P8" i="2"/>
  <c r="K9" i="2" a="1"/>
  <c r="K9" i="2"/>
  <c r="L9" i="2" a="1"/>
  <c r="L9" i="2" s="1"/>
  <c r="M9" i="2" a="1"/>
  <c r="M9" i="2" s="1"/>
  <c r="N9" i="2" a="1"/>
  <c r="N9" i="2" s="1"/>
  <c r="O9" i="2" a="1"/>
  <c r="O9" i="2" s="1"/>
  <c r="P9" i="2" a="1"/>
  <c r="P9" i="2" s="1"/>
  <c r="K10" i="2" a="1"/>
  <c r="K10" i="2"/>
  <c r="L10" i="2" a="1"/>
  <c r="L10" i="2"/>
  <c r="M10" i="2" a="1"/>
  <c r="M10" i="2"/>
  <c r="N10" i="2" a="1"/>
  <c r="N10" i="2" s="1"/>
  <c r="O10" i="2" a="1"/>
  <c r="O10" i="2" s="1"/>
  <c r="P10" i="2" a="1"/>
  <c r="P10" i="2" s="1"/>
  <c r="K11" i="2" a="1"/>
  <c r="K11" i="2" s="1"/>
  <c r="L11" i="2" a="1"/>
  <c r="L11" i="2" s="1"/>
  <c r="M11" i="2" a="1"/>
  <c r="M11" i="2"/>
  <c r="N11" i="2" a="1"/>
  <c r="N11" i="2"/>
  <c r="O11" i="2" a="1"/>
  <c r="O11" i="2"/>
  <c r="P11" i="2" a="1"/>
  <c r="P11" i="2" s="1"/>
  <c r="K12" i="2" a="1"/>
  <c r="K12" i="2" s="1"/>
  <c r="L12" i="2" a="1"/>
  <c r="L12" i="2" s="1"/>
  <c r="M12" i="2" a="1"/>
  <c r="M12" i="2" s="1"/>
  <c r="N12" i="2" a="1"/>
  <c r="N12" i="2" s="1"/>
  <c r="O12" i="2" a="1"/>
  <c r="O12" i="2"/>
  <c r="P12" i="2" a="1"/>
  <c r="P12" i="2"/>
  <c r="K13" i="2" a="1"/>
  <c r="K13" i="2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K14" i="2" a="1"/>
  <c r="K14" i="2"/>
  <c r="L14" i="2" a="1"/>
  <c r="L14" i="2"/>
  <c r="M14" i="2" a="1"/>
  <c r="M14" i="2"/>
  <c r="N14" i="2" a="1"/>
  <c r="N14" i="2" s="1"/>
  <c r="O14" i="2" a="1"/>
  <c r="O14" i="2" s="1"/>
  <c r="P14" i="2" a="1"/>
  <c r="P14" i="2" s="1"/>
  <c r="K15" i="2" a="1"/>
  <c r="K15" i="2" s="1"/>
  <c r="L15" i="2" a="1"/>
  <c r="L15" i="2" s="1"/>
  <c r="M15" i="2" a="1"/>
  <c r="M15" i="2"/>
  <c r="N15" i="2" a="1"/>
  <c r="N15" i="2"/>
  <c r="O15" i="2" a="1"/>
  <c r="O15" i="2"/>
  <c r="P15" i="2" a="1"/>
  <c r="P15" i="2" s="1"/>
  <c r="K16" i="2" a="1"/>
  <c r="K16" i="2" s="1"/>
  <c r="L16" i="2" a="1"/>
  <c r="L16" i="2" s="1"/>
  <c r="M16" i="2" a="1"/>
  <c r="M16" i="2" s="1"/>
  <c r="N16" i="2" a="1"/>
  <c r="N16" i="2" s="1"/>
  <c r="O16" i="2" a="1"/>
  <c r="O16" i="2"/>
  <c r="P16" i="2" a="1"/>
  <c r="P16" i="2"/>
  <c r="K17" i="2" a="1"/>
  <c r="K17" i="2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K18" i="2" a="1"/>
  <c r="K18" i="2"/>
  <c r="L18" i="2" a="1"/>
  <c r="L18" i="2"/>
  <c r="M18" i="2" a="1"/>
  <c r="M18" i="2"/>
  <c r="N18" i="2" a="1"/>
  <c r="N18" i="2" s="1"/>
  <c r="O18" i="2" a="1"/>
  <c r="O18" i="2" s="1"/>
  <c r="P18" i="2" a="1"/>
  <c r="P18" i="2" s="1"/>
  <c r="K19" i="2" a="1"/>
  <c r="K19" i="2" s="1"/>
  <c r="L19" i="2" a="1"/>
  <c r="L19" i="2" s="1"/>
  <c r="M19" i="2" a="1"/>
  <c r="M19" i="2"/>
  <c r="N19" i="2" a="1"/>
  <c r="N19" i="2"/>
  <c r="O19" i="2" a="1"/>
  <c r="O19" i="2"/>
  <c r="P19" i="2" a="1"/>
  <c r="P19" i="2" s="1"/>
  <c r="K20" i="2" a="1"/>
  <c r="K20" i="2" s="1"/>
  <c r="L20" i="2" a="1"/>
  <c r="L20" i="2" s="1"/>
  <c r="M20" i="2" a="1"/>
  <c r="M20" i="2" s="1"/>
  <c r="N20" i="2" a="1"/>
  <c r="N20" i="2" s="1"/>
  <c r="O20" i="2" a="1"/>
  <c r="O20" i="2"/>
  <c r="P20" i="2" a="1"/>
  <c r="P20" i="2"/>
  <c r="K21" i="2" a="1"/>
  <c r="K21" i="2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K22" i="2" a="1"/>
  <c r="K22" i="2"/>
  <c r="L22" i="2" a="1"/>
  <c r="L22" i="2"/>
  <c r="M22" i="2" a="1"/>
  <c r="M22" i="2"/>
  <c r="N22" i="2" a="1"/>
  <c r="N22" i="2" s="1"/>
  <c r="O22" i="2" a="1"/>
  <c r="O22" i="2" s="1"/>
  <c r="P22" i="2" a="1"/>
  <c r="P22" i="2" s="1"/>
  <c r="K23" i="2" a="1"/>
  <c r="K23" i="2" s="1"/>
  <c r="L23" i="2" a="1"/>
  <c r="L23" i="2" s="1"/>
  <c r="M23" i="2" a="1"/>
  <c r="M23" i="2"/>
  <c r="N23" i="2" a="1"/>
  <c r="N23" i="2"/>
  <c r="O23" i="2" a="1"/>
  <c r="O23" i="2"/>
  <c r="P23" i="2" a="1"/>
  <c r="P23" i="2" s="1"/>
  <c r="K24" i="2" a="1"/>
  <c r="K24" i="2" s="1"/>
  <c r="L24" i="2" a="1"/>
  <c r="L24" i="2" s="1"/>
  <c r="M24" i="2" a="1"/>
  <c r="M24" i="2" s="1"/>
  <c r="N24" i="2" a="1"/>
  <c r="N24" i="2" s="1"/>
  <c r="O24" i="2" a="1"/>
  <c r="O24" i="2"/>
  <c r="P24" i="2" a="1"/>
  <c r="P24" i="2"/>
  <c r="K25" i="2" a="1"/>
  <c r="K25" i="2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K26" i="2" a="1"/>
  <c r="K26" i="2"/>
  <c r="L26" i="2" a="1"/>
  <c r="L26" i="2"/>
  <c r="M26" i="2" a="1"/>
  <c r="M26" i="2"/>
  <c r="N26" i="2" a="1"/>
  <c r="N26" i="2" s="1"/>
  <c r="O26" i="2" a="1"/>
  <c r="O26" i="2" s="1"/>
  <c r="P26" i="2" a="1"/>
  <c r="P26" i="2" s="1"/>
  <c r="K27" i="2" a="1"/>
  <c r="K27" i="2" s="1"/>
  <c r="L27" i="2" a="1"/>
  <c r="L27" i="2" s="1"/>
  <c r="M27" i="2" a="1"/>
  <c r="M27" i="2"/>
  <c r="N27" i="2" a="1"/>
  <c r="N27" i="2"/>
  <c r="O27" i="2" a="1"/>
  <c r="O27" i="2"/>
  <c r="P27" i="2" a="1"/>
  <c r="P27" i="2" s="1"/>
  <c r="K28" i="2" a="1"/>
  <c r="K28" i="2" s="1"/>
  <c r="L28" i="2" a="1"/>
  <c r="L28" i="2" s="1"/>
  <c r="M28" i="2" a="1"/>
  <c r="M28" i="2" s="1"/>
  <c r="N28" i="2" a="1"/>
  <c r="N28" i="2" s="1"/>
  <c r="O28" i="2" a="1"/>
  <c r="O28" i="2"/>
  <c r="P28" i="2" a="1"/>
  <c r="P28" i="2"/>
  <c r="K29" i="2" a="1"/>
  <c r="K29" i="2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K30" i="2" a="1"/>
  <c r="K30" i="2"/>
  <c r="L30" i="2" a="1"/>
  <c r="L30" i="2"/>
  <c r="M30" i="2" a="1"/>
  <c r="M30" i="2"/>
  <c r="N30" i="2" a="1"/>
  <c r="N30" i="2" s="1"/>
  <c r="O30" i="2" a="1"/>
  <c r="O30" i="2" s="1"/>
  <c r="P30" i="2" a="1"/>
  <c r="P30" i="2" s="1"/>
  <c r="K31" i="2" a="1"/>
  <c r="K31" i="2" s="1"/>
  <c r="L31" i="2" a="1"/>
  <c r="L31" i="2" s="1"/>
  <c r="M31" i="2" a="1"/>
  <c r="M31" i="2"/>
  <c r="N31" i="2" a="1"/>
  <c r="N31" i="2"/>
  <c r="O31" i="2" a="1"/>
  <c r="O31" i="2"/>
  <c r="P31" i="2" a="1"/>
  <c r="P31" i="2" s="1"/>
  <c r="K32" i="2" a="1"/>
  <c r="K32" i="2" s="1"/>
  <c r="L32" i="2" a="1"/>
  <c r="L32" i="2" s="1"/>
  <c r="M32" i="2" a="1"/>
  <c r="M32" i="2" s="1"/>
  <c r="N32" i="2" a="1"/>
  <c r="N32" i="2" s="1"/>
  <c r="O32" i="2" a="1"/>
  <c r="O32" i="2"/>
  <c r="P32" i="2" a="1"/>
  <c r="P32" i="2"/>
  <c r="K33" i="2" a="1"/>
  <c r="K33" i="2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K34" i="2" a="1"/>
  <c r="K34" i="2"/>
  <c r="L34" i="2" a="1"/>
  <c r="L34" i="2"/>
  <c r="M34" i="2" a="1"/>
  <c r="M34" i="2"/>
  <c r="N34" i="2" a="1"/>
  <c r="N34" i="2" s="1"/>
  <c r="O34" i="2" a="1"/>
  <c r="O34" i="2" s="1"/>
  <c r="P34" i="2" a="1"/>
  <c r="P34" i="2" s="1"/>
  <c r="K35" i="2" a="1"/>
  <c r="K35" i="2" s="1"/>
  <c r="L35" i="2" a="1"/>
  <c r="L35" i="2" s="1"/>
  <c r="M35" i="2" a="1"/>
  <c r="M35" i="2"/>
  <c r="N35" i="2" a="1"/>
  <c r="N35" i="2"/>
  <c r="O35" i="2" a="1"/>
  <c r="O35" i="2"/>
  <c r="P35" i="2" a="1"/>
  <c r="P35" i="2" s="1"/>
  <c r="K36" i="2" a="1"/>
  <c r="K36" i="2" s="1"/>
  <c r="L36" i="2" a="1"/>
  <c r="L36" i="2" s="1"/>
  <c r="M36" i="2" a="1"/>
  <c r="M36" i="2" s="1"/>
  <c r="N36" i="2" a="1"/>
  <c r="N36" i="2" s="1"/>
  <c r="O36" i="2" a="1"/>
  <c r="O36" i="2"/>
  <c r="P36" i="2" a="1"/>
  <c r="P36" i="2"/>
  <c r="K37" i="2" a="1"/>
  <c r="K37" i="2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K38" i="2" a="1"/>
  <c r="K38" i="2"/>
  <c r="L38" i="2" a="1"/>
  <c r="L38" i="2"/>
  <c r="M38" i="2" a="1"/>
  <c r="M38" i="2"/>
  <c r="N38" i="2" a="1"/>
  <c r="N38" i="2" s="1"/>
  <c r="O38" i="2" a="1"/>
  <c r="O38" i="2" s="1"/>
  <c r="P38" i="2" a="1"/>
  <c r="P38" i="2" s="1"/>
  <c r="K39" i="2" a="1"/>
  <c r="K39" i="2" s="1"/>
  <c r="L39" i="2" a="1"/>
  <c r="L39" i="2" s="1"/>
  <c r="M39" i="2" a="1"/>
  <c r="M39" i="2"/>
  <c r="N39" i="2" a="1"/>
  <c r="N39" i="2"/>
  <c r="O39" i="2" a="1"/>
  <c r="O39" i="2"/>
  <c r="P39" i="2" a="1"/>
  <c r="P39" i="2" s="1"/>
  <c r="K40" i="2" a="1"/>
  <c r="K40" i="2" s="1"/>
  <c r="L40" i="2" a="1"/>
  <c r="L40" i="2" s="1"/>
  <c r="M40" i="2" a="1"/>
  <c r="M40" i="2" s="1"/>
  <c r="N40" i="2" a="1"/>
  <c r="N40" i="2" s="1"/>
  <c r="O40" i="2" a="1"/>
  <c r="O40" i="2"/>
  <c r="P40" i="2" a="1"/>
  <c r="P40" i="2"/>
  <c r="K41" i="2" a="1"/>
  <c r="K41" i="2"/>
  <c r="L41" i="2" a="1"/>
  <c r="L41" i="2" s="1"/>
  <c r="M41" i="2" a="1"/>
  <c r="M41" i="2" s="1"/>
  <c r="N41" i="2" a="1"/>
  <c r="N41" i="2" s="1"/>
  <c r="O41" i="2" a="1"/>
  <c r="O41" i="2" s="1"/>
  <c r="P41" i="2" a="1"/>
  <c r="P41" i="2" s="1"/>
  <c r="K42" i="2" a="1"/>
  <c r="K42" i="2"/>
  <c r="L42" i="2" a="1"/>
  <c r="L42" i="2"/>
  <c r="M42" i="2" a="1"/>
  <c r="M42" i="2"/>
  <c r="N42" i="2" a="1"/>
  <c r="N42" i="2" s="1"/>
  <c r="O42" i="2" a="1"/>
  <c r="O42" i="2" s="1"/>
  <c r="P42" i="2" a="1"/>
  <c r="P42" i="2" s="1"/>
  <c r="K43" i="2" a="1"/>
  <c r="K43" i="2" s="1"/>
  <c r="L43" i="2" a="1"/>
  <c r="L43" i="2" s="1"/>
  <c r="M43" i="2" a="1"/>
  <c r="M43" i="2"/>
  <c r="N43" i="2" a="1"/>
  <c r="N43" i="2"/>
  <c r="O43" i="2" a="1"/>
  <c r="O43" i="2"/>
  <c r="P43" i="2" a="1"/>
  <c r="P43" i="2" s="1"/>
  <c r="K44" i="2" a="1"/>
  <c r="K44" i="2" s="1"/>
  <c r="L44" i="2" a="1"/>
  <c r="L44" i="2" s="1"/>
  <c r="M44" i="2" a="1"/>
  <c r="M44" i="2" s="1"/>
  <c r="N44" i="2" a="1"/>
  <c r="N44" i="2" s="1"/>
  <c r="O44" i="2" a="1"/>
  <c r="O44" i="2"/>
  <c r="P44" i="2" a="1"/>
  <c r="P44" i="2"/>
  <c r="K45" i="2" a="1"/>
  <c r="K45" i="2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K46" i="2" a="1"/>
  <c r="K46" i="2"/>
  <c r="L46" i="2" a="1"/>
  <c r="L46" i="2"/>
  <c r="M46" i="2" a="1"/>
  <c r="M46" i="2"/>
  <c r="N46" i="2" a="1"/>
  <c r="N46" i="2" s="1"/>
  <c r="O46" i="2" a="1"/>
  <c r="O46" i="2" s="1"/>
  <c r="P46" i="2" a="1"/>
  <c r="P46" i="2" s="1"/>
  <c r="K47" i="2" a="1"/>
  <c r="K47" i="2" s="1"/>
  <c r="L47" i="2" a="1"/>
  <c r="L47" i="2" s="1"/>
  <c r="M47" i="2" a="1"/>
  <c r="M47" i="2"/>
  <c r="N47" i="2" a="1"/>
  <c r="N47" i="2"/>
  <c r="O47" i="2" a="1"/>
  <c r="O47" i="2"/>
  <c r="P47" i="2" a="1"/>
  <c r="P47" i="2" s="1"/>
  <c r="K48" i="2" a="1"/>
  <c r="K48" i="2" s="1"/>
  <c r="L48" i="2" a="1"/>
  <c r="L48" i="2" s="1"/>
  <c r="M48" i="2" a="1"/>
  <c r="M48" i="2" s="1"/>
  <c r="N48" i="2" a="1"/>
  <c r="N48" i="2" s="1"/>
  <c r="O48" i="2" a="1"/>
  <c r="O48" i="2"/>
  <c r="P48" i="2" a="1"/>
  <c r="P48" i="2"/>
  <c r="K49" i="2" a="1"/>
  <c r="K49" i="2"/>
  <c r="L49" i="2" a="1"/>
  <c r="L49" i="2" s="1"/>
  <c r="M49" i="2" a="1"/>
  <c r="M49" i="2" s="1"/>
  <c r="N49" i="2" a="1"/>
  <c r="N49" i="2" s="1"/>
  <c r="O49" i="2" a="1"/>
  <c r="O49" i="2" s="1"/>
  <c r="P49" i="2" a="1"/>
  <c r="P49" i="2" s="1"/>
  <c r="K50" i="2" a="1"/>
  <c r="K50" i="2"/>
  <c r="L50" i="2" a="1"/>
  <c r="L50" i="2"/>
  <c r="M50" i="2" a="1"/>
  <c r="M50" i="2"/>
  <c r="N50" i="2" a="1"/>
  <c r="N50" i="2" s="1"/>
  <c r="O50" i="2" a="1"/>
  <c r="O50" i="2" s="1"/>
  <c r="P50" i="2" a="1"/>
  <c r="P50" i="2" s="1"/>
  <c r="K51" i="2" a="1"/>
  <c r="K51" i="2" s="1"/>
  <c r="L51" i="2" a="1"/>
  <c r="L51" i="2" s="1"/>
  <c r="M51" i="2" a="1"/>
  <c r="M51" i="2"/>
  <c r="N51" i="2" a="1"/>
  <c r="N51" i="2"/>
  <c r="O51" i="2" a="1"/>
  <c r="O51" i="2"/>
  <c r="P51" i="2" a="1"/>
  <c r="P51" i="2" s="1"/>
  <c r="K52" i="2" a="1"/>
  <c r="K52" i="2" s="1"/>
  <c r="L52" i="2" a="1"/>
  <c r="L52" i="2" s="1"/>
  <c r="M52" i="2" a="1"/>
  <c r="M52" i="2" s="1"/>
  <c r="N52" i="2" a="1"/>
  <c r="N52" i="2" s="1"/>
  <c r="O52" i="2" a="1"/>
  <c r="O52" i="2"/>
  <c r="P52" i="2" a="1"/>
  <c r="P52" i="2"/>
  <c r="K53" i="2" a="1"/>
  <c r="K53" i="2"/>
  <c r="L53" i="2" a="1"/>
  <c r="L53" i="2" s="1"/>
  <c r="M53" i="2" a="1"/>
  <c r="M53" i="2" s="1"/>
  <c r="N53" i="2" a="1"/>
  <c r="N53" i="2" s="1"/>
  <c r="O53" i="2" a="1"/>
  <c r="O53" i="2" s="1"/>
  <c r="P53" i="2" a="1"/>
  <c r="P53" i="2" s="1"/>
  <c r="K54" i="2" a="1"/>
  <c r="K54" i="2"/>
  <c r="L54" i="2" a="1"/>
  <c r="L54" i="2"/>
  <c r="M54" i="2" a="1"/>
  <c r="M54" i="2"/>
  <c r="N54" i="2" a="1"/>
  <c r="N54" i="2" s="1"/>
  <c r="O54" i="2" a="1"/>
  <c r="O54" i="2" s="1"/>
  <c r="P54" i="2" a="1"/>
  <c r="P54" i="2" s="1"/>
  <c r="K55" i="2" a="1"/>
  <c r="K55" i="2" s="1"/>
  <c r="L55" i="2" a="1"/>
  <c r="L55" i="2" s="1"/>
  <c r="M55" i="2" a="1"/>
  <c r="M55" i="2"/>
  <c r="N55" i="2" a="1"/>
  <c r="N55" i="2"/>
  <c r="O55" i="2" a="1"/>
  <c r="O55" i="2"/>
  <c r="P55" i="2" a="1"/>
  <c r="P55" i="2" s="1"/>
  <c r="K56" i="2" a="1"/>
  <c r="K56" i="2" s="1"/>
  <c r="L56" i="2" a="1"/>
  <c r="L56" i="2" s="1"/>
  <c r="M56" i="2" a="1"/>
  <c r="M56" i="2" s="1"/>
  <c r="N56" i="2" a="1"/>
  <c r="N56" i="2" s="1"/>
  <c r="O56" i="2" a="1"/>
  <c r="O56" i="2"/>
  <c r="P56" i="2" a="1"/>
  <c r="P56" i="2"/>
  <c r="K57" i="2" a="1"/>
  <c r="K57" i="2"/>
  <c r="L57" i="2" a="1"/>
  <c r="L57" i="2" s="1"/>
  <c r="M57" i="2" a="1"/>
  <c r="M57" i="2" s="1"/>
  <c r="N57" i="2" a="1"/>
  <c r="N57" i="2" s="1"/>
  <c r="O57" i="2" a="1"/>
  <c r="O57" i="2" s="1"/>
  <c r="P57" i="2" a="1"/>
  <c r="P57" i="2" s="1"/>
  <c r="K58" i="2" a="1"/>
  <c r="K58" i="2"/>
  <c r="L58" i="2" a="1"/>
  <c r="L58" i="2"/>
  <c r="M58" i="2" a="1"/>
  <c r="M58" i="2"/>
  <c r="N58" i="2" a="1"/>
  <c r="N58" i="2" s="1"/>
  <c r="O58" i="2" a="1"/>
  <c r="O58" i="2" s="1"/>
  <c r="P58" i="2" a="1"/>
  <c r="P58" i="2" s="1"/>
  <c r="K59" i="2" a="1"/>
  <c r="K59" i="2" s="1"/>
  <c r="L59" i="2" a="1"/>
  <c r="L59" i="2" s="1"/>
  <c r="M59" i="2" a="1"/>
  <c r="M59" i="2"/>
  <c r="N59" i="2" a="1"/>
  <c r="N59" i="2"/>
  <c r="O59" i="2" a="1"/>
  <c r="O59" i="2"/>
  <c r="P59" i="2" a="1"/>
  <c r="P59" i="2" s="1"/>
  <c r="K60" i="2" a="1"/>
  <c r="K60" i="2" s="1"/>
  <c r="L60" i="2" a="1"/>
  <c r="L60" i="2" s="1"/>
  <c r="M60" i="2" a="1"/>
  <c r="M60" i="2" s="1"/>
  <c r="N60" i="2" a="1"/>
  <c r="N60" i="2" s="1"/>
  <c r="O60" i="2" a="1"/>
  <c r="O60" i="2" s="1"/>
  <c r="P60" i="2" a="1"/>
  <c r="P60" i="2"/>
  <c r="K61" i="2" a="1"/>
  <c r="K61" i="2"/>
  <c r="L61" i="2" a="1"/>
  <c r="L61" i="2" s="1"/>
  <c r="M61" i="2" a="1"/>
  <c r="M61" i="2" s="1"/>
  <c r="N61" i="2" a="1"/>
  <c r="N61" i="2" s="1"/>
  <c r="O61" i="2" a="1"/>
  <c r="O61" i="2"/>
  <c r="P61" i="2" a="1"/>
  <c r="P61" i="2" s="1"/>
  <c r="K62" i="2" a="1"/>
  <c r="K62" i="2"/>
  <c r="L62" i="2" a="1"/>
  <c r="L62" i="2" s="1"/>
  <c r="M62" i="2" a="1"/>
  <c r="M62" i="2" s="1"/>
  <c r="N62" i="2" a="1"/>
  <c r="N62" i="2" s="1"/>
  <c r="O62" i="2" a="1"/>
  <c r="O62" i="2" s="1"/>
  <c r="P62" i="2" a="1"/>
  <c r="P62" i="2" s="1"/>
  <c r="K63" i="2" a="1"/>
  <c r="K63" i="2" s="1"/>
  <c r="L63" i="2" a="1"/>
  <c r="L63" i="2" s="1"/>
  <c r="M63" i="2" a="1"/>
  <c r="M63" i="2" s="1"/>
  <c r="N63" i="2" a="1"/>
  <c r="N63" i="2" s="1"/>
  <c r="O63" i="2" a="1"/>
  <c r="O63" i="2"/>
  <c r="P63" i="2" a="1"/>
  <c r="P63" i="2" s="1"/>
  <c r="K64" i="2" a="1"/>
  <c r="K64" i="2" s="1"/>
  <c r="L64" i="2" a="1"/>
  <c r="L64" i="2" s="1"/>
  <c r="M64" i="2" a="1"/>
  <c r="M64" i="2"/>
  <c r="N64" i="2" a="1"/>
  <c r="N64" i="2" s="1"/>
  <c r="O64" i="2" a="1"/>
  <c r="O64" i="2"/>
  <c r="P64" i="2" a="1"/>
  <c r="P64" i="2" s="1"/>
  <c r="K65" i="2" a="1"/>
  <c r="K65" i="2" s="1"/>
  <c r="L65" i="2" a="1"/>
  <c r="L65" i="2" s="1"/>
  <c r="M65" i="2" a="1"/>
  <c r="M65" i="2" s="1"/>
  <c r="N65" i="2" a="1"/>
  <c r="N65" i="2" s="1"/>
  <c r="O65" i="2" a="1"/>
  <c r="O65" i="2" s="1"/>
  <c r="P65" i="2" a="1"/>
  <c r="P65" i="2" s="1"/>
  <c r="K66" i="2" a="1"/>
  <c r="K66" i="2" s="1"/>
  <c r="L66" i="2" a="1"/>
  <c r="L66" i="2" s="1"/>
  <c r="M66" i="2" a="1"/>
  <c r="M66" i="2"/>
  <c r="N66" i="2" a="1"/>
  <c r="N66" i="2" s="1"/>
  <c r="O66" i="2" a="1"/>
  <c r="O66" i="2" s="1"/>
  <c r="P66" i="2" a="1"/>
  <c r="P66" i="2" s="1"/>
  <c r="K67" i="2" a="1"/>
  <c r="K67" i="2"/>
  <c r="L67" i="2" a="1"/>
  <c r="L67" i="2" s="1"/>
  <c r="M67" i="2" a="1"/>
  <c r="M67" i="2"/>
  <c r="N67" i="2" a="1"/>
  <c r="N67" i="2" s="1"/>
  <c r="O67" i="2" a="1"/>
  <c r="O67" i="2" s="1"/>
  <c r="P67" i="2" a="1"/>
  <c r="P67" i="2" s="1"/>
  <c r="K68" i="2" a="1"/>
  <c r="K68" i="2" s="1"/>
  <c r="L68" i="2" a="1"/>
  <c r="L68" i="2" s="1"/>
  <c r="M68" i="2" a="1"/>
  <c r="M68" i="2" s="1"/>
  <c r="N68" i="2" a="1"/>
  <c r="N68" i="2" s="1"/>
  <c r="O68" i="2" a="1"/>
  <c r="O68" i="2" s="1"/>
  <c r="P68" i="2" a="1"/>
  <c r="P68" i="2" s="1"/>
  <c r="K69" i="2" a="1"/>
  <c r="K69" i="2"/>
  <c r="L69" i="2" a="1"/>
  <c r="L69" i="2" s="1"/>
  <c r="M69" i="2" a="1"/>
  <c r="M69" i="2" s="1"/>
  <c r="N69" i="2" a="1"/>
  <c r="N69" i="2" s="1"/>
  <c r="O69" i="2" a="1"/>
  <c r="O69" i="2"/>
  <c r="P69" i="2" a="1"/>
  <c r="P69" i="2" s="1"/>
  <c r="K70" i="2" a="1"/>
  <c r="K70" i="2"/>
  <c r="L70" i="2" a="1"/>
  <c r="L70" i="2" s="1"/>
  <c r="M70" i="2" a="1"/>
  <c r="M70" i="2" s="1"/>
  <c r="N70" i="2" a="1"/>
  <c r="N70" i="2" s="1"/>
  <c r="O70" i="2" a="1"/>
  <c r="O70" i="2" s="1"/>
  <c r="P70" i="2" a="1"/>
  <c r="P70" i="2" s="1"/>
  <c r="K71" i="2" a="1"/>
  <c r="K71" i="2" s="1"/>
  <c r="L71" i="2" a="1"/>
  <c r="L71" i="2" s="1"/>
  <c r="M71" i="2" a="1"/>
  <c r="M71" i="2" s="1"/>
  <c r="N71" i="2" a="1"/>
  <c r="N71" i="2" s="1"/>
  <c r="O71" i="2" a="1"/>
  <c r="O71" i="2"/>
  <c r="P71" i="2" a="1"/>
  <c r="P71" i="2" s="1"/>
  <c r="K72" i="2" a="1"/>
  <c r="K72" i="2" s="1"/>
  <c r="L72" i="2" a="1"/>
  <c r="L72" i="2" s="1"/>
  <c r="M72" i="2" a="1"/>
  <c r="M72" i="2"/>
  <c r="N72" i="2" a="1"/>
  <c r="N72" i="2" s="1"/>
  <c r="O72" i="2" a="1"/>
  <c r="O72" i="2"/>
  <c r="P72" i="2" a="1"/>
  <c r="P72" i="2" s="1"/>
  <c r="K73" i="2" a="1"/>
  <c r="K73" i="2" s="1"/>
  <c r="L73" i="2" a="1"/>
  <c r="L73" i="2" s="1"/>
  <c r="M73" i="2" a="1"/>
  <c r="M73" i="2" s="1"/>
  <c r="N73" i="2" a="1"/>
  <c r="N73" i="2" s="1"/>
  <c r="O73" i="2" a="1"/>
  <c r="O73" i="2" s="1"/>
  <c r="P73" i="2" a="1"/>
  <c r="P73" i="2" s="1"/>
  <c r="K74" i="2" a="1"/>
  <c r="K74" i="2" s="1"/>
  <c r="L74" i="2" a="1"/>
  <c r="L74" i="2" s="1"/>
  <c r="M74" i="2" a="1"/>
  <c r="M74" i="2"/>
  <c r="N74" i="2" a="1"/>
  <c r="N74" i="2" s="1"/>
  <c r="O74" i="2" a="1"/>
  <c r="O74" i="2" s="1"/>
  <c r="P74" i="2" a="1"/>
  <c r="P74" i="2" s="1"/>
  <c r="K75" i="2" a="1"/>
  <c r="K75" i="2"/>
  <c r="L75" i="2" a="1"/>
  <c r="L75" i="2" s="1"/>
  <c r="M75" i="2" a="1"/>
  <c r="M75" i="2"/>
  <c r="N75" i="2" a="1"/>
  <c r="N75" i="2" s="1"/>
  <c r="O75" i="2" a="1"/>
  <c r="O75" i="2" s="1"/>
  <c r="P75" i="2" a="1"/>
  <c r="P75" i="2" s="1"/>
  <c r="K76" i="2" a="1"/>
  <c r="K76" i="2" s="1"/>
  <c r="L76" i="2" a="1"/>
  <c r="L76" i="2" s="1"/>
  <c r="M76" i="2" a="1"/>
  <c r="M76" i="2" s="1"/>
  <c r="N76" i="2" a="1"/>
  <c r="N76" i="2" s="1"/>
  <c r="O76" i="2" a="1"/>
  <c r="O76" i="2" s="1"/>
  <c r="P76" i="2" a="1"/>
  <c r="P76" i="2" s="1"/>
  <c r="K77" i="2" a="1"/>
  <c r="K77" i="2"/>
  <c r="L77" i="2" a="1"/>
  <c r="L77" i="2" s="1"/>
  <c r="M77" i="2" a="1"/>
  <c r="M77" i="2" s="1"/>
  <c r="N77" i="2" a="1"/>
  <c r="N77" i="2" s="1"/>
  <c r="O77" i="2" a="1"/>
  <c r="O77" i="2"/>
  <c r="P77" i="2" a="1"/>
  <c r="P77" i="2" s="1"/>
  <c r="K78" i="2" a="1"/>
  <c r="K78" i="2"/>
  <c r="L78" i="2" a="1"/>
  <c r="L78" i="2" s="1"/>
  <c r="M78" i="2" a="1"/>
  <c r="M78" i="2" s="1"/>
  <c r="N78" i="2" a="1"/>
  <c r="N78" i="2" s="1"/>
  <c r="O78" i="2" a="1"/>
  <c r="O78" i="2" s="1"/>
  <c r="P78" i="2" a="1"/>
  <c r="P78" i="2" s="1"/>
  <c r="K79" i="2" a="1"/>
  <c r="K79" i="2" s="1"/>
  <c r="L79" i="2" a="1"/>
  <c r="L79" i="2" s="1"/>
  <c r="M79" i="2" a="1"/>
  <c r="M79" i="2" s="1"/>
  <c r="N79" i="2" a="1"/>
  <c r="N79" i="2" s="1"/>
  <c r="O79" i="2" a="1"/>
  <c r="O79" i="2"/>
  <c r="P79" i="2" a="1"/>
  <c r="P79" i="2" s="1"/>
  <c r="K80" i="2" a="1"/>
  <c r="K80" i="2" s="1"/>
  <c r="L80" i="2" a="1"/>
  <c r="L80" i="2" s="1"/>
  <c r="M80" i="2" a="1"/>
  <c r="M80" i="2"/>
  <c r="N80" i="2" a="1"/>
  <c r="N80" i="2" s="1"/>
  <c r="O80" i="2" a="1"/>
  <c r="O80" i="2"/>
  <c r="P80" i="2" a="1"/>
  <c r="P80" i="2" s="1"/>
  <c r="K81" i="2" a="1"/>
  <c r="K81" i="2" s="1"/>
  <c r="L81" i="2" a="1"/>
  <c r="L81" i="2" s="1"/>
  <c r="M81" i="2" a="1"/>
  <c r="M81" i="2" s="1"/>
  <c r="N81" i="2" a="1"/>
  <c r="N81" i="2" s="1"/>
  <c r="O81" i="2" a="1"/>
  <c r="O81" i="2" s="1"/>
  <c r="P81" i="2" a="1"/>
  <c r="P81" i="2" s="1"/>
  <c r="K82" i="2" a="1"/>
  <c r="K82" i="2" s="1"/>
  <c r="L82" i="2" a="1"/>
  <c r="L82" i="2" s="1"/>
  <c r="M82" i="2" a="1"/>
  <c r="M82" i="2"/>
  <c r="N82" i="2" a="1"/>
  <c r="N82" i="2" s="1"/>
  <c r="O82" i="2" a="1"/>
  <c r="O82" i="2" s="1"/>
  <c r="P82" i="2" a="1"/>
  <c r="P82" i="2" s="1"/>
  <c r="K83" i="2" a="1"/>
  <c r="K83" i="2"/>
  <c r="L83" i="2" a="1"/>
  <c r="L83" i="2" s="1"/>
  <c r="M83" i="2" a="1"/>
  <c r="M83" i="2"/>
  <c r="N83" i="2" a="1"/>
  <c r="N83" i="2" s="1"/>
  <c r="O83" i="2" a="1"/>
  <c r="O83" i="2" s="1"/>
  <c r="P83" i="2" a="1"/>
  <c r="P83" i="2" s="1"/>
  <c r="K84" i="2" a="1"/>
  <c r="K84" i="2" s="1"/>
  <c r="L84" i="2" a="1"/>
  <c r="L84" i="2" s="1"/>
  <c r="M84" i="2" a="1"/>
  <c r="M84" i="2" s="1"/>
  <c r="N84" i="2" a="1"/>
  <c r="N84" i="2" s="1"/>
  <c r="O84" i="2" a="1"/>
  <c r="O84" i="2" s="1"/>
  <c r="P84" i="2" a="1"/>
  <c r="P84" i="2" s="1"/>
  <c r="K85" i="2" a="1"/>
  <c r="K85" i="2"/>
  <c r="L85" i="2" a="1"/>
  <c r="L85" i="2" s="1"/>
  <c r="M85" i="2" a="1"/>
  <c r="M85" i="2" s="1"/>
  <c r="N85" i="2" a="1"/>
  <c r="N85" i="2" s="1"/>
  <c r="O85" i="2" a="1"/>
  <c r="O85" i="2"/>
  <c r="P85" i="2" a="1"/>
  <c r="P85" i="2" s="1"/>
  <c r="K86" i="2" a="1"/>
  <c r="K86" i="2"/>
  <c r="L86" i="2" a="1"/>
  <c r="L86" i="2" s="1"/>
  <c r="M86" i="2" a="1"/>
  <c r="M86" i="2" s="1"/>
  <c r="N86" i="2" a="1"/>
  <c r="N86" i="2" s="1"/>
  <c r="O86" i="2" a="1"/>
  <c r="O86" i="2" s="1"/>
  <c r="P86" i="2" a="1"/>
  <c r="P86" i="2" s="1"/>
  <c r="K87" i="2" a="1"/>
  <c r="K87" i="2" s="1"/>
  <c r="L87" i="2" a="1"/>
  <c r="L87" i="2" s="1"/>
  <c r="M87" i="2" a="1"/>
  <c r="M87" i="2" s="1"/>
  <c r="N87" i="2" a="1"/>
  <c r="N87" i="2" s="1"/>
  <c r="O87" i="2" a="1"/>
  <c r="O87" i="2"/>
  <c r="P87" i="2" a="1"/>
  <c r="P87" i="2" s="1"/>
  <c r="K88" i="2" a="1"/>
  <c r="K88" i="2" s="1"/>
  <c r="L88" i="2" a="1"/>
  <c r="L88" i="2" s="1"/>
  <c r="M88" i="2" a="1"/>
  <c r="M88" i="2"/>
  <c r="N88" i="2" a="1"/>
  <c r="N88" i="2" s="1"/>
  <c r="O88" i="2" a="1"/>
  <c r="O88" i="2"/>
  <c r="P88" i="2" a="1"/>
  <c r="P88" i="2" s="1"/>
  <c r="K89" i="2" a="1"/>
  <c r="K89" i="2" s="1"/>
  <c r="L89" i="2" a="1"/>
  <c r="L89" i="2" s="1"/>
  <c r="M89" i="2" a="1"/>
  <c r="M89" i="2" s="1"/>
  <c r="N89" i="2" a="1"/>
  <c r="N89" i="2" s="1"/>
  <c r="O89" i="2" a="1"/>
  <c r="O89" i="2" s="1"/>
  <c r="P89" i="2" a="1"/>
  <c r="P89" i="2" s="1"/>
  <c r="K90" i="2" a="1"/>
  <c r="K90" i="2" s="1"/>
  <c r="L90" i="2" a="1"/>
  <c r="L90" i="2" s="1"/>
  <c r="M90" i="2" a="1"/>
  <c r="M90" i="2"/>
  <c r="N90" i="2" a="1"/>
  <c r="N90" i="2" s="1"/>
  <c r="O90" i="2" a="1"/>
  <c r="O90" i="2" s="1"/>
  <c r="P90" i="2" a="1"/>
  <c r="P90" i="2" s="1"/>
  <c r="K91" i="2" a="1"/>
  <c r="K91" i="2"/>
  <c r="L91" i="2" a="1"/>
  <c r="L91" i="2" s="1"/>
  <c r="M91" i="2" a="1"/>
  <c r="M91" i="2"/>
  <c r="N91" i="2" a="1"/>
  <c r="N91" i="2" s="1"/>
  <c r="O91" i="2" a="1"/>
  <c r="O91" i="2" s="1"/>
  <c r="P91" i="2" a="1"/>
  <c r="P91" i="2" s="1"/>
  <c r="K92" i="2" a="1"/>
  <c r="K92" i="2" s="1"/>
  <c r="L92" i="2" a="1"/>
  <c r="L92" i="2" s="1"/>
  <c r="M92" i="2" a="1"/>
  <c r="M92" i="2" s="1"/>
  <c r="N92" i="2" a="1"/>
  <c r="N92" i="2" s="1"/>
  <c r="O92" i="2" a="1"/>
  <c r="O92" i="2" s="1"/>
  <c r="P92" i="2" a="1"/>
  <c r="P92" i="2" s="1"/>
  <c r="K93" i="2" a="1"/>
  <c r="K93" i="2"/>
  <c r="L93" i="2" a="1"/>
  <c r="L93" i="2" s="1"/>
  <c r="M93" i="2" a="1"/>
  <c r="M93" i="2" s="1"/>
  <c r="N93" i="2" a="1"/>
  <c r="N93" i="2" s="1"/>
  <c r="O93" i="2" a="1"/>
  <c r="O93" i="2"/>
  <c r="P93" i="2" a="1"/>
  <c r="P93" i="2" s="1"/>
  <c r="K94" i="2" a="1"/>
  <c r="K94" i="2"/>
  <c r="L94" i="2" a="1"/>
  <c r="L94" i="2" s="1"/>
  <c r="M94" i="2" a="1"/>
  <c r="M94" i="2" s="1"/>
  <c r="N94" i="2" a="1"/>
  <c r="N94" i="2" s="1"/>
  <c r="O94" i="2" a="1"/>
  <c r="O94" i="2" s="1"/>
  <c r="P94" i="2" a="1"/>
  <c r="P94" i="2" s="1"/>
  <c r="K95" i="2" a="1"/>
  <c r="K95" i="2" s="1"/>
  <c r="L95" i="2" a="1"/>
  <c r="L95" i="2" s="1"/>
  <c r="M95" i="2" a="1"/>
  <c r="M95" i="2"/>
  <c r="N95" i="2" a="1"/>
  <c r="N95" i="2" s="1"/>
  <c r="O95" i="2" a="1"/>
  <c r="O95" i="2"/>
  <c r="P95" i="2" a="1"/>
  <c r="P95" i="2" s="1"/>
  <c r="K96" i="2" a="1"/>
  <c r="K96" i="2" s="1"/>
  <c r="L96" i="2" a="1"/>
  <c r="L96" i="2" s="1"/>
  <c r="M96" i="2" a="1"/>
  <c r="M96" i="2"/>
  <c r="N96" i="2" a="1"/>
  <c r="N96" i="2" s="1"/>
  <c r="O96" i="2" a="1"/>
  <c r="O96" i="2"/>
  <c r="P96" i="2" a="1"/>
  <c r="P96" i="2" s="1"/>
  <c r="K97" i="2" a="1"/>
  <c r="K97" i="2" s="1"/>
  <c r="L97" i="2" a="1"/>
  <c r="L97" i="2" s="1"/>
  <c r="M97" i="2" a="1"/>
  <c r="M97" i="2" s="1"/>
  <c r="N97" i="2" a="1"/>
  <c r="N97" i="2"/>
  <c r="O97" i="2" a="1"/>
  <c r="O97" i="2" s="1"/>
  <c r="P97" i="2" a="1"/>
  <c r="P97" i="2"/>
  <c r="K98" i="2" a="1"/>
  <c r="K98" i="2" s="1"/>
  <c r="L98" i="2" a="1"/>
  <c r="L98" i="2"/>
  <c r="M98" i="2" a="1"/>
  <c r="M98" i="2" s="1"/>
  <c r="N98" i="2" a="1"/>
  <c r="N98" i="2"/>
  <c r="O98" i="2" a="1"/>
  <c r="O98" i="2" s="1"/>
  <c r="P98" i="2" a="1"/>
  <c r="P98" i="2"/>
  <c r="K99" i="2" a="1"/>
  <c r="K99" i="2" s="1"/>
  <c r="L99" i="2" a="1"/>
  <c r="L99" i="2"/>
  <c r="M99" i="2" a="1"/>
  <c r="M99" i="2" s="1"/>
  <c r="N99" i="2" a="1"/>
  <c r="N99" i="2"/>
  <c r="O99" i="2" a="1"/>
  <c r="O99" i="2" s="1"/>
  <c r="P99" i="2" a="1"/>
  <c r="P99" i="2" s="1"/>
  <c r="K100" i="2" a="1"/>
  <c r="K100" i="2" s="1"/>
  <c r="L100" i="2" a="1"/>
  <c r="L100" i="2"/>
  <c r="M100" i="2" a="1"/>
  <c r="M100" i="2" s="1"/>
  <c r="N100" i="2" a="1"/>
  <c r="N100" i="2" s="1"/>
  <c r="O100" i="2" a="1"/>
  <c r="O100" i="2" s="1"/>
  <c r="P100" i="2" a="1"/>
  <c r="P100" i="2"/>
  <c r="K101" i="2" a="1"/>
  <c r="K101" i="2" s="1"/>
  <c r="L101" i="2" a="1"/>
  <c r="L101" i="2" s="1"/>
  <c r="M101" i="2" a="1"/>
  <c r="M101" i="2" s="1"/>
  <c r="N101" i="2" a="1"/>
  <c r="N101" i="2"/>
  <c r="O101" i="2" a="1"/>
  <c r="O101" i="2" s="1"/>
  <c r="P101" i="2" a="1"/>
  <c r="P101" i="2" s="1"/>
  <c r="K102" i="2" a="1"/>
  <c r="K102" i="2" s="1"/>
  <c r="L102" i="2" a="1"/>
  <c r="L102" i="2"/>
  <c r="M102" i="2" a="1"/>
  <c r="M102" i="2" s="1"/>
  <c r="N102" i="2" a="1"/>
  <c r="N102" i="2" s="1"/>
  <c r="O102" i="2" a="1"/>
  <c r="O102" i="2" s="1"/>
  <c r="P102" i="2" a="1"/>
  <c r="P102" i="2"/>
  <c r="K103" i="2" a="1"/>
  <c r="K103" i="2" s="1"/>
  <c r="L103" i="2" a="1"/>
  <c r="L103" i="2" s="1"/>
  <c r="M103" i="2" a="1"/>
  <c r="M103" i="2" s="1"/>
  <c r="N103" i="2" a="1"/>
  <c r="N103" i="2"/>
  <c r="O103" i="2" a="1"/>
  <c r="O103" i="2" s="1"/>
  <c r="P103" i="2" a="1"/>
  <c r="P103" i="2" s="1"/>
  <c r="K104" i="2" a="1"/>
  <c r="K104" i="2" s="1"/>
  <c r="L104" i="2" a="1"/>
  <c r="L104" i="2"/>
  <c r="M104" i="2" a="1"/>
  <c r="M104" i="2" s="1"/>
  <c r="N104" i="2" a="1"/>
  <c r="N104" i="2" s="1"/>
  <c r="O104" i="2" a="1"/>
  <c r="O104" i="2" s="1"/>
  <c r="P104" i="2" a="1"/>
  <c r="P104" i="2"/>
  <c r="K105" i="2" a="1"/>
  <c r="K105" i="2" s="1"/>
  <c r="L105" i="2" a="1"/>
  <c r="L105" i="2" s="1"/>
  <c r="M105" i="2" a="1"/>
  <c r="M105" i="2" s="1"/>
  <c r="N105" i="2" a="1"/>
  <c r="N105" i="2"/>
  <c r="O105" i="2" a="1"/>
  <c r="O105" i="2" s="1"/>
  <c r="P105" i="2" a="1"/>
  <c r="P105" i="2" s="1"/>
  <c r="K106" i="2" a="1"/>
  <c r="K106" i="2" s="1"/>
  <c r="L106" i="2" a="1"/>
  <c r="L106" i="2"/>
  <c r="M106" i="2" a="1"/>
  <c r="M106" i="2" s="1"/>
  <c r="N106" i="2" a="1"/>
  <c r="N106" i="2" s="1"/>
  <c r="O106" i="2" a="1"/>
  <c r="O106" i="2" s="1"/>
  <c r="P106" i="2" a="1"/>
  <c r="P106" i="2"/>
  <c r="K107" i="2" a="1"/>
  <c r="K107" i="2" s="1"/>
  <c r="L107" i="2" a="1"/>
  <c r="L107" i="2" s="1"/>
  <c r="M107" i="2" a="1"/>
  <c r="M107" i="2" s="1"/>
  <c r="N107" i="2" a="1"/>
  <c r="N107" i="2"/>
  <c r="O107" i="2" a="1"/>
  <c r="O107" i="2" s="1"/>
  <c r="P107" i="2" a="1"/>
  <c r="P107" i="2" s="1"/>
  <c r="K108" i="2" a="1"/>
  <c r="K108" i="2" s="1"/>
  <c r="L108" i="2" a="1"/>
  <c r="L108" i="2"/>
  <c r="M108" i="2" a="1"/>
  <c r="M108" i="2" s="1"/>
  <c r="N108" i="2" a="1"/>
  <c r="N108" i="2" s="1"/>
  <c r="O108" i="2" a="1"/>
  <c r="O108" i="2" s="1"/>
  <c r="P108" i="2" a="1"/>
  <c r="P108" i="2"/>
  <c r="K109" i="2" a="1"/>
  <c r="K109" i="2" s="1"/>
  <c r="L109" i="2" a="1"/>
  <c r="L109" i="2" s="1"/>
  <c r="M109" i="2" a="1"/>
  <c r="M109" i="2" s="1"/>
  <c r="N109" i="2" a="1"/>
  <c r="N109" i="2"/>
  <c r="O109" i="2" a="1"/>
  <c r="O109" i="2" s="1"/>
  <c r="P109" i="2" a="1"/>
  <c r="P109" i="2" s="1"/>
  <c r="K110" i="2" a="1"/>
  <c r="K110" i="2" s="1"/>
  <c r="L110" i="2" a="1"/>
  <c r="L110" i="2"/>
  <c r="M110" i="2" a="1"/>
  <c r="M110" i="2" s="1"/>
  <c r="N110" i="2" a="1"/>
  <c r="N110" i="2" s="1"/>
  <c r="O110" i="2" a="1"/>
  <c r="O110" i="2" s="1"/>
  <c r="P110" i="2" a="1"/>
  <c r="P110" i="2"/>
  <c r="K111" i="2" a="1"/>
  <c r="K111" i="2" s="1"/>
  <c r="L111" i="2" a="1"/>
  <c r="L111" i="2" s="1"/>
  <c r="M111" i="2" a="1"/>
  <c r="M111" i="2" s="1"/>
  <c r="N111" i="2" a="1"/>
  <c r="N111" i="2"/>
  <c r="O111" i="2" a="1"/>
  <c r="O111" i="2" s="1"/>
  <c r="P111" i="2" a="1"/>
  <c r="P111" i="2" s="1"/>
  <c r="K112" i="2" a="1"/>
  <c r="K112" i="2" s="1"/>
  <c r="L112" i="2" a="1"/>
  <c r="L112" i="2"/>
  <c r="M112" i="2" a="1"/>
  <c r="M112" i="2" s="1"/>
  <c r="N112" i="2" a="1"/>
  <c r="N112" i="2" s="1"/>
  <c r="O112" i="2" a="1"/>
  <c r="O112" i="2" s="1"/>
  <c r="P112" i="2" a="1"/>
  <c r="P112" i="2"/>
  <c r="K113" i="2" a="1"/>
  <c r="K113" i="2" s="1"/>
  <c r="L113" i="2" a="1"/>
  <c r="L113" i="2" s="1"/>
  <c r="M113" i="2" a="1"/>
  <c r="M113" i="2" s="1"/>
  <c r="N113" i="2" a="1"/>
  <c r="N113" i="2"/>
  <c r="O113" i="2" a="1"/>
  <c r="O113" i="2" s="1"/>
  <c r="P113" i="2" a="1"/>
  <c r="P113" i="2" s="1"/>
  <c r="K114" i="2" a="1"/>
  <c r="K114" i="2" s="1"/>
  <c r="L114" i="2" a="1"/>
  <c r="L114" i="2"/>
  <c r="M114" i="2" a="1"/>
  <c r="M114" i="2" s="1"/>
  <c r="N114" i="2" a="1"/>
  <c r="N114" i="2" s="1"/>
  <c r="O114" i="2" a="1"/>
  <c r="O114" i="2" s="1"/>
  <c r="P114" i="2" a="1"/>
  <c r="P114" i="2"/>
  <c r="K115" i="2" a="1"/>
  <c r="K115" i="2" s="1"/>
  <c r="L115" i="2" a="1"/>
  <c r="L115" i="2" s="1"/>
  <c r="M115" i="2" a="1"/>
  <c r="M115" i="2" s="1"/>
  <c r="N115" i="2" a="1"/>
  <c r="N115" i="2"/>
  <c r="O115" i="2" a="1"/>
  <c r="O115" i="2" s="1"/>
  <c r="P115" i="2" a="1"/>
  <c r="P115" i="2" s="1"/>
  <c r="K116" i="2" a="1"/>
  <c r="K116" i="2" s="1"/>
  <c r="L116" i="2" a="1"/>
  <c r="L116" i="2"/>
  <c r="M116" i="2" a="1"/>
  <c r="M116" i="2" s="1"/>
  <c r="N116" i="2" a="1"/>
  <c r="N116" i="2" s="1"/>
  <c r="O116" i="2" a="1"/>
  <c r="O116" i="2" s="1"/>
  <c r="P116" i="2" a="1"/>
  <c r="P116" i="2"/>
  <c r="K117" i="2" a="1"/>
  <c r="K117" i="2" s="1"/>
  <c r="L117" i="2" a="1"/>
  <c r="L117" i="2" s="1"/>
  <c r="M117" i="2" a="1"/>
  <c r="M117" i="2" s="1"/>
  <c r="N117" i="2" a="1"/>
  <c r="N117" i="2"/>
  <c r="O117" i="2" a="1"/>
  <c r="O117" i="2" s="1"/>
  <c r="P117" i="2" a="1"/>
  <c r="P117" i="2" s="1"/>
  <c r="K118" i="2" a="1"/>
  <c r="K118" i="2" s="1"/>
  <c r="L118" i="2" a="1"/>
  <c r="L118" i="2"/>
  <c r="M118" i="2" a="1"/>
  <c r="M118" i="2" s="1"/>
  <c r="N118" i="2" a="1"/>
  <c r="N118" i="2" s="1"/>
  <c r="O118" i="2" a="1"/>
  <c r="O118" i="2" s="1"/>
  <c r="P118" i="2" a="1"/>
  <c r="P118" i="2"/>
  <c r="K119" i="2" a="1"/>
  <c r="K119" i="2" s="1"/>
  <c r="L119" i="2" a="1"/>
  <c r="L119" i="2" s="1"/>
  <c r="M119" i="2" a="1"/>
  <c r="M119" i="2" s="1"/>
  <c r="N119" i="2" a="1"/>
  <c r="N119" i="2"/>
  <c r="O119" i="2" a="1"/>
  <c r="O119" i="2" s="1"/>
  <c r="P119" i="2" a="1"/>
  <c r="P119" i="2" s="1"/>
  <c r="K120" i="2" a="1"/>
  <c r="K120" i="2" s="1"/>
  <c r="L120" i="2" a="1"/>
  <c r="L120" i="2"/>
  <c r="M120" i="2" a="1"/>
  <c r="M120" i="2" s="1"/>
  <c r="N120" i="2" a="1"/>
  <c r="N120" i="2" s="1"/>
  <c r="O120" i="2" a="1"/>
  <c r="O120" i="2" s="1"/>
  <c r="P120" i="2" a="1"/>
  <c r="P120" i="2"/>
  <c r="K121" i="2" a="1"/>
  <c r="K121" i="2" s="1"/>
  <c r="L121" i="2" a="1"/>
  <c r="L121" i="2" s="1"/>
  <c r="M121" i="2" a="1"/>
  <c r="M121" i="2" s="1"/>
  <c r="N121" i="2" a="1"/>
  <c r="N121" i="2"/>
  <c r="O121" i="2" a="1"/>
  <c r="O121" i="2" s="1"/>
  <c r="P121" i="2" a="1"/>
  <c r="P121" i="2" s="1"/>
  <c r="K122" i="2" a="1"/>
  <c r="K122" i="2" s="1"/>
  <c r="L122" i="2" a="1"/>
  <c r="L122" i="2"/>
  <c r="M122" i="2" a="1"/>
  <c r="M122" i="2" s="1"/>
  <c r="N122" i="2" a="1"/>
  <c r="N122" i="2" s="1"/>
  <c r="O122" i="2" a="1"/>
  <c r="O122" i="2" s="1"/>
  <c r="P122" i="2" a="1"/>
  <c r="P122" i="2"/>
  <c r="K123" i="2" a="1"/>
  <c r="K123" i="2" s="1"/>
  <c r="L123" i="2" a="1"/>
  <c r="L123" i="2" s="1"/>
  <c r="M123" i="2" a="1"/>
  <c r="M123" i="2" s="1"/>
  <c r="N123" i="2" a="1"/>
  <c r="N123" i="2"/>
  <c r="O123" i="2" a="1"/>
  <c r="O123" i="2" s="1"/>
  <c r="P123" i="2" a="1"/>
  <c r="P123" i="2" s="1"/>
  <c r="K124" i="2" a="1"/>
  <c r="K124" i="2" s="1"/>
  <c r="L124" i="2" a="1"/>
  <c r="L124" i="2"/>
  <c r="M124" i="2" a="1"/>
  <c r="M124" i="2" s="1"/>
  <c r="N124" i="2" a="1"/>
  <c r="N124" i="2" s="1"/>
  <c r="O124" i="2" a="1"/>
  <c r="O124" i="2" s="1"/>
  <c r="P124" i="2" a="1"/>
  <c r="P124" i="2"/>
  <c r="L4" i="2" a="1"/>
  <c r="L4" i="2" s="1"/>
  <c r="M4" i="2" a="1"/>
  <c r="M4" i="2" s="1"/>
  <c r="N4" i="2" a="1"/>
  <c r="N4" i="2" s="1"/>
  <c r="O4" i="2" a="1"/>
  <c r="O4" i="2" s="1"/>
  <c r="P4" i="2" a="1"/>
  <c r="P4" i="2" s="1"/>
  <c r="K4" i="2" a="1"/>
  <c r="K4" i="2" s="1"/>
  <c r="D3" i="1" l="1"/>
  <c r="D4" i="1"/>
  <c r="D5" i="1"/>
  <c r="D6" i="1"/>
  <c r="D7" i="1"/>
  <c r="D8" i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<sst xmlns="http://schemas.openxmlformats.org/spreadsheetml/2006/main" count="24" uniqueCount="16">
  <si>
    <t>№ п/п</t>
  </si>
  <si>
    <t>Время окончания</t>
  </si>
  <si>
    <t>Клиент</t>
  </si>
  <si>
    <t>Бригада, №</t>
  </si>
  <si>
    <t>ПЛАН РАСПРЕДЕЛЕНИЯ БРИГАД НА 09.07.20</t>
  </si>
  <si>
    <t>Время</t>
  </si>
  <si>
    <t>РРК
8т.
Порт №5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</si>
  <si>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</si>
  <si>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</si>
  <si>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</si>
  <si>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</si>
  <si>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</si>
  <si>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</si>
  <si>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</si>
  <si>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Время начала</t>
  </si>
  <si>
    <t>Норматив времени (минут)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</si>
</sst>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4" xfId="0" applyBorder="1"/>
    <xf numFmtId="20" fontId="0" fillId="0" borderId="5" xfId="0" applyNumberFormat="1" applyBorder="1"/>
    <xf numFmtId="1" fontId="1" fillId="0" borderId="6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5" xfId="0" applyFill="1" applyBorder="1"/>
    <xf numFmtId="0" fontId="0" fillId="7" borderId="5" xfId="0" applyFill="1" applyBorder="1"/>
    <xf numFmtId="0" fontId="0" fillId="4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165" fontId="0" fillId="0" borderId="0" xfId="0" applyNumberFormat="1"/>
    <xf numFmtId="0" fontId="0" fillId="8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te" displayName="Gate" ref="A1:F8" totalsRowShown="0" headerRowDxfId="9" headerRowBorderDxfId="8" tableBorderDxfId="7" totalsRowBorderDxfId="6">
  <autoFilter ref="A1:F8" xr:uid="{00000000-0009-0000-0100-000001000000}"/>
  <tableColumns count="6">
    <tableColumn id="1" xr3:uid="{00000000-0010-0000-0000-000001000000}" name="№ п/п" dataDxfId="5"/>
    <tableColumn id="2" xr3:uid="{00000000-0010-0000-0000-000002000000}" name="Время начала" dataDxfId="4"/>
    <tableColumn id="6" xr3:uid="{00000000-0010-0000-0000-000006000000}" name="Норматив времени (минут)" dataDxfId="3"/>
    <tableColumn id="3" xr3:uid="{00000000-0010-0000-0000-000003000000}" name="Время окончания" dataDxfId="2">
      <calculatedColumnFormula>Gate[[#This Row],[Норматив времени (минут)]]+B2</calculatedColumnFormula>
    </tableColumn>
    <tableColumn id="4" xr3:uid="{00000000-0010-0000-0000-000004000000}" name="Клиент" dataDxfId="1"/>
    <tableColumn id="5" xr3:uid="{00000000-0010-0000-0000-000005000000}" name="Бригада, №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D3" sqref="D3"/>
    </sheetView>
  </sheetViews>
  <sheetFormatPr defaultRowHeight="15" x14ac:dyDescent="0.25"/>
  <cols>
    <col min="5" max="5" width="44.28515625" customWidth="1"/>
    <col min="6" max="6" width="10.28515625" customWidth="1"/>
  </cols>
  <sheetData>
    <row r="1" spans="1:8" ht="75" x14ac:dyDescent="0.25">
      <c r="A1" s="1" t="s">
        <v>0</v>
      </c>
      <c r="B1" s="2" t="s">
        <v>14</v>
      </c>
      <c r="C1" s="2" t="s">
        <v>15</v>
      </c>
      <c r="D1" s="2" t="s">
        <v>1</v>
      </c>
      <c r="E1" s="2" t="s">
        <v>2</v>
      </c>
      <c r="F1" s="3" t="s">
        <v>3</v>
      </c>
    </row>
    <row r="2" spans="1:8" x14ac:dyDescent="0.25">
      <c r="A2" s="4">
        <v>1</v>
      </c>
      <c r="B2" s="5">
        <v>0.29166666666666669</v>
      </c>
      <c r="C2" s="5">
        <v>3.4722222222222224E-2</v>
      </c>
      <c r="D2" s="5">
        <f>Gate[[#This Row],[Норматив времени (минут)]]+B2</f>
        <v>0.3263888888888889</v>
      </c>
      <c r="E2" s="15" t="s">
        <v>7</v>
      </c>
      <c r="F2" s="6">
        <v>2</v>
      </c>
      <c r="H2" s="21"/>
    </row>
    <row r="3" spans="1:8" x14ac:dyDescent="0.25">
      <c r="A3" s="4">
        <v>2</v>
      </c>
      <c r="B3" s="5">
        <v>0.375</v>
      </c>
      <c r="C3" s="5">
        <v>4.5138888888888888E-2</v>
      </c>
      <c r="D3" s="5">
        <f>Gate[[#This Row],[Норматив времени (минут)]]+B3</f>
        <v>0.4201388888888889</v>
      </c>
      <c r="E3" s="14" t="s">
        <v>8</v>
      </c>
      <c r="F3" s="6">
        <v>1</v>
      </c>
    </row>
    <row r="4" spans="1:8" x14ac:dyDescent="0.25">
      <c r="A4" s="4">
        <v>3</v>
      </c>
      <c r="B4" s="5">
        <v>0.41666666666666669</v>
      </c>
      <c r="C4" s="5">
        <v>6.9444444444444441E-3</v>
      </c>
      <c r="D4" s="5">
        <f>Gate[[#This Row],[Норматив времени (минут)]]+B4</f>
        <v>0.4236111111111111</v>
      </c>
      <c r="E4" s="17" t="s">
        <v>9</v>
      </c>
      <c r="F4" s="6">
        <v>2</v>
      </c>
    </row>
    <row r="5" spans="1:8" x14ac:dyDescent="0.25">
      <c r="A5" s="4">
        <v>4</v>
      </c>
      <c r="B5" s="5">
        <v>0.45833333333333331</v>
      </c>
      <c r="C5" s="5">
        <v>4.1666666666666664E-2</v>
      </c>
      <c r="D5" s="5">
        <f>Gate[[#This Row],[Норматив времени (минут)]]+B5</f>
        <v>0.5</v>
      </c>
      <c r="E5" s="16" t="s">
        <v>10</v>
      </c>
      <c r="F5" s="6">
        <v>2</v>
      </c>
    </row>
    <row r="6" spans="1:8" x14ac:dyDescent="0.25">
      <c r="A6" s="4">
        <v>5</v>
      </c>
      <c r="B6" s="5">
        <v>0.29166666666666669</v>
      </c>
      <c r="C6" s="5">
        <v>0.125</v>
      </c>
      <c r="D6" s="5">
        <f>Gate[[#This Row],[Норматив времени (минут)]]+B6</f>
        <v>0.41666666666666669</v>
      </c>
      <c r="E6" s="18" t="s">
        <v>11</v>
      </c>
      <c r="F6" s="6">
        <v>3</v>
      </c>
    </row>
    <row r="7" spans="1:8" x14ac:dyDescent="0.25">
      <c r="A7" s="4">
        <v>6</v>
      </c>
      <c r="B7" s="5">
        <v>0.29166666666666669</v>
      </c>
      <c r="C7" s="5">
        <v>6.25E-2</v>
      </c>
      <c r="D7" s="5">
        <f>Gate[[#This Row],[Норматив времени (минут)]]+B7</f>
        <v>0.35416666666666669</v>
      </c>
      <c r="E7" s="19" t="s">
        <v>12</v>
      </c>
      <c r="F7" s="6">
        <v>1</v>
      </c>
    </row>
    <row r="8" spans="1:8" x14ac:dyDescent="0.25">
      <c r="A8" s="4">
        <v>7</v>
      </c>
      <c r="B8" s="5">
        <v>0.34027777777777773</v>
      </c>
      <c r="C8" s="5">
        <v>5.9027777777777783E-2</v>
      </c>
      <c r="D8" s="5">
        <f>Gate[[#This Row],[Норматив времени (минут)]]+B8</f>
        <v>0.39930555555555552</v>
      </c>
      <c r="E8" s="20" t="s">
        <v>13</v>
      </c>
      <c r="F8" s="6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4"/>
  <sheetViews>
    <sheetView tabSelected="1" workbookViewId="0">
      <selection activeCell="K4" sqref="K4"/>
    </sheetView>
  </sheetViews>
  <sheetFormatPr defaultRowHeight="15" x14ac:dyDescent="0.25"/>
  <cols>
    <col min="11" max="11" width="15.42578125" customWidth="1"/>
    <col min="12" max="16" width="8.5703125" customWidth="1"/>
  </cols>
  <sheetData>
    <row r="1" spans="1:16" x14ac:dyDescent="0.25">
      <c r="A1" s="7"/>
      <c r="B1" s="7"/>
      <c r="C1" s="8" t="s">
        <v>4</v>
      </c>
      <c r="D1" s="7"/>
      <c r="E1" s="7"/>
      <c r="F1" s="7"/>
      <c r="G1" s="7"/>
    </row>
    <row r="2" spans="1:16" x14ac:dyDescent="0.25">
      <c r="A2" s="9"/>
      <c r="B2" s="9"/>
      <c r="C2" s="9"/>
      <c r="D2" s="9"/>
      <c r="E2" s="9"/>
      <c r="F2" s="9"/>
      <c r="G2" s="9"/>
    </row>
    <row r="3" spans="1:16" x14ac:dyDescent="0.25">
      <c r="A3" s="10" t="s">
        <v>5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J3" s="10" t="s">
        <v>5</v>
      </c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</row>
    <row r="4" spans="1:16" ht="15" customHeight="1" x14ac:dyDescent="0.25">
      <c r="A4" s="11">
        <v>0.29166666666666669</v>
      </c>
      <c r="B4" s="35" t="s">
        <v>12</v>
      </c>
      <c r="C4" s="22" t="s">
        <v>7</v>
      </c>
      <c r="D4" s="32" t="s">
        <v>11</v>
      </c>
      <c r="E4" s="12"/>
      <c r="F4" s="12" t="s">
        <v>6</v>
      </c>
      <c r="G4" s="12"/>
      <c r="J4" s="11">
        <v>0.29166666666666669</v>
      </c>
      <c r="K4" t="str" cm="1">
        <f t="array" ref="K4">IFERROR(LOOKUP(,-1/(Gate[[Бригада, №]:[Бригада, №]]=K$3)/($J4&gt;=Gate[[Время начала]:[Время начала]])/($J4&lt;=Gate[[Время окончания]:[Время окончания]]),Gate[[Клиент]:[Клиент]]),"")</f>
        <v>Клиент 6</v>
      </c>
      <c r="L4" t="str" cm="1">
        <f t="array" ref="L4">IFERROR(LOOKUP(,-1/(Gate[[Бригада, №]:[Бригада, №]]=L$3)/($J4&gt;=Gate[[Время начала]:[Время начала]])/($J4&lt;=Gate[[Время окончания]:[Время окончания]]),Gate[[Клиент]:[Клиент]]),"")</f>
        <v>Клиент 1</v>
      </c>
      <c r="M4" t="str" cm="1">
        <f t="array" ref="M4">IFERROR(LOOKUP(,-1/(Gate[[Бригада, №]:[Бригада, №]]=M$3)/($J4&gt;=Gate[[Время начала]:[Время начала]])/($J4&lt;=Gate[[Время окончания]:[Время окончания]]),Gate[[Клиент]:[Клиент]]),"")</f>
        <v>Клиент 5</v>
      </c>
      <c r="N4" t="str" cm="1">
        <f t="array" ref="N4">IFERROR(LOOKUP(,-1/(Gate[[Бригада, №]:[Бригада, №]]=N$3)/($J4&gt;=Gate[[Время начала]:[Время начала]])/($J4&lt;=Gate[[Время окончания]:[Время окончания]]),Gate[[Клиент]:[Клиент]]),"")</f>
        <v/>
      </c>
      <c r="O4" t="str" cm="1">
        <f t="array" ref="O4">IFERROR(LOOKUP(,-1/(Gate[[Бригада, №]:[Бригада, №]]=O$3)/($J4&gt;=Gate[[Время начала]:[Время начала]])/($J4&lt;=Gate[[Время окончания]:[Время окончания]]),Gate[[Клиент]:[Клиент]]),"")</f>
        <v/>
      </c>
      <c r="P4" t="str" cm="1">
        <f t="array" ref="P4">IFERROR(LOOKUP(,-1/(Gate[[Бригада, №]:[Бригада, №]]=P$3)/($J4&gt;=Gate[[Время начала]:[Время начала]])/($J4&lt;=Gate[[Время окончания]:[Время окончания]]),Gate[[Клиент]:[Клиент]]),"")</f>
        <v/>
      </c>
    </row>
    <row r="5" spans="1:16" x14ac:dyDescent="0.25">
      <c r="A5" s="11">
        <v>0.2951388888888889</v>
      </c>
      <c r="B5" s="36"/>
      <c r="C5" s="22"/>
      <c r="D5" s="33"/>
      <c r="E5" s="12"/>
      <c r="F5" s="12"/>
      <c r="G5" s="12"/>
      <c r="J5" s="11">
        <v>0.2951388888888889</v>
      </c>
      <c r="K5" t="str" cm="1">
        <f t="array" ref="K5">IFERROR(LOOKUP(,-1/(Gate[[Бригада, №]:[Бригада, №]]=K$3)/($J5&gt;=Gate[[Время начала]:[Время начала]])/($J5&lt;=Gate[[Время окончания]:[Время окончания]]),Gate[[Клиент]:[Клиент]]),"")</f>
        <v>Клиент 6</v>
      </c>
      <c r="L5" t="str" cm="1">
        <f t="array" ref="L5">IFERROR(LOOKUP(,-1/(Gate[[Бригада, №]:[Бригада, №]]=L$3)/($J5&gt;=Gate[[Время начала]:[Время начала]])/($J5&lt;=Gate[[Время окончания]:[Время окончания]]),Gate[[Клиент]:[Клиент]]),"")</f>
        <v>Клиент 1</v>
      </c>
      <c r="M5" t="str" cm="1">
        <f t="array" ref="M5">IFERROR(LOOKUP(,-1/(Gate[[Бригада, №]:[Бригада, №]]=M$3)/($J5&gt;=Gate[[Время начала]:[Время начала]])/($J5&lt;=Gate[[Время окончания]:[Время окончания]]),Gate[[Клиент]:[Клиент]]),"")</f>
        <v>Клиент 5</v>
      </c>
      <c r="N5" t="str" cm="1">
        <f t="array" ref="N5">IFERROR(LOOKUP(,-1/(Gate[[Бригада, №]:[Бригада, №]]=N$3)/($J5&gt;=Gate[[Время начала]:[Время начала]])/($J5&lt;=Gate[[Время окончания]:[Время окончания]]),Gate[[Клиент]:[Клиент]]),"")</f>
        <v/>
      </c>
      <c r="O5" t="str" cm="1">
        <f t="array" ref="O5">IFERROR(LOOKUP(,-1/(Gate[[Бригада, №]:[Бригада, №]]=O$3)/($J5&gt;=Gate[[Время начала]:[Время начала]])/($J5&lt;=Gate[[Время окончания]:[Время окончания]]),Gate[[Клиент]:[Клиент]]),"")</f>
        <v/>
      </c>
      <c r="P5" t="str" cm="1">
        <f t="array" ref="P5">IFERROR(LOOKUP(,-1/(Gate[[Бригада, №]:[Бригада, №]]=P$3)/($J5&gt;=Gate[[Время начала]:[Время начала]])/($J5&lt;=Gate[[Время окончания]:[Время окончания]]),Gate[[Клиент]:[Клиент]]),"")</f>
        <v/>
      </c>
    </row>
    <row r="6" spans="1:16" x14ac:dyDescent="0.25">
      <c r="A6" s="11">
        <v>0.29861111111111099</v>
      </c>
      <c r="B6" s="36"/>
      <c r="C6" s="22"/>
      <c r="D6" s="33"/>
      <c r="E6" s="12"/>
      <c r="F6" s="12"/>
      <c r="G6" s="12"/>
      <c r="J6" s="11">
        <v>0.29861111111111099</v>
      </c>
      <c r="K6" t="str" cm="1">
        <f t="array" ref="K6">IFERROR(LOOKUP(,-1/(Gate[[Бригада, №]:[Бригада, №]]=K$3)/($J6&gt;=Gate[[Время начала]:[Время начала]])/($J6&lt;=Gate[[Время окончания]:[Время окончания]]),Gate[[Клиент]:[Клиент]]),"")</f>
        <v>Клиент 6</v>
      </c>
      <c r="L6" t="str" cm="1">
        <f t="array" ref="L6">IFERROR(LOOKUP(,-1/(Gate[[Бригада, №]:[Бригада, №]]=L$3)/($J6&gt;=Gate[[Время начала]:[Время начала]])/($J6&lt;=Gate[[Время окончания]:[Время окончания]]),Gate[[Клиент]:[Клиент]]),"")</f>
        <v>Клиент 1</v>
      </c>
      <c r="M6" t="str" cm="1">
        <f t="array" ref="M6">IFERROR(LOOKUP(,-1/(Gate[[Бригада, №]:[Бригада, №]]=M$3)/($J6&gt;=Gate[[Время начала]:[Время начала]])/($J6&lt;=Gate[[Время окончания]:[Время окончания]]),Gate[[Клиент]:[Клиент]]),"")</f>
        <v>Клиент 5</v>
      </c>
      <c r="N6" t="str" cm="1">
        <f t="array" ref="N6">IFERROR(LOOKUP(,-1/(Gate[[Бригада, №]:[Бригада, №]]=N$3)/($J6&gt;=Gate[[Время начала]:[Время начала]])/($J6&lt;=Gate[[Время окончания]:[Время окончания]]),Gate[[Клиент]:[Клиент]]),"")</f>
        <v/>
      </c>
      <c r="O6" t="str" cm="1">
        <f t="array" ref="O6">IFERROR(LOOKUP(,-1/(Gate[[Бригада, №]:[Бригада, №]]=O$3)/($J6&gt;=Gate[[Время начала]:[Время начала]])/($J6&lt;=Gate[[Время окончания]:[Время окончания]]),Gate[[Клиент]:[Клиент]]),"")</f>
        <v/>
      </c>
      <c r="P6" t="str" cm="1">
        <f t="array" ref="P6">IFERROR(LOOKUP(,-1/(Gate[[Бригада, №]:[Бригада, №]]=P$3)/($J6&gt;=Gate[[Время начала]:[Время начала]])/($J6&lt;=Gate[[Время окончания]:[Время окончания]]),Gate[[Клиент]:[Клиент]]),"")</f>
        <v/>
      </c>
    </row>
    <row r="7" spans="1:16" x14ac:dyDescent="0.25">
      <c r="A7" s="11">
        <v>0.30208333333333298</v>
      </c>
      <c r="B7" s="36"/>
      <c r="C7" s="22"/>
      <c r="D7" s="33"/>
      <c r="E7" s="12"/>
      <c r="F7" s="12"/>
      <c r="G7" s="12"/>
      <c r="J7" s="11">
        <v>0.30208333333333298</v>
      </c>
      <c r="K7" t="str" cm="1">
        <f t="array" ref="K7">IFERROR(LOOKUP(,-1/(Gate[[Бригада, №]:[Бригада, №]]=K$3)/($J7&gt;=Gate[[Время начала]:[Время начала]])/($J7&lt;=Gate[[Время окончания]:[Время окончания]]),Gate[[Клиент]:[Клиент]]),"")</f>
        <v>Клиент 6</v>
      </c>
      <c r="L7" t="str" cm="1">
        <f t="array" ref="L7">IFERROR(LOOKUP(,-1/(Gate[[Бригада, №]:[Бригада, №]]=L$3)/($J7&gt;=Gate[[Время начала]:[Время начала]])/($J7&lt;=Gate[[Время окончания]:[Время окончания]]),Gate[[Клиент]:[Клиент]]),"")</f>
        <v>Клиент 1</v>
      </c>
      <c r="M7" t="str" cm="1">
        <f t="array" ref="M7">IFERROR(LOOKUP(,-1/(Gate[[Бригада, №]:[Бригада, №]]=M$3)/($J7&gt;=Gate[[Время начала]:[Время начала]])/($J7&lt;=Gate[[Время окончания]:[Время окончания]]),Gate[[Клиент]:[Клиент]]),"")</f>
        <v>Клиент 5</v>
      </c>
      <c r="N7" t="str" cm="1">
        <f t="array" ref="N7">IFERROR(LOOKUP(,-1/(Gate[[Бригада, №]:[Бригада, №]]=N$3)/($J7&gt;=Gate[[Время начала]:[Время начала]])/($J7&lt;=Gate[[Время окончания]:[Время окончания]]),Gate[[Клиент]:[Клиент]]),"")</f>
        <v/>
      </c>
      <c r="O7" t="str" cm="1">
        <f t="array" ref="O7">IFERROR(LOOKUP(,-1/(Gate[[Бригада, №]:[Бригада, №]]=O$3)/($J7&gt;=Gate[[Время начала]:[Время начала]])/($J7&lt;=Gate[[Время окончания]:[Время окончания]]),Gate[[Клиент]:[Клиент]]),"")</f>
        <v/>
      </c>
      <c r="P7" t="str" cm="1">
        <f t="array" ref="P7">IFERROR(LOOKUP(,-1/(Gate[[Бригада, №]:[Бригада, №]]=P$3)/($J7&gt;=Gate[[Время начала]:[Время начала]])/($J7&lt;=Gate[[Время окончания]:[Время окончания]]),Gate[[Клиент]:[Клиент]]),"")</f>
        <v/>
      </c>
    </row>
    <row r="8" spans="1:16" x14ac:dyDescent="0.25">
      <c r="A8" s="11">
        <v>0.30555555555555503</v>
      </c>
      <c r="B8" s="36"/>
      <c r="C8" s="22"/>
      <c r="D8" s="33"/>
      <c r="E8" s="12"/>
      <c r="F8" s="12"/>
      <c r="G8" s="12"/>
      <c r="J8" s="11">
        <v>0.30555555555555503</v>
      </c>
      <c r="K8" t="str" cm="1">
        <f t="array" ref="K8">IFERROR(LOOKUP(,-1/(Gate[[Бригада, №]:[Бригада, №]]=K$3)/($J8&gt;=Gate[[Время начала]:[Время начала]])/($J8&lt;=Gate[[Время окончания]:[Время окончания]]),Gate[[Клиент]:[Клиент]]),"")</f>
        <v>Клиент 6</v>
      </c>
      <c r="L8" t="str" cm="1">
        <f t="array" ref="L8">IFERROR(LOOKUP(,-1/(Gate[[Бригада, №]:[Бригада, №]]=L$3)/($J8&gt;=Gate[[Время начала]:[Время начала]])/($J8&lt;=Gate[[Время окончания]:[Время окончания]]),Gate[[Клиент]:[Клиент]]),"")</f>
        <v>Клиент 1</v>
      </c>
      <c r="M8" t="str" cm="1">
        <f t="array" ref="M8">IFERROR(LOOKUP(,-1/(Gate[[Бригада, №]:[Бригада, №]]=M$3)/($J8&gt;=Gate[[Время начала]:[Время начала]])/($J8&lt;=Gate[[Время окончания]:[Время окончания]]),Gate[[Клиент]:[Клиент]]),"")</f>
        <v>Клиент 5</v>
      </c>
      <c r="N8" t="str" cm="1">
        <f t="array" ref="N8">IFERROR(LOOKUP(,-1/(Gate[[Бригада, №]:[Бригада, №]]=N$3)/($J8&gt;=Gate[[Время начала]:[Время начала]])/($J8&lt;=Gate[[Время окончания]:[Время окончания]]),Gate[[Клиент]:[Клиент]]),"")</f>
        <v/>
      </c>
      <c r="O8" t="str" cm="1">
        <f t="array" ref="O8">IFERROR(LOOKUP(,-1/(Gate[[Бригада, №]:[Бригада, №]]=O$3)/($J8&gt;=Gate[[Время начала]:[Время начала]])/($J8&lt;=Gate[[Время окончания]:[Время окончания]]),Gate[[Клиент]:[Клиент]]),"")</f>
        <v/>
      </c>
      <c r="P8" t="str" cm="1">
        <f t="array" ref="P8">IFERROR(LOOKUP(,-1/(Gate[[Бригада, №]:[Бригада, №]]=P$3)/($J8&gt;=Gate[[Время начала]:[Время начала]])/($J8&lt;=Gate[[Время окончания]:[Время окончания]]),Gate[[Клиент]:[Клиент]]),"")</f>
        <v/>
      </c>
    </row>
    <row r="9" spans="1:16" x14ac:dyDescent="0.25">
      <c r="A9" s="11">
        <v>0.30902777777777801</v>
      </c>
      <c r="B9" s="36"/>
      <c r="C9" s="22"/>
      <c r="D9" s="33"/>
      <c r="E9" s="12"/>
      <c r="F9" s="12"/>
      <c r="G9" s="12"/>
      <c r="J9" s="11">
        <v>0.30902777777777801</v>
      </c>
      <c r="K9" t="str" cm="1">
        <f t="array" ref="K9">IFERROR(LOOKUP(,-1/(Gate[[Бригада, №]:[Бригада, №]]=K$3)/($J9&gt;=Gate[[Время начала]:[Время начала]])/($J9&lt;=Gate[[Время окончания]:[Время окончания]]),Gate[[Клиент]:[Клиент]]),"")</f>
        <v>Клиент 6</v>
      </c>
      <c r="L9" t="str" cm="1">
        <f t="array" ref="L9">IFERROR(LOOKUP(,-1/(Gate[[Бригада, №]:[Бригада, №]]=L$3)/($J9&gt;=Gate[[Время начала]:[Время начала]])/($J9&lt;=Gate[[Время окончания]:[Время окончания]]),Gate[[Клиент]:[Клиент]]),"")</f>
        <v>Клиент 1</v>
      </c>
      <c r="M9" t="str" cm="1">
        <f t="array" ref="M9">IFERROR(LOOKUP(,-1/(Gate[[Бригада, №]:[Бригада, №]]=M$3)/($J9&gt;=Gate[[Время начала]:[Время начала]])/($J9&lt;=Gate[[Время окончания]:[Время окончания]]),Gate[[Клиент]:[Клиент]]),"")</f>
        <v>Клиент 5</v>
      </c>
      <c r="N9" t="str" cm="1">
        <f t="array" ref="N9">IFERROR(LOOKUP(,-1/(Gate[[Бригада, №]:[Бригада, №]]=N$3)/($J9&gt;=Gate[[Время начала]:[Время начала]])/($J9&lt;=Gate[[Время окончания]:[Время окончания]]),Gate[[Клиент]:[Клиент]]),"")</f>
        <v/>
      </c>
      <c r="O9" t="str" cm="1">
        <f t="array" ref="O9">IFERROR(LOOKUP(,-1/(Gate[[Бригада, №]:[Бригада, №]]=O$3)/($J9&gt;=Gate[[Время начала]:[Время начала]])/($J9&lt;=Gate[[Время окончания]:[Время окончания]]),Gate[[Клиент]:[Клиент]]),"")</f>
        <v/>
      </c>
      <c r="P9" t="str" cm="1">
        <f t="array" ref="P9">IFERROR(LOOKUP(,-1/(Gate[[Бригада, №]:[Бригада, №]]=P$3)/($J9&gt;=Gate[[Время начала]:[Время начала]])/($J9&lt;=Gate[[Время окончания]:[Время окончания]]),Gate[[Клиент]:[Клиент]]),"")</f>
        <v/>
      </c>
    </row>
    <row r="10" spans="1:16" ht="15" customHeight="1" x14ac:dyDescent="0.25">
      <c r="A10" s="11">
        <v>0.3125</v>
      </c>
      <c r="B10" s="36"/>
      <c r="C10" s="22"/>
      <c r="D10" s="33"/>
      <c r="E10" s="12"/>
      <c r="F10" s="12"/>
      <c r="G10" s="12"/>
      <c r="J10" s="11">
        <v>0.3125</v>
      </c>
      <c r="K10" t="str" cm="1">
        <f t="array" ref="K10">IFERROR(LOOKUP(,-1/(Gate[[Бригада, №]:[Бригада, №]]=K$3)/($J10&gt;=Gate[[Время начала]:[Время начала]])/($J10&lt;=Gate[[Время окончания]:[Время окончания]]),Gate[[Клиент]:[Клиент]]),"")</f>
        <v>Клиент 6</v>
      </c>
      <c r="L10" t="str" cm="1">
        <f t="array" ref="L10">IFERROR(LOOKUP(,-1/(Gate[[Бригада, №]:[Бригада, №]]=L$3)/($J10&gt;=Gate[[Время начала]:[Время начала]])/($J10&lt;=Gate[[Время окончания]:[Время окончания]]),Gate[[Клиент]:[Клиент]]),"")</f>
        <v>Клиент 1</v>
      </c>
      <c r="M10" t="str" cm="1">
        <f t="array" ref="M10">IFERROR(LOOKUP(,-1/(Gate[[Бригада, №]:[Бригада, №]]=M$3)/($J10&gt;=Gate[[Время начала]:[Время начала]])/($J10&lt;=Gate[[Время окончания]:[Время окончания]]),Gate[[Клиент]:[Клиент]]),"")</f>
        <v>Клиент 5</v>
      </c>
      <c r="N10" t="str" cm="1">
        <f t="array" ref="N10">IFERROR(LOOKUP(,-1/(Gate[[Бригада, №]:[Бригада, №]]=N$3)/($J10&gt;=Gate[[Время начала]:[Время начала]])/($J10&lt;=Gate[[Время окончания]:[Время окончания]]),Gate[[Клиент]:[Клиент]]),"")</f>
        <v/>
      </c>
      <c r="O10" t="str" cm="1">
        <f t="array" ref="O10">IFERROR(LOOKUP(,-1/(Gate[[Бригада, №]:[Бригада, №]]=O$3)/($J10&gt;=Gate[[Время начала]:[Время начала]])/($J10&lt;=Gate[[Время окончания]:[Время окончания]]),Gate[[Клиент]:[Клиент]]),"")</f>
        <v/>
      </c>
      <c r="P10" t="str" cm="1">
        <f t="array" ref="P10">IFERROR(LOOKUP(,-1/(Gate[[Бригада, №]:[Бригада, №]]=P$3)/($J10&gt;=Gate[[Время начала]:[Время начала]])/($J10&lt;=Gate[[Время окончания]:[Время окончания]]),Gate[[Клиент]:[Клиент]]),"")</f>
        <v/>
      </c>
    </row>
    <row r="11" spans="1:16" x14ac:dyDescent="0.25">
      <c r="A11" s="11">
        <v>0.31597222222222199</v>
      </c>
      <c r="B11" s="36"/>
      <c r="C11" s="22"/>
      <c r="D11" s="33"/>
      <c r="E11" s="12"/>
      <c r="F11" s="12"/>
      <c r="G11" s="12"/>
      <c r="J11" s="11">
        <v>0.31597222222222199</v>
      </c>
      <c r="K11" t="str" cm="1">
        <f t="array" ref="K11">IFERROR(LOOKUP(,-1/(Gate[[Бригада, №]:[Бригада, №]]=K$3)/($J11&gt;=Gate[[Время начала]:[Время начала]])/($J11&lt;=Gate[[Время окончания]:[Время окончания]]),Gate[[Клиент]:[Клиент]]),"")</f>
        <v>Клиент 6</v>
      </c>
      <c r="L11" t="str" cm="1">
        <f t="array" ref="L11">IFERROR(LOOKUP(,-1/(Gate[[Бригада, №]:[Бригада, №]]=L$3)/($J11&gt;=Gate[[Время начала]:[Время начала]])/($J11&lt;=Gate[[Время окончания]:[Время окончания]]),Gate[[Клиент]:[Клиент]]),"")</f>
        <v>Клиент 1</v>
      </c>
      <c r="M11" t="str" cm="1">
        <f t="array" ref="M11">IFERROR(LOOKUP(,-1/(Gate[[Бригада, №]:[Бригада, №]]=M$3)/($J11&gt;=Gate[[Время начала]:[Время начала]])/($J11&lt;=Gate[[Время окончания]:[Время окончания]]),Gate[[Клиент]:[Клиент]]),"")</f>
        <v>Клиент 5</v>
      </c>
      <c r="N11" t="str" cm="1">
        <f t="array" ref="N11">IFERROR(LOOKUP(,-1/(Gate[[Бригада, №]:[Бригада, №]]=N$3)/($J11&gt;=Gate[[Время начала]:[Время начала]])/($J11&lt;=Gate[[Время окончания]:[Время окончания]]),Gate[[Клиент]:[Клиент]]),"")</f>
        <v/>
      </c>
      <c r="O11" t="str" cm="1">
        <f t="array" ref="O11">IFERROR(LOOKUP(,-1/(Gate[[Бригада, №]:[Бригада, №]]=O$3)/($J11&gt;=Gate[[Время начала]:[Время начала]])/($J11&lt;=Gate[[Время окончания]:[Время окончания]]),Gate[[Клиент]:[Клиент]]),"")</f>
        <v/>
      </c>
      <c r="P11" t="str" cm="1">
        <f t="array" ref="P11">IFERROR(LOOKUP(,-1/(Gate[[Бригада, №]:[Бригада, №]]=P$3)/($J11&gt;=Gate[[Время начала]:[Время начала]])/($J11&lt;=Gate[[Время окончания]:[Время окончания]]),Gate[[Клиент]:[Клиент]]),"")</f>
        <v/>
      </c>
    </row>
    <row r="12" spans="1:16" ht="15" customHeight="1" x14ac:dyDescent="0.25">
      <c r="A12" s="11">
        <v>0.31944444444444398</v>
      </c>
      <c r="B12" s="36"/>
      <c r="C12" s="22"/>
      <c r="D12" s="33"/>
      <c r="E12" s="12"/>
      <c r="F12" s="12"/>
      <c r="G12" s="12"/>
      <c r="J12" s="11">
        <v>0.31944444444444398</v>
      </c>
      <c r="K12" t="str" cm="1">
        <f t="array" ref="K12">IFERROR(LOOKUP(,-1/(Gate[[Бригада, №]:[Бригада, №]]=K$3)/($J12&gt;=Gate[[Время начала]:[Время начала]])/($J12&lt;=Gate[[Время окончания]:[Время окончания]]),Gate[[Клиент]:[Клиент]]),"")</f>
        <v>Клиент 6</v>
      </c>
      <c r="L12" t="str" cm="1">
        <f t="array" ref="L12">IFERROR(LOOKUP(,-1/(Gate[[Бригада, №]:[Бригада, №]]=L$3)/($J12&gt;=Gate[[Время начала]:[Время начала]])/($J12&lt;=Gate[[Время окончания]:[Время окончания]]),Gate[[Клиент]:[Клиент]]),"")</f>
        <v>Клиент 1</v>
      </c>
      <c r="M12" t="str" cm="1">
        <f t="array" ref="M12">IFERROR(LOOKUP(,-1/(Gate[[Бригада, №]:[Бригада, №]]=M$3)/($J12&gt;=Gate[[Время начала]:[Время начала]])/($J12&lt;=Gate[[Время окончания]:[Время окончания]]),Gate[[Клиент]:[Клиент]]),"")</f>
        <v>Клиент 5</v>
      </c>
      <c r="N12" t="str" cm="1">
        <f t="array" ref="N12">IFERROR(LOOKUP(,-1/(Gate[[Бригада, №]:[Бригада, №]]=N$3)/($J12&gt;=Gate[[Время начала]:[Время начала]])/($J12&lt;=Gate[[Время окончания]:[Время окончания]]),Gate[[Клиент]:[Клиент]]),"")</f>
        <v/>
      </c>
      <c r="O12" t="str" cm="1">
        <f t="array" ref="O12">IFERROR(LOOKUP(,-1/(Gate[[Бригада, №]:[Бригада, №]]=O$3)/($J12&gt;=Gate[[Время начала]:[Время начала]])/($J12&lt;=Gate[[Время окончания]:[Время окончания]]),Gate[[Клиент]:[Клиент]]),"")</f>
        <v/>
      </c>
      <c r="P12" t="str" cm="1">
        <f t="array" ref="P12">IFERROR(LOOKUP(,-1/(Gate[[Бригада, №]:[Бригада, №]]=P$3)/($J12&gt;=Gate[[Время начала]:[Время начала]])/($J12&lt;=Gate[[Время окончания]:[Время окончания]]),Gate[[Клиент]:[Клиент]]),"")</f>
        <v/>
      </c>
    </row>
    <row r="13" spans="1:16" x14ac:dyDescent="0.25">
      <c r="A13" s="11">
        <v>0.32291666666666702</v>
      </c>
      <c r="B13" s="36"/>
      <c r="C13" s="22"/>
      <c r="D13" s="33"/>
      <c r="E13" s="12"/>
      <c r="F13" s="12"/>
      <c r="G13" s="12"/>
      <c r="J13" s="11">
        <v>0.32291666666666702</v>
      </c>
      <c r="K13" t="str" cm="1">
        <f t="array" ref="K13">IFERROR(LOOKUP(,-1/(Gate[[Бригада, №]:[Бригада, №]]=K$3)/($J13&gt;=Gate[[Время начала]:[Время начала]])/($J13&lt;=Gate[[Время окончания]:[Время окончания]]),Gate[[Клиент]:[Клиент]]),"")</f>
        <v>Клиент 6</v>
      </c>
      <c r="L13" t="str" cm="1">
        <f t="array" ref="L13">IFERROR(LOOKUP(,-1/(Gate[[Бригада, №]:[Бригада, №]]=L$3)/($J13&gt;=Gate[[Время начала]:[Время начала]])/($J13&lt;=Gate[[Время окончания]:[Время окончания]]),Gate[[Клиент]:[Клиент]]),"")</f>
        <v>Клиент 1</v>
      </c>
      <c r="M13" t="str" cm="1">
        <f t="array" ref="M13">IFERROR(LOOKUP(,-1/(Gate[[Бригада, №]:[Бригада, №]]=M$3)/($J13&gt;=Gate[[Время начала]:[Время начала]])/($J13&lt;=Gate[[Время окончания]:[Время окончания]]),Gate[[Клиент]:[Клиент]]),"")</f>
        <v>Клиент 5</v>
      </c>
      <c r="N13" t="str" cm="1">
        <f t="array" ref="N13">IFERROR(LOOKUP(,-1/(Gate[[Бригада, №]:[Бригада, №]]=N$3)/($J13&gt;=Gate[[Время начала]:[Время начала]])/($J13&lt;=Gate[[Время окончания]:[Время окончания]]),Gate[[Клиент]:[Клиент]]),"")</f>
        <v/>
      </c>
      <c r="O13" t="str" cm="1">
        <f t="array" ref="O13">IFERROR(LOOKUP(,-1/(Gate[[Бригада, №]:[Бригада, №]]=O$3)/($J13&gt;=Gate[[Время начала]:[Время начала]])/($J13&lt;=Gate[[Время окончания]:[Время окончания]]),Gate[[Клиент]:[Клиент]]),"")</f>
        <v/>
      </c>
      <c r="P13" t="str" cm="1">
        <f t="array" ref="P13">IFERROR(LOOKUP(,-1/(Gate[[Бригада, №]:[Бригада, №]]=P$3)/($J13&gt;=Gate[[Время начала]:[Время начала]])/($J13&lt;=Gate[[Время окончания]:[Время окончания]]),Gate[[Клиент]:[Клиент]]),"")</f>
        <v/>
      </c>
    </row>
    <row r="14" spans="1:16" x14ac:dyDescent="0.25">
      <c r="A14" s="11">
        <v>0.32638888888888901</v>
      </c>
      <c r="B14" s="36"/>
      <c r="C14" s="22"/>
      <c r="D14" s="33"/>
      <c r="E14" s="12"/>
      <c r="F14" s="12"/>
      <c r="G14" s="12"/>
      <c r="J14" s="11">
        <v>0.32638888888888901</v>
      </c>
      <c r="K14" t="str" cm="1">
        <f t="array" ref="K14">IFERROR(LOOKUP(,-1/(Gate[[Бригада, №]:[Бригада, №]]=K$3)/($J14&gt;=Gate[[Время начала]:[Время начала]])/($J14&lt;=Gate[[Время окончания]:[Время окончания]]),Gate[[Клиент]:[Клиент]]),"")</f>
        <v>Клиент 6</v>
      </c>
      <c r="L14" t="str" cm="1">
        <f t="array" ref="L14">IFERROR(LOOKUP(,-1/(Gate[[Бригада, №]:[Бригада, №]]=L$3)/($J14&gt;=Gate[[Время начала]:[Время начала]])/($J14&lt;=Gate[[Время окончания]:[Время окончания]]),Gate[[Клиент]:[Клиент]]),"")</f>
        <v>Клиент 1</v>
      </c>
      <c r="M14" t="str" cm="1">
        <f t="array" ref="M14">IFERROR(LOOKUP(,-1/(Gate[[Бригада, №]:[Бригада, №]]=M$3)/($J14&gt;=Gate[[Время начала]:[Время начала]])/($J14&lt;=Gate[[Время окончания]:[Время окончания]]),Gate[[Клиент]:[Клиент]]),"")</f>
        <v>Клиент 5</v>
      </c>
      <c r="N14" t="str" cm="1">
        <f t="array" ref="N14">IFERROR(LOOKUP(,-1/(Gate[[Бригада, №]:[Бригада, №]]=N$3)/($J14&gt;=Gate[[Время начала]:[Время начала]])/($J14&lt;=Gate[[Время окончания]:[Время окончания]]),Gate[[Клиент]:[Клиент]]),"")</f>
        <v/>
      </c>
      <c r="O14" t="str" cm="1">
        <f t="array" ref="O14">IFERROR(LOOKUP(,-1/(Gate[[Бригада, №]:[Бригада, №]]=O$3)/($J14&gt;=Gate[[Время начала]:[Время начала]])/($J14&lt;=Gate[[Время окончания]:[Время окончания]]),Gate[[Клиент]:[Клиент]]),"")</f>
        <v/>
      </c>
      <c r="P14" t="str" cm="1">
        <f t="array" ref="P14">IFERROR(LOOKUP(,-1/(Gate[[Бригада, №]:[Бригада, №]]=P$3)/($J14&gt;=Gate[[Время начала]:[Время начала]])/($J14&lt;=Gate[[Время окончания]:[Время окончания]]),Gate[[Клиент]:[Клиент]]),"")</f>
        <v/>
      </c>
    </row>
    <row r="15" spans="1:16" x14ac:dyDescent="0.25">
      <c r="A15" s="11">
        <v>0.32986111111111099</v>
      </c>
      <c r="B15" s="36"/>
      <c r="C15" s="12"/>
      <c r="D15" s="33"/>
      <c r="E15" s="12"/>
      <c r="F15" s="12"/>
      <c r="G15" s="12"/>
      <c r="J15" s="11">
        <v>0.32986111111111099</v>
      </c>
      <c r="K15" t="str" cm="1">
        <f t="array" ref="K15">IFERROR(LOOKUP(,-1/(Gate[[Бригада, №]:[Бригада, №]]=K$3)/($J15&gt;=Gate[[Время начала]:[Время начала]])/($J15&lt;=Gate[[Время окончания]:[Время окончания]]),Gate[[Клиент]:[Клиент]]),"")</f>
        <v>Клиент 6</v>
      </c>
      <c r="L15" t="str" cm="1">
        <f t="array" ref="L15">IFERROR(LOOKUP(,-1/(Gate[[Бригада, №]:[Бригада, №]]=L$3)/($J15&gt;=Gate[[Время начала]:[Время начала]])/($J15&lt;=Gate[[Время окончания]:[Время окончания]]),Gate[[Клиент]:[Клиент]]),"")</f>
        <v/>
      </c>
      <c r="M15" t="str" cm="1">
        <f t="array" ref="M15">IFERROR(LOOKUP(,-1/(Gate[[Бригада, №]:[Бригада, №]]=M$3)/($J15&gt;=Gate[[Время начала]:[Время начала]])/($J15&lt;=Gate[[Время окончания]:[Время окончания]]),Gate[[Клиент]:[Клиент]]),"")</f>
        <v>Клиент 5</v>
      </c>
      <c r="N15" t="str" cm="1">
        <f t="array" ref="N15">IFERROR(LOOKUP(,-1/(Gate[[Бригада, №]:[Бригада, №]]=N$3)/($J15&gt;=Gate[[Время начала]:[Время начала]])/($J15&lt;=Gate[[Время окончания]:[Время окончания]]),Gate[[Клиент]:[Клиент]]),"")</f>
        <v/>
      </c>
      <c r="O15" t="str" cm="1">
        <f t="array" ref="O15">IFERROR(LOOKUP(,-1/(Gate[[Бригада, №]:[Бригада, №]]=O$3)/($J15&gt;=Gate[[Время начала]:[Время начала]])/($J15&lt;=Gate[[Время окончания]:[Время окончания]]),Gate[[Клиент]:[Клиент]]),"")</f>
        <v/>
      </c>
      <c r="P15" t="str" cm="1">
        <f t="array" ref="P15">IFERROR(LOOKUP(,-1/(Gate[[Бригада, №]:[Бригада, №]]=P$3)/($J15&gt;=Gate[[Время начала]:[Время начала]])/($J15&lt;=Gate[[Время окончания]:[Время окончания]]),Gate[[Клиент]:[Клиент]]),"")</f>
        <v/>
      </c>
    </row>
    <row r="16" spans="1:16" x14ac:dyDescent="0.25">
      <c r="A16" s="11">
        <v>0.33333333333333298</v>
      </c>
      <c r="B16" s="36"/>
      <c r="C16" s="12"/>
      <c r="D16" s="33"/>
      <c r="E16" s="12"/>
      <c r="F16" s="12"/>
      <c r="G16" s="12"/>
      <c r="J16" s="11">
        <v>0.33333333333333298</v>
      </c>
      <c r="K16" t="str" cm="1">
        <f t="array" ref="K16">IFERROR(LOOKUP(,-1/(Gate[[Бригада, №]:[Бригада, №]]=K$3)/($J16&gt;=Gate[[Время начала]:[Время начала]])/($J16&lt;=Gate[[Время окончания]:[Время окончания]]),Gate[[Клиент]:[Клиент]]),"")</f>
        <v>Клиент 6</v>
      </c>
      <c r="L16" t="str" cm="1">
        <f t="array" ref="L16">IFERROR(LOOKUP(,-1/(Gate[[Бригада, №]:[Бригада, №]]=L$3)/($J16&gt;=Gate[[Время начала]:[Время начала]])/($J16&lt;=Gate[[Время окончания]:[Время окончания]]),Gate[[Клиент]:[Клиент]]),"")</f>
        <v/>
      </c>
      <c r="M16" t="str" cm="1">
        <f t="array" ref="M16">IFERROR(LOOKUP(,-1/(Gate[[Бригада, №]:[Бригада, №]]=M$3)/($J16&gt;=Gate[[Время начала]:[Время начала]])/($J16&lt;=Gate[[Время окончания]:[Время окончания]]),Gate[[Клиент]:[Клиент]]),"")</f>
        <v>Клиент 5</v>
      </c>
      <c r="N16" t="str" cm="1">
        <f t="array" ref="N16">IFERROR(LOOKUP(,-1/(Gate[[Бригада, №]:[Бригада, №]]=N$3)/($J16&gt;=Gate[[Время начала]:[Время начала]])/($J16&lt;=Gate[[Время окончания]:[Время окончания]]),Gate[[Клиент]:[Клиент]]),"")</f>
        <v/>
      </c>
      <c r="O16" t="str" cm="1">
        <f t="array" ref="O16">IFERROR(LOOKUP(,-1/(Gate[[Бригада, №]:[Бригада, №]]=O$3)/($J16&gt;=Gate[[Время начала]:[Время начала]])/($J16&lt;=Gate[[Время окончания]:[Время окончания]]),Gate[[Клиент]:[Клиент]]),"")</f>
        <v/>
      </c>
      <c r="P16" t="str" cm="1">
        <f t="array" ref="P16">IFERROR(LOOKUP(,-1/(Gate[[Бригада, №]:[Бригада, №]]=P$3)/($J16&gt;=Gate[[Время начала]:[Время начала]])/($J16&lt;=Gate[[Время окончания]:[Время окончания]]),Gate[[Клиент]:[Клиент]]),"")</f>
        <v/>
      </c>
    </row>
    <row r="17" spans="1:16" x14ac:dyDescent="0.25">
      <c r="A17" s="11">
        <v>0.33680555555555503</v>
      </c>
      <c r="B17" s="36"/>
      <c r="C17" s="12"/>
      <c r="D17" s="33"/>
      <c r="E17" s="12"/>
      <c r="F17" s="12"/>
      <c r="G17" s="12"/>
      <c r="J17" s="11">
        <v>0.33680555555555503</v>
      </c>
      <c r="K17" t="str" cm="1">
        <f t="array" ref="K17">IFERROR(LOOKUP(,-1/(Gate[[Бригада, №]:[Бригада, №]]=K$3)/($J17&gt;=Gate[[Время начала]:[Время начала]])/($J17&lt;=Gate[[Время окончания]:[Время окончания]]),Gate[[Клиент]:[Клиент]]),"")</f>
        <v>Клиент 6</v>
      </c>
      <c r="L17" t="str" cm="1">
        <f t="array" ref="L17">IFERROR(LOOKUP(,-1/(Gate[[Бригада, №]:[Бригада, №]]=L$3)/($J17&gt;=Gate[[Время начала]:[Время начала]])/($J17&lt;=Gate[[Время окончания]:[Время окончания]]),Gate[[Клиент]:[Клиент]]),"")</f>
        <v/>
      </c>
      <c r="M17" t="str" cm="1">
        <f t="array" ref="M17">IFERROR(LOOKUP(,-1/(Gate[[Бригада, №]:[Бригада, №]]=M$3)/($J17&gt;=Gate[[Время начала]:[Время начала]])/($J17&lt;=Gate[[Время окончания]:[Время окончания]]),Gate[[Клиент]:[Клиент]]),"")</f>
        <v>Клиент 5</v>
      </c>
      <c r="N17" t="str" cm="1">
        <f t="array" ref="N17">IFERROR(LOOKUP(,-1/(Gate[[Бригада, №]:[Бригада, №]]=N$3)/($J17&gt;=Gate[[Время начала]:[Время начала]])/($J17&lt;=Gate[[Время окончания]:[Время окончания]]),Gate[[Клиент]:[Клиент]]),"")</f>
        <v/>
      </c>
      <c r="O17" t="str" cm="1">
        <f t="array" ref="O17">IFERROR(LOOKUP(,-1/(Gate[[Бригада, №]:[Бригада, №]]=O$3)/($J17&gt;=Gate[[Время начала]:[Время начала]])/($J17&lt;=Gate[[Время окончания]:[Время окончания]]),Gate[[Клиент]:[Клиент]]),"")</f>
        <v/>
      </c>
      <c r="P17" t="str" cm="1">
        <f t="array" ref="P17">IFERROR(LOOKUP(,-1/(Gate[[Бригада, №]:[Бригада, №]]=P$3)/($J17&gt;=Gate[[Время начала]:[Время начала]])/($J17&lt;=Gate[[Время окончания]:[Время окончания]]),Gate[[Клиент]:[Клиент]]),"")</f>
        <v/>
      </c>
    </row>
    <row r="18" spans="1:16" ht="15" customHeight="1" x14ac:dyDescent="0.25">
      <c r="A18" s="11">
        <v>0.34027777777777801</v>
      </c>
      <c r="B18" s="36"/>
      <c r="C18" s="38" t="s">
        <v>13</v>
      </c>
      <c r="D18" s="33"/>
      <c r="E18" s="12"/>
      <c r="F18" s="12"/>
      <c r="G18" s="12"/>
      <c r="J18" s="11">
        <v>0.34027777777777801</v>
      </c>
      <c r="K18" t="str" cm="1">
        <f t="array" ref="K18">IFERROR(LOOKUP(,-1/(Gate[[Бригада, №]:[Бригада, №]]=K$3)/($J18&gt;=Gate[[Время начала]:[Время начала]])/($J18&lt;=Gate[[Время окончания]:[Время окончания]]),Gate[[Клиент]:[Клиент]]),"")</f>
        <v>Клиент 6</v>
      </c>
      <c r="L18" t="str" cm="1">
        <f t="array" ref="L18">IFERROR(LOOKUP(,-1/(Gate[[Бригада, №]:[Бригада, №]]=L$3)/($J18&gt;=Gate[[Время начала]:[Время начала]])/($J18&lt;=Gate[[Время окончания]:[Время окончания]]),Gate[[Клиент]:[Клиент]]),"")</f>
        <v>Клиент 7</v>
      </c>
      <c r="M18" t="str" cm="1">
        <f t="array" ref="M18">IFERROR(LOOKUP(,-1/(Gate[[Бригада, №]:[Бригада, №]]=M$3)/($J18&gt;=Gate[[Время начала]:[Время начала]])/($J18&lt;=Gate[[Время окончания]:[Время окончания]]),Gate[[Клиент]:[Клиент]]),"")</f>
        <v>Клиент 5</v>
      </c>
      <c r="N18" t="str" cm="1">
        <f t="array" ref="N18">IFERROR(LOOKUP(,-1/(Gate[[Бригада, №]:[Бригада, №]]=N$3)/($J18&gt;=Gate[[Время начала]:[Время начала]])/($J18&lt;=Gate[[Время окончания]:[Время окончания]]),Gate[[Клиент]:[Клиент]]),"")</f>
        <v/>
      </c>
      <c r="O18" t="str" cm="1">
        <f t="array" ref="O18">IFERROR(LOOKUP(,-1/(Gate[[Бригада, №]:[Бригада, №]]=O$3)/($J18&gt;=Gate[[Время начала]:[Время начала]])/($J18&lt;=Gate[[Время окончания]:[Время окончания]]),Gate[[Клиент]:[Клиент]]),"")</f>
        <v/>
      </c>
      <c r="P18" t="str" cm="1">
        <f t="array" ref="P18">IFERROR(LOOKUP(,-1/(Gate[[Бригада, №]:[Бригада, №]]=P$3)/($J18&gt;=Gate[[Время начала]:[Время начала]])/($J18&lt;=Gate[[Время окончания]:[Время окончания]]),Gate[[Клиент]:[Клиент]]),"")</f>
        <v/>
      </c>
    </row>
    <row r="19" spans="1:16" x14ac:dyDescent="0.25">
      <c r="A19" s="11">
        <v>0.34375</v>
      </c>
      <c r="B19" s="36"/>
      <c r="C19" s="39"/>
      <c r="D19" s="33"/>
      <c r="E19" s="12"/>
      <c r="F19" s="12"/>
      <c r="G19" s="12"/>
      <c r="J19" s="11">
        <v>0.34375</v>
      </c>
      <c r="K19" t="str" cm="1">
        <f t="array" ref="K19">IFERROR(LOOKUP(,-1/(Gate[[Бригада, №]:[Бригада, №]]=K$3)/($J19&gt;=Gate[[Время начала]:[Время начала]])/($J19&lt;=Gate[[Время окончания]:[Время окончания]]),Gate[[Клиент]:[Клиент]]),"")</f>
        <v>Клиент 6</v>
      </c>
      <c r="L19" t="str" cm="1">
        <f t="array" ref="L19">IFERROR(LOOKUP(,-1/(Gate[[Бригада, №]:[Бригада, №]]=L$3)/($J19&gt;=Gate[[Время начала]:[Время начала]])/($J19&lt;=Gate[[Время окончания]:[Время окончания]]),Gate[[Клиент]:[Клиент]]),"")</f>
        <v>Клиент 7</v>
      </c>
      <c r="M19" t="str" cm="1">
        <f t="array" ref="M19">IFERROR(LOOKUP(,-1/(Gate[[Бригада, №]:[Бригада, №]]=M$3)/($J19&gt;=Gate[[Время начала]:[Время начала]])/($J19&lt;=Gate[[Время окончания]:[Время окончания]]),Gate[[Клиент]:[Клиент]]),"")</f>
        <v>Клиент 5</v>
      </c>
      <c r="N19" t="str" cm="1">
        <f t="array" ref="N19">IFERROR(LOOKUP(,-1/(Gate[[Бригада, №]:[Бригада, №]]=N$3)/($J19&gt;=Gate[[Время начала]:[Время начала]])/($J19&lt;=Gate[[Время окончания]:[Время окончания]]),Gate[[Клиент]:[Клиент]]),"")</f>
        <v/>
      </c>
      <c r="O19" t="str" cm="1">
        <f t="array" ref="O19">IFERROR(LOOKUP(,-1/(Gate[[Бригада, №]:[Бригада, №]]=O$3)/($J19&gt;=Gate[[Время начала]:[Время начала]])/($J19&lt;=Gate[[Время окончания]:[Время окончания]]),Gate[[Клиент]:[Клиент]]),"")</f>
        <v/>
      </c>
      <c r="P19" t="str" cm="1">
        <f t="array" ref="P19">IFERROR(LOOKUP(,-1/(Gate[[Бригада, №]:[Бригада, №]]=P$3)/($J19&gt;=Gate[[Время начала]:[Время начала]])/($J19&lt;=Gate[[Время окончания]:[Время окончания]]),Gate[[Клиент]:[Клиент]]),"")</f>
        <v/>
      </c>
    </row>
    <row r="20" spans="1:16" x14ac:dyDescent="0.25">
      <c r="A20" s="11">
        <v>0.34722222222222199</v>
      </c>
      <c r="B20" s="36"/>
      <c r="C20" s="39"/>
      <c r="D20" s="33"/>
      <c r="E20" s="12"/>
      <c r="F20" s="12"/>
      <c r="G20" s="12"/>
      <c r="J20" s="11">
        <v>0.34722222222222199</v>
      </c>
      <c r="K20" t="str" cm="1">
        <f t="array" ref="K20">IFERROR(LOOKUP(,-1/(Gate[[Бригада, №]:[Бригада, №]]=K$3)/($J20&gt;=Gate[[Время начала]:[Время начала]])/($J20&lt;=Gate[[Время окончания]:[Время окончания]]),Gate[[Клиент]:[Клиент]]),"")</f>
        <v>Клиент 6</v>
      </c>
      <c r="L20" t="str" cm="1">
        <f t="array" ref="L20">IFERROR(LOOKUP(,-1/(Gate[[Бригада, №]:[Бригада, №]]=L$3)/($J20&gt;=Gate[[Время начала]:[Время начала]])/($J20&lt;=Gate[[Время окончания]:[Время окончания]]),Gate[[Клиент]:[Клиент]]),"")</f>
        <v>Клиент 7</v>
      </c>
      <c r="M20" t="str" cm="1">
        <f t="array" ref="M20">IFERROR(LOOKUP(,-1/(Gate[[Бригада, №]:[Бригада, №]]=M$3)/($J20&gt;=Gate[[Время начала]:[Время начала]])/($J20&lt;=Gate[[Время окончания]:[Время окончания]]),Gate[[Клиент]:[Клиент]]),"")</f>
        <v>Клиент 5</v>
      </c>
      <c r="N20" t="str" cm="1">
        <f t="array" ref="N20">IFERROR(LOOKUP(,-1/(Gate[[Бригада, №]:[Бригада, №]]=N$3)/($J20&gt;=Gate[[Время начала]:[Время начала]])/($J20&lt;=Gate[[Время окончания]:[Время окончания]]),Gate[[Клиент]:[Клиент]]),"")</f>
        <v/>
      </c>
      <c r="O20" t="str" cm="1">
        <f t="array" ref="O20">IFERROR(LOOKUP(,-1/(Gate[[Бригада, №]:[Бригада, №]]=O$3)/($J20&gt;=Gate[[Время начала]:[Время начала]])/($J20&lt;=Gate[[Время окончания]:[Время окончания]]),Gate[[Клиент]:[Клиент]]),"")</f>
        <v/>
      </c>
      <c r="P20" t="str" cm="1">
        <f t="array" ref="P20">IFERROR(LOOKUP(,-1/(Gate[[Бригада, №]:[Бригада, №]]=P$3)/($J20&gt;=Gate[[Время начала]:[Время начала]])/($J20&lt;=Gate[[Время окончания]:[Время окончания]]),Gate[[Клиент]:[Клиент]]),"")</f>
        <v/>
      </c>
    </row>
    <row r="21" spans="1:16" x14ac:dyDescent="0.25">
      <c r="A21" s="11">
        <v>0.35069444444444398</v>
      </c>
      <c r="B21" s="36"/>
      <c r="C21" s="39"/>
      <c r="D21" s="33"/>
      <c r="E21" s="12"/>
      <c r="F21" s="12"/>
      <c r="G21" s="12"/>
      <c r="J21" s="11">
        <v>0.35069444444444398</v>
      </c>
      <c r="K21" t="str" cm="1">
        <f t="array" ref="K21">IFERROR(LOOKUP(,-1/(Gate[[Бригада, №]:[Бригада, №]]=K$3)/($J21&gt;=Gate[[Время начала]:[Время начала]])/($J21&lt;=Gate[[Время окончания]:[Время окончания]]),Gate[[Клиент]:[Клиент]]),"")</f>
        <v>Клиент 6</v>
      </c>
      <c r="L21" t="str" cm="1">
        <f t="array" ref="L21">IFERROR(LOOKUP(,-1/(Gate[[Бригада, №]:[Бригада, №]]=L$3)/($J21&gt;=Gate[[Время начала]:[Время начала]])/($J21&lt;=Gate[[Время окончания]:[Время окончания]]),Gate[[Клиент]:[Клиент]]),"")</f>
        <v>Клиент 7</v>
      </c>
      <c r="M21" t="str" cm="1">
        <f t="array" ref="M21">IFERROR(LOOKUP(,-1/(Gate[[Бригада, №]:[Бригада, №]]=M$3)/($J21&gt;=Gate[[Время начала]:[Время начала]])/($J21&lt;=Gate[[Время окончания]:[Время окончания]]),Gate[[Клиент]:[Клиент]]),"")</f>
        <v>Клиент 5</v>
      </c>
      <c r="N21" t="str" cm="1">
        <f t="array" ref="N21">IFERROR(LOOKUP(,-1/(Gate[[Бригада, №]:[Бригада, №]]=N$3)/($J21&gt;=Gate[[Время начала]:[Время начала]])/($J21&lt;=Gate[[Время окончания]:[Время окончания]]),Gate[[Клиент]:[Клиент]]),"")</f>
        <v/>
      </c>
      <c r="O21" t="str" cm="1">
        <f t="array" ref="O21">IFERROR(LOOKUP(,-1/(Gate[[Бригада, №]:[Бригада, №]]=O$3)/($J21&gt;=Gate[[Время начала]:[Время начала]])/($J21&lt;=Gate[[Время окончания]:[Время окончания]]),Gate[[Клиент]:[Клиент]]),"")</f>
        <v/>
      </c>
      <c r="P21" t="str" cm="1">
        <f t="array" ref="P21">IFERROR(LOOKUP(,-1/(Gate[[Бригада, №]:[Бригада, №]]=P$3)/($J21&gt;=Gate[[Время начала]:[Время начала]])/($J21&lt;=Gate[[Время окончания]:[Время окончания]]),Gate[[Клиент]:[Клиент]]),"")</f>
        <v/>
      </c>
    </row>
    <row r="22" spans="1:16" x14ac:dyDescent="0.25">
      <c r="A22" s="11">
        <v>0.35416666666666602</v>
      </c>
      <c r="B22" s="37"/>
      <c r="C22" s="39"/>
      <c r="D22" s="33"/>
      <c r="E22" s="12"/>
      <c r="F22" s="12"/>
      <c r="G22" s="12"/>
      <c r="J22" s="11">
        <v>0.35416666666666602</v>
      </c>
      <c r="K22" t="str" cm="1">
        <f t="array" ref="K22">IFERROR(LOOKUP(,-1/(Gate[[Бригада, №]:[Бригада, №]]=K$3)/($J22&gt;=Gate[[Время начала]:[Время начала]])/($J22&lt;=Gate[[Время окончания]:[Время окончания]]),Gate[[Клиент]:[Клиент]]),"")</f>
        <v>Клиент 6</v>
      </c>
      <c r="L22" t="str" cm="1">
        <f t="array" ref="L22">IFERROR(LOOKUP(,-1/(Gate[[Бригада, №]:[Бригада, №]]=L$3)/($J22&gt;=Gate[[Время начала]:[Время начала]])/($J22&lt;=Gate[[Время окончания]:[Время окончания]]),Gate[[Клиент]:[Клиент]]),"")</f>
        <v>Клиент 7</v>
      </c>
      <c r="M22" t="str" cm="1">
        <f t="array" ref="M22">IFERROR(LOOKUP(,-1/(Gate[[Бригада, №]:[Бригада, №]]=M$3)/($J22&gt;=Gate[[Время начала]:[Время начала]])/($J22&lt;=Gate[[Время окончания]:[Время окончания]]),Gate[[Клиент]:[Клиент]]),"")</f>
        <v>Клиент 5</v>
      </c>
      <c r="N22" t="str" cm="1">
        <f t="array" ref="N22">IFERROR(LOOKUP(,-1/(Gate[[Бригада, №]:[Бригада, №]]=N$3)/($J22&gt;=Gate[[Время начала]:[Время начала]])/($J22&lt;=Gate[[Время окончания]:[Время окончания]]),Gate[[Клиент]:[Клиент]]),"")</f>
        <v/>
      </c>
      <c r="O22" t="str" cm="1">
        <f t="array" ref="O22">IFERROR(LOOKUP(,-1/(Gate[[Бригада, №]:[Бригада, №]]=O$3)/($J22&gt;=Gate[[Время начала]:[Время начала]])/($J22&lt;=Gate[[Время окончания]:[Время окончания]]),Gate[[Клиент]:[Клиент]]),"")</f>
        <v/>
      </c>
      <c r="P22" t="str" cm="1">
        <f t="array" ref="P22">IFERROR(LOOKUP(,-1/(Gate[[Бригада, №]:[Бригада, №]]=P$3)/($J22&gt;=Gate[[Время начала]:[Время начала]])/($J22&lt;=Gate[[Время окончания]:[Время окончания]]),Gate[[Клиент]:[Клиент]]),"")</f>
        <v/>
      </c>
    </row>
    <row r="23" spans="1:16" x14ac:dyDescent="0.25">
      <c r="A23" s="11">
        <v>0.35763888888888901</v>
      </c>
      <c r="B23" s="12"/>
      <c r="C23" s="39"/>
      <c r="D23" s="33"/>
      <c r="E23" s="12"/>
      <c r="F23" s="12"/>
      <c r="G23" s="12"/>
      <c r="J23" s="11">
        <v>0.35763888888888901</v>
      </c>
      <c r="K23" t="str" cm="1">
        <f t="array" ref="K23">IFERROR(LOOKUP(,-1/(Gate[[Бригада, №]:[Бригада, №]]=K$3)/($J23&gt;=Gate[[Время начала]:[Время начала]])/($J23&lt;=Gate[[Время окончания]:[Время окончания]]),Gate[[Клиент]:[Клиент]]),"")</f>
        <v/>
      </c>
      <c r="L23" t="str" cm="1">
        <f t="array" ref="L23">IFERROR(LOOKUP(,-1/(Gate[[Бригада, №]:[Бригада, №]]=L$3)/($J23&gt;=Gate[[Время начала]:[Время начала]])/($J23&lt;=Gate[[Время окончания]:[Время окончания]]),Gate[[Клиент]:[Клиент]]),"")</f>
        <v>Клиент 7</v>
      </c>
      <c r="M23" t="str" cm="1">
        <f t="array" ref="M23">IFERROR(LOOKUP(,-1/(Gate[[Бригада, №]:[Бригада, №]]=M$3)/($J23&gt;=Gate[[Время начала]:[Время начала]])/($J23&lt;=Gate[[Время окончания]:[Время окончания]]),Gate[[Клиент]:[Клиент]]),"")</f>
        <v>Клиент 5</v>
      </c>
      <c r="N23" t="str" cm="1">
        <f t="array" ref="N23">IFERROR(LOOKUP(,-1/(Gate[[Бригада, №]:[Бригада, №]]=N$3)/($J23&gt;=Gate[[Время начала]:[Время начала]])/($J23&lt;=Gate[[Время окончания]:[Время окончания]]),Gate[[Клиент]:[Клиент]]),"")</f>
        <v/>
      </c>
      <c r="O23" t="str" cm="1">
        <f t="array" ref="O23">IFERROR(LOOKUP(,-1/(Gate[[Бригада, №]:[Бригада, №]]=O$3)/($J23&gt;=Gate[[Время начала]:[Время начала]])/($J23&lt;=Gate[[Время окончания]:[Время окончания]]),Gate[[Клиент]:[Клиент]]),"")</f>
        <v/>
      </c>
      <c r="P23" t="str" cm="1">
        <f t="array" ref="P23">IFERROR(LOOKUP(,-1/(Gate[[Бригада, №]:[Бригада, №]]=P$3)/($J23&gt;=Gate[[Время начала]:[Время начала]])/($J23&lt;=Gate[[Время окончания]:[Время окончания]]),Gate[[Клиент]:[Клиент]]),"")</f>
        <v/>
      </c>
    </row>
    <row r="24" spans="1:16" x14ac:dyDescent="0.25">
      <c r="A24" s="11">
        <v>0.36111111111111099</v>
      </c>
      <c r="B24" s="12"/>
      <c r="C24" s="39"/>
      <c r="D24" s="33"/>
      <c r="E24" s="12"/>
      <c r="F24" s="12"/>
      <c r="G24" s="12"/>
      <c r="J24" s="11">
        <v>0.36111111111111099</v>
      </c>
      <c r="K24" t="str" cm="1">
        <f t="array" ref="K24">IFERROR(LOOKUP(,-1/(Gate[[Бригада, №]:[Бригада, №]]=K$3)/($J24&gt;=Gate[[Время начала]:[Время начала]])/($J24&lt;=Gate[[Время окончания]:[Время окончания]]),Gate[[Клиент]:[Клиент]]),"")</f>
        <v/>
      </c>
      <c r="L24" t="str" cm="1">
        <f t="array" ref="L24">IFERROR(LOOKUP(,-1/(Gate[[Бригада, №]:[Бригада, №]]=L$3)/($J24&gt;=Gate[[Время начала]:[Время начала]])/($J24&lt;=Gate[[Время окончания]:[Время окончания]]),Gate[[Клиент]:[Клиент]]),"")</f>
        <v>Клиент 7</v>
      </c>
      <c r="M24" t="str" cm="1">
        <f t="array" ref="M24">IFERROR(LOOKUP(,-1/(Gate[[Бригада, №]:[Бригада, №]]=M$3)/($J24&gt;=Gate[[Время начала]:[Время начала]])/($J24&lt;=Gate[[Время окончания]:[Время окончания]]),Gate[[Клиент]:[Клиент]]),"")</f>
        <v>Клиент 5</v>
      </c>
      <c r="N24" t="str" cm="1">
        <f t="array" ref="N24">IFERROR(LOOKUP(,-1/(Gate[[Бригада, №]:[Бригада, №]]=N$3)/($J24&gt;=Gate[[Время начала]:[Время начала]])/($J24&lt;=Gate[[Время окончания]:[Время окончания]]),Gate[[Клиент]:[Клиент]]),"")</f>
        <v/>
      </c>
      <c r="O24" t="str" cm="1">
        <f t="array" ref="O24">IFERROR(LOOKUP(,-1/(Gate[[Бригада, №]:[Бригада, №]]=O$3)/($J24&gt;=Gate[[Время начала]:[Время начала]])/($J24&lt;=Gate[[Время окончания]:[Время окончания]]),Gate[[Клиент]:[Клиент]]),"")</f>
        <v/>
      </c>
      <c r="P24" t="str" cm="1">
        <f t="array" ref="P24">IFERROR(LOOKUP(,-1/(Gate[[Бригада, №]:[Бригада, №]]=P$3)/($J24&gt;=Gate[[Время начала]:[Время начала]])/($J24&lt;=Gate[[Время окончания]:[Время окончания]]),Gate[[Клиент]:[Клиент]]),"")</f>
        <v/>
      </c>
    </row>
    <row r="25" spans="1:16" x14ac:dyDescent="0.25">
      <c r="A25" s="11">
        <v>0.36458333333333298</v>
      </c>
      <c r="B25" s="12"/>
      <c r="C25" s="39"/>
      <c r="D25" s="33"/>
      <c r="E25" s="12"/>
      <c r="F25" s="12"/>
      <c r="G25" s="12"/>
      <c r="J25" s="11">
        <v>0.36458333333333298</v>
      </c>
      <c r="K25" t="str" cm="1">
        <f t="array" ref="K25">IFERROR(LOOKUP(,-1/(Gate[[Бригада, №]:[Бригада, №]]=K$3)/($J25&gt;=Gate[[Время начала]:[Время начала]])/($J25&lt;=Gate[[Время окончания]:[Время окончания]]),Gate[[Клиент]:[Клиент]]),"")</f>
        <v/>
      </c>
      <c r="L25" t="str" cm="1">
        <f t="array" ref="L25">IFERROR(LOOKUP(,-1/(Gate[[Бригада, №]:[Бригада, №]]=L$3)/($J25&gt;=Gate[[Время начала]:[Время начала]])/($J25&lt;=Gate[[Время окончания]:[Время окончания]]),Gate[[Клиент]:[Клиент]]),"")</f>
        <v>Клиент 7</v>
      </c>
      <c r="M25" t="str" cm="1">
        <f t="array" ref="M25">IFERROR(LOOKUP(,-1/(Gate[[Бригада, №]:[Бригада, №]]=M$3)/($J25&gt;=Gate[[Время начала]:[Время начала]])/($J25&lt;=Gate[[Время окончания]:[Время окончания]]),Gate[[Клиент]:[Клиент]]),"")</f>
        <v>Клиент 5</v>
      </c>
      <c r="N25" t="str" cm="1">
        <f t="array" ref="N25">IFERROR(LOOKUP(,-1/(Gate[[Бригада, №]:[Бригада, №]]=N$3)/($J25&gt;=Gate[[Время начала]:[Время начала]])/($J25&lt;=Gate[[Время окончания]:[Время окончания]]),Gate[[Клиент]:[Клиент]]),"")</f>
        <v/>
      </c>
      <c r="O25" t="str" cm="1">
        <f t="array" ref="O25">IFERROR(LOOKUP(,-1/(Gate[[Бригада, №]:[Бригада, №]]=O$3)/($J25&gt;=Gate[[Время начала]:[Время начала]])/($J25&lt;=Gate[[Время окончания]:[Время окончания]]),Gate[[Клиент]:[Клиент]]),"")</f>
        <v/>
      </c>
      <c r="P25" t="str" cm="1">
        <f t="array" ref="P25">IFERROR(LOOKUP(,-1/(Gate[[Бригада, №]:[Бригада, №]]=P$3)/($J25&gt;=Gate[[Время начала]:[Время начала]])/($J25&lt;=Gate[[Время окончания]:[Время окончания]]),Gate[[Клиент]:[Клиент]]),"")</f>
        <v/>
      </c>
    </row>
    <row r="26" spans="1:16" x14ac:dyDescent="0.25">
      <c r="A26" s="11">
        <v>0.36805555555555503</v>
      </c>
      <c r="B26" s="12"/>
      <c r="C26" s="39"/>
      <c r="D26" s="33"/>
      <c r="E26" s="12"/>
      <c r="F26" s="12"/>
      <c r="G26" s="12"/>
      <c r="J26" s="11">
        <v>0.36805555555555503</v>
      </c>
      <c r="K26" t="str" cm="1">
        <f t="array" ref="K26">IFERROR(LOOKUP(,-1/(Gate[[Бригада, №]:[Бригада, №]]=K$3)/($J26&gt;=Gate[[Время начала]:[Время начала]])/($J26&lt;=Gate[[Время окончания]:[Время окончания]]),Gate[[Клиент]:[Клиент]]),"")</f>
        <v/>
      </c>
      <c r="L26" t="str" cm="1">
        <f t="array" ref="L26">IFERROR(LOOKUP(,-1/(Gate[[Бригада, №]:[Бригада, №]]=L$3)/($J26&gt;=Gate[[Время начала]:[Время начала]])/($J26&lt;=Gate[[Время окончания]:[Время окончания]]),Gate[[Клиент]:[Клиент]]),"")</f>
        <v>Клиент 7</v>
      </c>
      <c r="M26" t="str" cm="1">
        <f t="array" ref="M26">IFERROR(LOOKUP(,-1/(Gate[[Бригада, №]:[Бригада, №]]=M$3)/($J26&gt;=Gate[[Время начала]:[Время начала]])/($J26&lt;=Gate[[Время окончания]:[Время окончания]]),Gate[[Клиент]:[Клиент]]),"")</f>
        <v>Клиент 5</v>
      </c>
      <c r="N26" t="str" cm="1">
        <f t="array" ref="N26">IFERROR(LOOKUP(,-1/(Gate[[Бригада, №]:[Бригада, №]]=N$3)/($J26&gt;=Gate[[Время начала]:[Время начала]])/($J26&lt;=Gate[[Время окончания]:[Время окончания]]),Gate[[Клиент]:[Клиент]]),"")</f>
        <v/>
      </c>
      <c r="O26" t="str" cm="1">
        <f t="array" ref="O26">IFERROR(LOOKUP(,-1/(Gate[[Бригада, №]:[Бригада, №]]=O$3)/($J26&gt;=Gate[[Время начала]:[Время начала]])/($J26&lt;=Gate[[Время окончания]:[Время окончания]]),Gate[[Клиент]:[Клиент]]),"")</f>
        <v/>
      </c>
      <c r="P26" t="str" cm="1">
        <f t="array" ref="P26">IFERROR(LOOKUP(,-1/(Gate[[Бригада, №]:[Бригада, №]]=P$3)/($J26&gt;=Gate[[Время начала]:[Время начала]])/($J26&lt;=Gate[[Время окончания]:[Время окончания]]),Gate[[Клиент]:[Клиент]]),"")</f>
        <v/>
      </c>
    </row>
    <row r="27" spans="1:16" x14ac:dyDescent="0.25">
      <c r="A27" s="11">
        <v>0.37152777777777701</v>
      </c>
      <c r="B27" s="12"/>
      <c r="C27" s="39"/>
      <c r="D27" s="33"/>
      <c r="E27" s="12"/>
      <c r="F27" s="12"/>
      <c r="G27" s="12"/>
      <c r="J27" s="11">
        <v>0.37152777777777701</v>
      </c>
      <c r="K27" t="str" cm="1">
        <f t="array" ref="K27">IFERROR(LOOKUP(,-1/(Gate[[Бригада, №]:[Бригада, №]]=K$3)/($J27&gt;=Gate[[Время начала]:[Время начала]])/($J27&lt;=Gate[[Время окончания]:[Время окончания]]),Gate[[Клиент]:[Клиент]]),"")</f>
        <v/>
      </c>
      <c r="L27" t="str" cm="1">
        <f t="array" ref="L27">IFERROR(LOOKUP(,-1/(Gate[[Бригада, №]:[Бригада, №]]=L$3)/($J27&gt;=Gate[[Время начала]:[Время начала]])/($J27&lt;=Gate[[Время окончания]:[Время окончания]]),Gate[[Клиент]:[Клиент]]),"")</f>
        <v>Клиент 7</v>
      </c>
      <c r="M27" t="str" cm="1">
        <f t="array" ref="M27">IFERROR(LOOKUP(,-1/(Gate[[Бригада, №]:[Бригада, №]]=M$3)/($J27&gt;=Gate[[Время начала]:[Время начала]])/($J27&lt;=Gate[[Время окончания]:[Время окончания]]),Gate[[Клиент]:[Клиент]]),"")</f>
        <v>Клиент 5</v>
      </c>
      <c r="N27" t="str" cm="1">
        <f t="array" ref="N27">IFERROR(LOOKUP(,-1/(Gate[[Бригада, №]:[Бригада, №]]=N$3)/($J27&gt;=Gate[[Время начала]:[Время начала]])/($J27&lt;=Gate[[Время окончания]:[Время окончания]]),Gate[[Клиент]:[Клиент]]),"")</f>
        <v/>
      </c>
      <c r="O27" t="str" cm="1">
        <f t="array" ref="O27">IFERROR(LOOKUP(,-1/(Gate[[Бригада, №]:[Бригада, №]]=O$3)/($J27&gt;=Gate[[Время начала]:[Время начала]])/($J27&lt;=Gate[[Время окончания]:[Время окончания]]),Gate[[Клиент]:[Клиент]]),"")</f>
        <v/>
      </c>
      <c r="P27" t="str" cm="1">
        <f t="array" ref="P27">IFERROR(LOOKUP(,-1/(Gate[[Бригада, №]:[Бригада, №]]=P$3)/($J27&gt;=Gate[[Время начала]:[Время начала]])/($J27&lt;=Gate[[Время окончания]:[Время окончания]]),Gate[[Клиент]:[Клиент]]),"")</f>
        <v/>
      </c>
    </row>
    <row r="28" spans="1:16" x14ac:dyDescent="0.25">
      <c r="A28" s="11">
        <v>0.375</v>
      </c>
      <c r="B28" s="23" t="s">
        <v>8</v>
      </c>
      <c r="C28" s="39"/>
      <c r="D28" s="33"/>
      <c r="E28" s="12"/>
      <c r="F28" s="12"/>
      <c r="G28" s="12"/>
      <c r="J28" s="11">
        <v>0.375</v>
      </c>
      <c r="K28" t="str" cm="1">
        <f t="array" ref="K28">IFERROR(LOOKUP(,-1/(Gate[[Бригада, №]:[Бригада, №]]=K$3)/($J28&gt;=Gate[[Время начала]:[Время начала]])/($J28&lt;=Gate[[Время окончания]:[Время окончания]]),Gate[[Клиент]:[Клиент]]),"")</f>
        <v>Клиент 2</v>
      </c>
      <c r="L28" t="str" cm="1">
        <f t="array" ref="L28">IFERROR(LOOKUP(,-1/(Gate[[Бригада, №]:[Бригада, №]]=L$3)/($J28&gt;=Gate[[Время начала]:[Время начала]])/($J28&lt;=Gate[[Время окончания]:[Время окончания]]),Gate[[Клиент]:[Клиент]]),"")</f>
        <v>Клиент 7</v>
      </c>
      <c r="M28" t="str" cm="1">
        <f t="array" ref="M28">IFERROR(LOOKUP(,-1/(Gate[[Бригада, №]:[Бригада, №]]=M$3)/($J28&gt;=Gate[[Время начала]:[Время начала]])/($J28&lt;=Gate[[Время окончания]:[Время окончания]]),Gate[[Клиент]:[Клиент]]),"")</f>
        <v>Клиент 5</v>
      </c>
      <c r="N28" t="str" cm="1">
        <f t="array" ref="N28">IFERROR(LOOKUP(,-1/(Gate[[Бригада, №]:[Бригада, №]]=N$3)/($J28&gt;=Gate[[Время начала]:[Время начала]])/($J28&lt;=Gate[[Время окончания]:[Время окончания]]),Gate[[Клиент]:[Клиент]]),"")</f>
        <v/>
      </c>
      <c r="O28" t="str" cm="1">
        <f t="array" ref="O28">IFERROR(LOOKUP(,-1/(Gate[[Бригада, №]:[Бригада, №]]=O$3)/($J28&gt;=Gate[[Время начала]:[Время начала]])/($J28&lt;=Gate[[Время окончания]:[Время окончания]]),Gate[[Клиент]:[Клиент]]),"")</f>
        <v/>
      </c>
      <c r="P28" t="str" cm="1">
        <f t="array" ref="P28">IFERROR(LOOKUP(,-1/(Gate[[Бригада, №]:[Бригада, №]]=P$3)/($J28&gt;=Gate[[Время начала]:[Время начала]])/($J28&lt;=Gate[[Время окончания]:[Время окончания]]),Gate[[Клиент]:[Клиент]]),"")</f>
        <v/>
      </c>
    </row>
    <row r="29" spans="1:16" x14ac:dyDescent="0.25">
      <c r="A29" s="11">
        <v>0.37847222222222199</v>
      </c>
      <c r="B29" s="24"/>
      <c r="C29" s="39"/>
      <c r="D29" s="33"/>
      <c r="E29" s="12"/>
      <c r="F29" s="12"/>
      <c r="G29" s="12"/>
      <c r="J29" s="11">
        <v>0.37847222222222199</v>
      </c>
      <c r="K29" t="str" cm="1">
        <f t="array" ref="K29">IFERROR(LOOKUP(,-1/(Gate[[Бригада, №]:[Бригада, №]]=K$3)/($J29&gt;=Gate[[Время начала]:[Время начала]])/($J29&lt;=Gate[[Время окончания]:[Время окончания]]),Gate[[Клиент]:[Клиент]]),"")</f>
        <v>Клиент 2</v>
      </c>
      <c r="L29" t="str" cm="1">
        <f t="array" ref="L29">IFERROR(LOOKUP(,-1/(Gate[[Бригада, №]:[Бригада, №]]=L$3)/($J29&gt;=Gate[[Время начала]:[Время начала]])/($J29&lt;=Gate[[Время окончания]:[Время окончания]]),Gate[[Клиент]:[Клиент]]),"")</f>
        <v>Клиент 7</v>
      </c>
      <c r="M29" t="str" cm="1">
        <f t="array" ref="M29">IFERROR(LOOKUP(,-1/(Gate[[Бригада, №]:[Бригада, №]]=M$3)/($J29&gt;=Gate[[Время начала]:[Время начала]])/($J29&lt;=Gate[[Время окончания]:[Время окончания]]),Gate[[Клиент]:[Клиент]]),"")</f>
        <v>Клиент 5</v>
      </c>
      <c r="N29" t="str" cm="1">
        <f t="array" ref="N29">IFERROR(LOOKUP(,-1/(Gate[[Бригада, №]:[Бригада, №]]=N$3)/($J29&gt;=Gate[[Время начала]:[Время начала]])/($J29&lt;=Gate[[Время окончания]:[Время окончания]]),Gate[[Клиент]:[Клиент]]),"")</f>
        <v/>
      </c>
      <c r="O29" t="str" cm="1">
        <f t="array" ref="O29">IFERROR(LOOKUP(,-1/(Gate[[Бригада, №]:[Бригада, №]]=O$3)/($J29&gt;=Gate[[Время начала]:[Время начала]])/($J29&lt;=Gate[[Время окончания]:[Время окончания]]),Gate[[Клиент]:[Клиент]]),"")</f>
        <v/>
      </c>
      <c r="P29" t="str" cm="1">
        <f t="array" ref="P29">IFERROR(LOOKUP(,-1/(Gate[[Бригада, №]:[Бригада, №]]=P$3)/($J29&gt;=Gate[[Время начала]:[Время начала]])/($J29&lt;=Gate[[Время окончания]:[Время окончания]]),Gate[[Клиент]:[Клиент]]),"")</f>
        <v/>
      </c>
    </row>
    <row r="30" spans="1:16" x14ac:dyDescent="0.25">
      <c r="A30" s="11">
        <v>0.38194444444444398</v>
      </c>
      <c r="B30" s="24"/>
      <c r="C30" s="39"/>
      <c r="D30" s="33"/>
      <c r="E30" s="12"/>
      <c r="F30" s="12"/>
      <c r="G30" s="12"/>
      <c r="J30" s="11">
        <v>0.38194444444444398</v>
      </c>
      <c r="K30" t="str" cm="1">
        <f t="array" ref="K30">IFERROR(LOOKUP(,-1/(Gate[[Бригада, №]:[Бригада, №]]=K$3)/($J30&gt;=Gate[[Время начала]:[Время начала]])/($J30&lt;=Gate[[Время окончания]:[Время окончания]]),Gate[[Клиент]:[Клиент]]),"")</f>
        <v>Клиент 2</v>
      </c>
      <c r="L30" t="str" cm="1">
        <f t="array" ref="L30">IFERROR(LOOKUP(,-1/(Gate[[Бригада, №]:[Бригада, №]]=L$3)/($J30&gt;=Gate[[Время начала]:[Время начала]])/($J30&lt;=Gate[[Время окончания]:[Время окончания]]),Gate[[Клиент]:[Клиент]]),"")</f>
        <v>Клиент 7</v>
      </c>
      <c r="M30" t="str" cm="1">
        <f t="array" ref="M30">IFERROR(LOOKUP(,-1/(Gate[[Бригада, №]:[Бригада, №]]=M$3)/($J30&gt;=Gate[[Время начала]:[Время начала]])/($J30&lt;=Gate[[Время окончания]:[Время окончания]]),Gate[[Клиент]:[Клиент]]),"")</f>
        <v>Клиент 5</v>
      </c>
      <c r="N30" t="str" cm="1">
        <f t="array" ref="N30">IFERROR(LOOKUP(,-1/(Gate[[Бригада, №]:[Бригада, №]]=N$3)/($J30&gt;=Gate[[Время начала]:[Время начала]])/($J30&lt;=Gate[[Время окончания]:[Время окончания]]),Gate[[Клиент]:[Клиент]]),"")</f>
        <v/>
      </c>
      <c r="O30" t="str" cm="1">
        <f t="array" ref="O30">IFERROR(LOOKUP(,-1/(Gate[[Бригада, №]:[Бригада, №]]=O$3)/($J30&gt;=Gate[[Время начала]:[Время начала]])/($J30&lt;=Gate[[Время окончания]:[Время окончания]]),Gate[[Клиент]:[Клиент]]),"")</f>
        <v/>
      </c>
      <c r="P30" t="str" cm="1">
        <f t="array" ref="P30">IFERROR(LOOKUP(,-1/(Gate[[Бригада, №]:[Бригада, №]]=P$3)/($J30&gt;=Gate[[Время начала]:[Время начала]])/($J30&lt;=Gate[[Время окончания]:[Время окончания]]),Gate[[Клиент]:[Клиент]]),"")</f>
        <v/>
      </c>
    </row>
    <row r="31" spans="1:16" x14ac:dyDescent="0.25">
      <c r="A31" s="11">
        <v>0.38541666666666602</v>
      </c>
      <c r="B31" s="24"/>
      <c r="C31" s="39"/>
      <c r="D31" s="33"/>
      <c r="E31" s="12"/>
      <c r="F31" s="12"/>
      <c r="G31" s="12"/>
      <c r="J31" s="11">
        <v>0.38541666666666602</v>
      </c>
      <c r="K31" t="str" cm="1">
        <f t="array" ref="K31">IFERROR(LOOKUP(,-1/(Gate[[Бригада, №]:[Бригада, №]]=K$3)/($J31&gt;=Gate[[Время начала]:[Время начала]])/($J31&lt;=Gate[[Время окончания]:[Время окончания]]),Gate[[Клиент]:[Клиент]]),"")</f>
        <v>Клиент 2</v>
      </c>
      <c r="L31" t="str" cm="1">
        <f t="array" ref="L31">IFERROR(LOOKUP(,-1/(Gate[[Бригада, №]:[Бригада, №]]=L$3)/($J31&gt;=Gate[[Время начала]:[Время начала]])/($J31&lt;=Gate[[Время окончания]:[Время окончания]]),Gate[[Клиент]:[Клиент]]),"")</f>
        <v>Клиент 7</v>
      </c>
      <c r="M31" t="str" cm="1">
        <f t="array" ref="M31">IFERROR(LOOKUP(,-1/(Gate[[Бригада, №]:[Бригада, №]]=M$3)/($J31&gt;=Gate[[Время начала]:[Время начала]])/($J31&lt;=Gate[[Время окончания]:[Время окончания]]),Gate[[Клиент]:[Клиент]]),"")</f>
        <v>Клиент 5</v>
      </c>
      <c r="N31" t="str" cm="1">
        <f t="array" ref="N31">IFERROR(LOOKUP(,-1/(Gate[[Бригада, №]:[Бригада, №]]=N$3)/($J31&gt;=Gate[[Время начала]:[Время начала]])/($J31&lt;=Gate[[Время окончания]:[Время окончания]]),Gate[[Клиент]:[Клиент]]),"")</f>
        <v/>
      </c>
      <c r="O31" t="str" cm="1">
        <f t="array" ref="O31">IFERROR(LOOKUP(,-1/(Gate[[Бригада, №]:[Бригада, №]]=O$3)/($J31&gt;=Gate[[Время начала]:[Время начала]])/($J31&lt;=Gate[[Время окончания]:[Время окончания]]),Gate[[Клиент]:[Клиент]]),"")</f>
        <v/>
      </c>
      <c r="P31" t="str" cm="1">
        <f t="array" ref="P31">IFERROR(LOOKUP(,-1/(Gate[[Бригада, №]:[Бригада, №]]=P$3)/($J31&gt;=Gate[[Время начала]:[Время начала]])/($J31&lt;=Gate[[Время окончания]:[Время окончания]]),Gate[[Клиент]:[Клиент]]),"")</f>
        <v/>
      </c>
    </row>
    <row r="32" spans="1:16" x14ac:dyDescent="0.25">
      <c r="A32" s="11">
        <v>0.38888888888888901</v>
      </c>
      <c r="B32" s="24"/>
      <c r="C32" s="39"/>
      <c r="D32" s="33"/>
      <c r="E32" s="12"/>
      <c r="F32" s="12"/>
      <c r="G32" s="12"/>
      <c r="J32" s="11">
        <v>0.38888888888888901</v>
      </c>
      <c r="K32" t="str" cm="1">
        <f t="array" ref="K32">IFERROR(LOOKUP(,-1/(Gate[[Бригада, №]:[Бригада, №]]=K$3)/($J32&gt;=Gate[[Время начала]:[Время начала]])/($J32&lt;=Gate[[Время окончания]:[Время окончания]]),Gate[[Клиент]:[Клиент]]),"")</f>
        <v>Клиент 2</v>
      </c>
      <c r="L32" t="str" cm="1">
        <f t="array" ref="L32">IFERROR(LOOKUP(,-1/(Gate[[Бригада, №]:[Бригада, №]]=L$3)/($J32&gt;=Gate[[Время начала]:[Время начала]])/($J32&lt;=Gate[[Время окончания]:[Время окончания]]),Gate[[Клиент]:[Клиент]]),"")</f>
        <v>Клиент 7</v>
      </c>
      <c r="M32" t="str" cm="1">
        <f t="array" ref="M32">IFERROR(LOOKUP(,-1/(Gate[[Бригада, №]:[Бригада, №]]=M$3)/($J32&gt;=Gate[[Время начала]:[Время начала]])/($J32&lt;=Gate[[Время окончания]:[Время окончания]]),Gate[[Клиент]:[Клиент]]),"")</f>
        <v>Клиент 5</v>
      </c>
      <c r="N32" t="str" cm="1">
        <f t="array" ref="N32">IFERROR(LOOKUP(,-1/(Gate[[Бригада, №]:[Бригада, №]]=N$3)/($J32&gt;=Gate[[Время начала]:[Время начала]])/($J32&lt;=Gate[[Время окончания]:[Время окончания]]),Gate[[Клиент]:[Клиент]]),"")</f>
        <v/>
      </c>
      <c r="O32" t="str" cm="1">
        <f t="array" ref="O32">IFERROR(LOOKUP(,-1/(Gate[[Бригада, №]:[Бригада, №]]=O$3)/($J32&gt;=Gate[[Время начала]:[Время начала]])/($J32&lt;=Gate[[Время окончания]:[Время окончания]]),Gate[[Клиент]:[Клиент]]),"")</f>
        <v/>
      </c>
      <c r="P32" t="str" cm="1">
        <f t="array" ref="P32">IFERROR(LOOKUP(,-1/(Gate[[Бригада, №]:[Бригада, №]]=P$3)/($J32&gt;=Gate[[Время начала]:[Время начала]])/($J32&lt;=Gate[[Время окончания]:[Время окончания]]),Gate[[Клиент]:[Клиент]]),"")</f>
        <v/>
      </c>
    </row>
    <row r="33" spans="1:16" x14ac:dyDescent="0.25">
      <c r="A33" s="11">
        <v>0.39236111111111099</v>
      </c>
      <c r="B33" s="24"/>
      <c r="C33" s="39"/>
      <c r="D33" s="33"/>
      <c r="E33" s="12"/>
      <c r="F33" s="12"/>
      <c r="G33" s="12"/>
      <c r="J33" s="11">
        <v>0.39236111111111099</v>
      </c>
      <c r="K33" t="str" cm="1">
        <f t="array" ref="K33">IFERROR(LOOKUP(,-1/(Gate[[Бригада, №]:[Бригада, №]]=K$3)/($J33&gt;=Gate[[Время начала]:[Время начала]])/($J33&lt;=Gate[[Время окончания]:[Время окончания]]),Gate[[Клиент]:[Клиент]]),"")</f>
        <v>Клиент 2</v>
      </c>
      <c r="L33" t="str" cm="1">
        <f t="array" ref="L33">IFERROR(LOOKUP(,-1/(Gate[[Бригада, №]:[Бригада, №]]=L$3)/($J33&gt;=Gate[[Время начала]:[Время начала]])/($J33&lt;=Gate[[Время окончания]:[Время окончания]]),Gate[[Клиент]:[Клиент]]),"")</f>
        <v>Клиент 7</v>
      </c>
      <c r="M33" t="str" cm="1">
        <f t="array" ref="M33">IFERROR(LOOKUP(,-1/(Gate[[Бригада, №]:[Бригада, №]]=M$3)/($J33&gt;=Gate[[Время начала]:[Время начала]])/($J33&lt;=Gate[[Время окончания]:[Время окончания]]),Gate[[Клиент]:[Клиент]]),"")</f>
        <v>Клиент 5</v>
      </c>
      <c r="N33" t="str" cm="1">
        <f t="array" ref="N33">IFERROR(LOOKUP(,-1/(Gate[[Бригада, №]:[Бригада, №]]=N$3)/($J33&gt;=Gate[[Время начала]:[Время начала]])/($J33&lt;=Gate[[Время окончания]:[Время окончания]]),Gate[[Клиент]:[Клиент]]),"")</f>
        <v/>
      </c>
      <c r="O33" t="str" cm="1">
        <f t="array" ref="O33">IFERROR(LOOKUP(,-1/(Gate[[Бригада, №]:[Бригада, №]]=O$3)/($J33&gt;=Gate[[Время начала]:[Время начала]])/($J33&lt;=Gate[[Время окончания]:[Время окончания]]),Gate[[Клиент]:[Клиент]]),"")</f>
        <v/>
      </c>
      <c r="P33" t="str" cm="1">
        <f t="array" ref="P33">IFERROR(LOOKUP(,-1/(Gate[[Бригада, №]:[Бригада, №]]=P$3)/($J33&gt;=Gate[[Время начала]:[Время начала]])/($J33&lt;=Gate[[Время окончания]:[Время окончания]]),Gate[[Клиент]:[Клиент]]),"")</f>
        <v/>
      </c>
    </row>
    <row r="34" spans="1:16" x14ac:dyDescent="0.25">
      <c r="A34" s="11">
        <v>0.39583333333333298</v>
      </c>
      <c r="B34" s="24"/>
      <c r="C34" s="40"/>
      <c r="D34" s="33"/>
      <c r="E34" s="12"/>
      <c r="F34" s="12"/>
      <c r="G34" s="12"/>
      <c r="J34" s="11">
        <v>0.39583333333333298</v>
      </c>
      <c r="K34" t="str" cm="1">
        <f t="array" ref="K34">IFERROR(LOOKUP(,-1/(Gate[[Бригада, №]:[Бригада, №]]=K$3)/($J34&gt;=Gate[[Время начала]:[Время начала]])/($J34&lt;=Gate[[Время окончания]:[Время окончания]]),Gate[[Клиент]:[Клиент]]),"")</f>
        <v>Клиент 2</v>
      </c>
      <c r="L34" t="str" cm="1">
        <f t="array" ref="L34">IFERROR(LOOKUP(,-1/(Gate[[Бригада, №]:[Бригада, №]]=L$3)/($J34&gt;=Gate[[Время начала]:[Время начала]])/($J34&lt;=Gate[[Время окончания]:[Время окончания]]),Gate[[Клиент]:[Клиент]]),"")</f>
        <v>Клиент 7</v>
      </c>
      <c r="M34" t="str" cm="1">
        <f t="array" ref="M34">IFERROR(LOOKUP(,-1/(Gate[[Бригада, №]:[Бригада, №]]=M$3)/($J34&gt;=Gate[[Время начала]:[Время начала]])/($J34&lt;=Gate[[Время окончания]:[Время окончания]]),Gate[[Клиент]:[Клиент]]),"")</f>
        <v>Клиент 5</v>
      </c>
      <c r="N34" t="str" cm="1">
        <f t="array" ref="N34">IFERROR(LOOKUP(,-1/(Gate[[Бригада, №]:[Бригада, №]]=N$3)/($J34&gt;=Gate[[Время начала]:[Время начала]])/($J34&lt;=Gate[[Время окончания]:[Время окончания]]),Gate[[Клиент]:[Клиент]]),"")</f>
        <v/>
      </c>
      <c r="O34" t="str" cm="1">
        <f t="array" ref="O34">IFERROR(LOOKUP(,-1/(Gate[[Бригада, №]:[Бригада, №]]=O$3)/($J34&gt;=Gate[[Время начала]:[Время начала]])/($J34&lt;=Gate[[Время окончания]:[Время окончания]]),Gate[[Клиент]:[Клиент]]),"")</f>
        <v/>
      </c>
      <c r="P34" t="str" cm="1">
        <f t="array" ref="P34">IFERROR(LOOKUP(,-1/(Gate[[Бригада, №]:[Бригада, №]]=P$3)/($J34&gt;=Gate[[Время начала]:[Время начала]])/($J34&lt;=Gate[[Время окончания]:[Время окончания]]),Gate[[Клиент]:[Клиент]]),"")</f>
        <v/>
      </c>
    </row>
    <row r="35" spans="1:16" x14ac:dyDescent="0.25">
      <c r="A35" s="11">
        <v>0.39930555555555602</v>
      </c>
      <c r="B35" s="24"/>
      <c r="C35" s="13"/>
      <c r="D35" s="33"/>
      <c r="E35" s="12"/>
      <c r="F35" s="12"/>
      <c r="G35" s="12"/>
      <c r="J35" s="11">
        <v>0.39930555555555602</v>
      </c>
      <c r="K35" t="str" cm="1">
        <f t="array" ref="K35">IFERROR(LOOKUP(,-1/(Gate[[Бригада, №]:[Бригада, №]]=K$3)/($J35&gt;=Gate[[Время начала]:[Время начала]])/($J35&lt;=Gate[[Время окончания]:[Время окончания]]),Gate[[Клиент]:[Клиент]]),"")</f>
        <v>Клиент 2</v>
      </c>
      <c r="L35" t="str" cm="1">
        <f t="array" ref="L35">IFERROR(LOOKUP(,-1/(Gate[[Бригада, №]:[Бригада, №]]=L$3)/($J35&gt;=Gate[[Время начала]:[Время начала]])/($J35&lt;=Gate[[Время окончания]:[Время окончания]]),Gate[[Клиент]:[Клиент]]),"")</f>
        <v>Клиент 7</v>
      </c>
      <c r="M35" t="str" cm="1">
        <f t="array" ref="M35">IFERROR(LOOKUP(,-1/(Gate[[Бригада, №]:[Бригада, №]]=M$3)/($J35&gt;=Gate[[Время начала]:[Время начала]])/($J35&lt;=Gate[[Время окончания]:[Время окончания]]),Gate[[Клиент]:[Клиент]]),"")</f>
        <v>Клиент 5</v>
      </c>
      <c r="N35" t="str" cm="1">
        <f t="array" ref="N35">IFERROR(LOOKUP(,-1/(Gate[[Бригада, №]:[Бригада, №]]=N$3)/($J35&gt;=Gate[[Время начала]:[Время начала]])/($J35&lt;=Gate[[Время окончания]:[Время окончания]]),Gate[[Клиент]:[Клиент]]),"")</f>
        <v/>
      </c>
      <c r="O35" t="str" cm="1">
        <f t="array" ref="O35">IFERROR(LOOKUP(,-1/(Gate[[Бригада, №]:[Бригада, №]]=O$3)/($J35&gt;=Gate[[Время начала]:[Время начала]])/($J35&lt;=Gate[[Время окончания]:[Время окончания]]),Gate[[Клиент]:[Клиент]]),"")</f>
        <v/>
      </c>
      <c r="P35" t="str" cm="1">
        <f t="array" ref="P35">IFERROR(LOOKUP(,-1/(Gate[[Бригада, №]:[Бригада, №]]=P$3)/($J35&gt;=Gate[[Время начала]:[Время начала]])/($J35&lt;=Gate[[Время окончания]:[Время окончания]]),Gate[[Клиент]:[Клиент]]),"")</f>
        <v/>
      </c>
    </row>
    <row r="36" spans="1:16" x14ac:dyDescent="0.25">
      <c r="A36" s="11">
        <v>0.40277777777777801</v>
      </c>
      <c r="B36" s="24"/>
      <c r="C36" s="13"/>
      <c r="D36" s="33"/>
      <c r="E36" s="12"/>
      <c r="F36" s="12"/>
      <c r="G36" s="12"/>
      <c r="J36" s="11">
        <v>0.40277777777777801</v>
      </c>
      <c r="K36" t="str" cm="1">
        <f t="array" ref="K36">IFERROR(LOOKUP(,-1/(Gate[[Бригада, №]:[Бригада, №]]=K$3)/($J36&gt;=Gate[[Время начала]:[Время начала]])/($J36&lt;=Gate[[Время окончания]:[Время окончания]]),Gate[[Клиент]:[Клиент]]),"")</f>
        <v>Клиент 2</v>
      </c>
      <c r="L36" t="str" cm="1">
        <f t="array" ref="L36">IFERROR(LOOKUP(,-1/(Gate[[Бригада, №]:[Бригада, №]]=L$3)/($J36&gt;=Gate[[Время начала]:[Время начала]])/($J36&lt;=Gate[[Время окончания]:[Время окончания]]),Gate[[Клиент]:[Клиент]]),"")</f>
        <v/>
      </c>
      <c r="M36" t="str" cm="1">
        <f t="array" ref="M36">IFERROR(LOOKUP(,-1/(Gate[[Бригада, №]:[Бригада, №]]=M$3)/($J36&gt;=Gate[[Время начала]:[Время начала]])/($J36&lt;=Gate[[Время окончания]:[Время окончания]]),Gate[[Клиент]:[Клиент]]),"")</f>
        <v>Клиент 5</v>
      </c>
      <c r="N36" t="str" cm="1">
        <f t="array" ref="N36">IFERROR(LOOKUP(,-1/(Gate[[Бригада, №]:[Бригада, №]]=N$3)/($J36&gt;=Gate[[Время начала]:[Время начала]])/($J36&lt;=Gate[[Время окончания]:[Время окончания]]),Gate[[Клиент]:[Клиент]]),"")</f>
        <v/>
      </c>
      <c r="O36" t="str" cm="1">
        <f t="array" ref="O36">IFERROR(LOOKUP(,-1/(Gate[[Бригада, №]:[Бригада, №]]=O$3)/($J36&gt;=Gate[[Время начала]:[Время начала]])/($J36&lt;=Gate[[Время окончания]:[Время окончания]]),Gate[[Клиент]:[Клиент]]),"")</f>
        <v/>
      </c>
      <c r="P36" t="str" cm="1">
        <f t="array" ref="P36">IFERROR(LOOKUP(,-1/(Gate[[Бригада, №]:[Бригада, №]]=P$3)/($J36&gt;=Gate[[Время начала]:[Время начала]])/($J36&lt;=Gate[[Время окончания]:[Время окончания]]),Gate[[Клиент]:[Клиент]]),"")</f>
        <v/>
      </c>
    </row>
    <row r="37" spans="1:16" x14ac:dyDescent="0.25">
      <c r="A37" s="11">
        <v>0.40625</v>
      </c>
      <c r="B37" s="24"/>
      <c r="C37" s="13"/>
      <c r="D37" s="33"/>
      <c r="E37" s="12"/>
      <c r="F37" s="12"/>
      <c r="G37" s="12"/>
      <c r="J37" s="11">
        <v>0.40625</v>
      </c>
      <c r="K37" t="str" cm="1">
        <f t="array" ref="K37">IFERROR(LOOKUP(,-1/(Gate[[Бригада, №]:[Бригада, №]]=K$3)/($J37&gt;=Gate[[Время начала]:[Время начала]])/($J37&lt;=Gate[[Время окончания]:[Время окончания]]),Gate[[Клиент]:[Клиент]]),"")</f>
        <v>Клиент 2</v>
      </c>
      <c r="L37" t="str" cm="1">
        <f t="array" ref="L37">IFERROR(LOOKUP(,-1/(Gate[[Бригада, №]:[Бригада, №]]=L$3)/($J37&gt;=Gate[[Время начала]:[Время начала]])/($J37&lt;=Gate[[Время окончания]:[Время окончания]]),Gate[[Клиент]:[Клиент]]),"")</f>
        <v/>
      </c>
      <c r="M37" t="str" cm="1">
        <f t="array" ref="M37">IFERROR(LOOKUP(,-1/(Gate[[Бригада, №]:[Бригада, №]]=M$3)/($J37&gt;=Gate[[Время начала]:[Время начала]])/($J37&lt;=Gate[[Время окончания]:[Время окончания]]),Gate[[Клиент]:[Клиент]]),"")</f>
        <v>Клиент 5</v>
      </c>
      <c r="N37" t="str" cm="1">
        <f t="array" ref="N37">IFERROR(LOOKUP(,-1/(Gate[[Бригада, №]:[Бригада, №]]=N$3)/($J37&gt;=Gate[[Время начала]:[Время начала]])/($J37&lt;=Gate[[Время окончания]:[Время окончания]]),Gate[[Клиент]:[Клиент]]),"")</f>
        <v/>
      </c>
      <c r="O37" t="str" cm="1">
        <f t="array" ref="O37">IFERROR(LOOKUP(,-1/(Gate[[Бригада, №]:[Бригада, №]]=O$3)/($J37&gt;=Gate[[Время начала]:[Время начала]])/($J37&lt;=Gate[[Время окончания]:[Время окончания]]),Gate[[Клиент]:[Клиент]]),"")</f>
        <v/>
      </c>
      <c r="P37" t="str" cm="1">
        <f t="array" ref="P37">IFERROR(LOOKUP(,-1/(Gate[[Бригада, №]:[Бригада, №]]=P$3)/($J37&gt;=Gate[[Время начала]:[Время начала]])/($J37&lt;=Gate[[Время окончания]:[Время окончания]]),Gate[[Клиент]:[Клиент]]),"")</f>
        <v/>
      </c>
    </row>
    <row r="38" spans="1:16" x14ac:dyDescent="0.25">
      <c r="A38" s="11">
        <v>0.40972222222222199</v>
      </c>
      <c r="B38" s="24"/>
      <c r="C38" s="13"/>
      <c r="D38" s="33"/>
      <c r="E38" s="12"/>
      <c r="F38" s="12"/>
      <c r="G38" s="12"/>
      <c r="J38" s="11">
        <v>0.40972222222222199</v>
      </c>
      <c r="K38" t="str" cm="1">
        <f t="array" ref="K38">IFERROR(LOOKUP(,-1/(Gate[[Бригада, №]:[Бригада, №]]=K$3)/($J38&gt;=Gate[[Время начала]:[Время начала]])/($J38&lt;=Gate[[Время окончания]:[Время окончания]]),Gate[[Клиент]:[Клиент]]),"")</f>
        <v>Клиент 2</v>
      </c>
      <c r="L38" t="str" cm="1">
        <f t="array" ref="L38">IFERROR(LOOKUP(,-1/(Gate[[Бригада, №]:[Бригада, №]]=L$3)/($J38&gt;=Gate[[Время начала]:[Время начала]])/($J38&lt;=Gate[[Время окончания]:[Время окончания]]),Gate[[Клиент]:[Клиент]]),"")</f>
        <v/>
      </c>
      <c r="M38" t="str" cm="1">
        <f t="array" ref="M38">IFERROR(LOOKUP(,-1/(Gate[[Бригада, №]:[Бригада, №]]=M$3)/($J38&gt;=Gate[[Время начала]:[Время начала]])/($J38&lt;=Gate[[Время окончания]:[Время окончания]]),Gate[[Клиент]:[Клиент]]),"")</f>
        <v>Клиент 5</v>
      </c>
      <c r="N38" t="str" cm="1">
        <f t="array" ref="N38">IFERROR(LOOKUP(,-1/(Gate[[Бригада, №]:[Бригада, №]]=N$3)/($J38&gt;=Gate[[Время начала]:[Время начала]])/($J38&lt;=Gate[[Время окончания]:[Время окончания]]),Gate[[Клиент]:[Клиент]]),"")</f>
        <v/>
      </c>
      <c r="O38" t="str" cm="1">
        <f t="array" ref="O38">IFERROR(LOOKUP(,-1/(Gate[[Бригада, №]:[Бригада, №]]=O$3)/($J38&gt;=Gate[[Время начала]:[Время начала]])/($J38&lt;=Gate[[Время окончания]:[Время окончания]]),Gate[[Клиент]:[Клиент]]),"")</f>
        <v/>
      </c>
      <c r="P38" t="str" cm="1">
        <f t="array" ref="P38">IFERROR(LOOKUP(,-1/(Gate[[Бригада, №]:[Бригада, №]]=P$3)/($J38&gt;=Gate[[Время начала]:[Время начала]])/($J38&lt;=Gate[[Время окончания]:[Время окончания]]),Gate[[Клиент]:[Клиент]]),"")</f>
        <v/>
      </c>
    </row>
    <row r="39" spans="1:16" x14ac:dyDescent="0.25">
      <c r="A39" s="11">
        <v>0.41319444444444398</v>
      </c>
      <c r="B39" s="24"/>
      <c r="C39" s="13"/>
      <c r="D39" s="34"/>
      <c r="E39" s="12"/>
      <c r="F39" s="12"/>
      <c r="G39" s="12"/>
      <c r="J39" s="11">
        <v>0.41319444444444398</v>
      </c>
      <c r="K39" t="str" cm="1">
        <f t="array" ref="K39">IFERROR(LOOKUP(,-1/(Gate[[Бригада, №]:[Бригада, №]]=K$3)/($J39&gt;=Gate[[Время начала]:[Время начала]])/($J39&lt;=Gate[[Время окончания]:[Время окончания]]),Gate[[Клиент]:[Клиент]]),"")</f>
        <v>Клиент 2</v>
      </c>
      <c r="L39" t="str" cm="1">
        <f t="array" ref="L39">IFERROR(LOOKUP(,-1/(Gate[[Бригада, №]:[Бригада, №]]=L$3)/($J39&gt;=Gate[[Время начала]:[Время начала]])/($J39&lt;=Gate[[Время окончания]:[Время окончания]]),Gate[[Клиент]:[Клиент]]),"")</f>
        <v/>
      </c>
      <c r="M39" t="str" cm="1">
        <f t="array" ref="M39">IFERROR(LOOKUP(,-1/(Gate[[Бригада, №]:[Бригада, №]]=M$3)/($J39&gt;=Gate[[Время начала]:[Время начала]])/($J39&lt;=Gate[[Время окончания]:[Время окончания]]),Gate[[Клиент]:[Клиент]]),"")</f>
        <v>Клиент 5</v>
      </c>
      <c r="N39" t="str" cm="1">
        <f t="array" ref="N39">IFERROR(LOOKUP(,-1/(Gate[[Бригада, №]:[Бригада, №]]=N$3)/($J39&gt;=Gate[[Время начала]:[Время начала]])/($J39&lt;=Gate[[Время окончания]:[Время окончания]]),Gate[[Клиент]:[Клиент]]),"")</f>
        <v/>
      </c>
      <c r="O39" t="str" cm="1">
        <f t="array" ref="O39">IFERROR(LOOKUP(,-1/(Gate[[Бригада, №]:[Бригада, №]]=O$3)/($J39&gt;=Gate[[Время начала]:[Время начала]])/($J39&lt;=Gate[[Время окончания]:[Время окончания]]),Gate[[Клиент]:[Клиент]]),"")</f>
        <v/>
      </c>
      <c r="P39" t="str" cm="1">
        <f t="array" ref="P39">IFERROR(LOOKUP(,-1/(Gate[[Бригада, №]:[Бригада, №]]=P$3)/($J39&gt;=Gate[[Время начала]:[Время начала]])/($J39&lt;=Gate[[Время окончания]:[Время окончания]]),Gate[[Клиент]:[Клиент]]),"")</f>
        <v/>
      </c>
    </row>
    <row r="40" spans="1:16" x14ac:dyDescent="0.25">
      <c r="A40" s="11">
        <v>0.41666666666666702</v>
      </c>
      <c r="B40" s="24"/>
      <c r="C40" s="26" t="s">
        <v>9</v>
      </c>
      <c r="D40" s="12"/>
      <c r="E40" s="12"/>
      <c r="F40" s="12"/>
      <c r="G40" s="12"/>
      <c r="J40" s="11">
        <v>0.41666666666666702</v>
      </c>
      <c r="K40" t="str" cm="1">
        <f t="array" ref="K40">IFERROR(LOOKUP(,-1/(Gate[[Бригада, №]:[Бригада, №]]=K$3)/($J40&gt;=Gate[[Время начала]:[Время начала]])/($J40&lt;=Gate[[Время окончания]:[Время окончания]]),Gate[[Клиент]:[Клиент]]),"")</f>
        <v>Клиент 2</v>
      </c>
      <c r="L40" t="str" cm="1">
        <f t="array" ref="L40">IFERROR(LOOKUP(,-1/(Gate[[Бригада, №]:[Бригада, №]]=L$3)/($J40&gt;=Gate[[Время начала]:[Время начала]])/($J40&lt;=Gate[[Время окончания]:[Время окончания]]),Gate[[Клиент]:[Клиент]]),"")</f>
        <v>Клиент 3</v>
      </c>
      <c r="M40" t="str" cm="1">
        <f t="array" ref="M40">IFERROR(LOOKUP(,-1/(Gate[[Бригада, №]:[Бригада, №]]=M$3)/($J40&gt;=Gate[[Время начала]:[Время начала]])/($J40&lt;=Gate[[Время окончания]:[Время окончания]]),Gate[[Клиент]:[Клиент]]),"")</f>
        <v>Клиент 5</v>
      </c>
      <c r="N40" t="str" cm="1">
        <f t="array" ref="N40">IFERROR(LOOKUP(,-1/(Gate[[Бригада, №]:[Бригада, №]]=N$3)/($J40&gt;=Gate[[Время начала]:[Время начала]])/($J40&lt;=Gate[[Время окончания]:[Время окончания]]),Gate[[Клиент]:[Клиент]]),"")</f>
        <v/>
      </c>
      <c r="O40" t="str" cm="1">
        <f t="array" ref="O40">IFERROR(LOOKUP(,-1/(Gate[[Бригада, №]:[Бригада, №]]=O$3)/($J40&gt;=Gate[[Время начала]:[Время начала]])/($J40&lt;=Gate[[Время окончания]:[Время окончания]]),Gate[[Клиент]:[Клиент]]),"")</f>
        <v/>
      </c>
      <c r="P40" t="str" cm="1">
        <f t="array" ref="P40">IFERROR(LOOKUP(,-1/(Gate[[Бригада, №]:[Бригада, №]]=P$3)/($J40&gt;=Gate[[Время начала]:[Время начала]])/($J40&lt;=Gate[[Время окончания]:[Время окончания]]),Gate[[Клиент]:[Клиент]]),"")</f>
        <v/>
      </c>
    </row>
    <row r="41" spans="1:16" x14ac:dyDescent="0.25">
      <c r="A41" s="11">
        <v>0.42013888888888901</v>
      </c>
      <c r="B41" s="25"/>
      <c r="C41" s="27"/>
      <c r="D41" s="12"/>
      <c r="E41" s="12"/>
      <c r="F41" s="12"/>
      <c r="G41" s="12"/>
      <c r="J41" s="11">
        <v>0.42013888888888901</v>
      </c>
      <c r="K41" t="str" cm="1">
        <f t="array" ref="K41">IFERROR(LOOKUP(,-1/(Gate[[Бригада, №]:[Бригада, №]]=K$3)/($J41&gt;=Gate[[Время начала]:[Время начала]])/($J41&lt;=Gate[[Время окончания]:[Время окончания]]),Gate[[Клиент]:[Клиент]]),"")</f>
        <v>Клиент 2</v>
      </c>
      <c r="L41" t="str" cm="1">
        <f t="array" ref="L41">IFERROR(LOOKUP(,-1/(Gate[[Бригада, №]:[Бригада, №]]=L$3)/($J41&gt;=Gate[[Время начала]:[Время начала]])/($J41&lt;=Gate[[Время окончания]:[Время окончания]]),Gate[[Клиент]:[Клиент]]),"")</f>
        <v>Клиент 3</v>
      </c>
      <c r="M41" t="str" cm="1">
        <f t="array" ref="M41">IFERROR(LOOKUP(,-1/(Gate[[Бригада, №]:[Бригада, №]]=M$3)/($J41&gt;=Gate[[Время начала]:[Время начала]])/($J41&lt;=Gate[[Время окончания]:[Время окончания]]),Gate[[Клиент]:[Клиент]]),"")</f>
        <v/>
      </c>
      <c r="N41" t="str" cm="1">
        <f t="array" ref="N41">IFERROR(LOOKUP(,-1/(Gate[[Бригада, №]:[Бригада, №]]=N$3)/($J41&gt;=Gate[[Время начала]:[Время начала]])/($J41&lt;=Gate[[Время окончания]:[Время окончания]]),Gate[[Клиент]:[Клиент]]),"")</f>
        <v/>
      </c>
      <c r="O41" t="str" cm="1">
        <f t="array" ref="O41">IFERROR(LOOKUP(,-1/(Gate[[Бригада, №]:[Бригада, №]]=O$3)/($J41&gt;=Gate[[Время начала]:[Время начала]])/($J41&lt;=Gate[[Время окончания]:[Время окончания]]),Gate[[Клиент]:[Клиент]]),"")</f>
        <v/>
      </c>
      <c r="P41" t="str" cm="1">
        <f t="array" ref="P41">IFERROR(LOOKUP(,-1/(Gate[[Бригада, №]:[Бригада, №]]=P$3)/($J41&gt;=Gate[[Время начала]:[Время начала]])/($J41&lt;=Gate[[Время окончания]:[Время окончания]]),Gate[[Клиент]:[Клиент]]),"")</f>
        <v/>
      </c>
    </row>
    <row r="42" spans="1:16" x14ac:dyDescent="0.25">
      <c r="A42" s="11">
        <v>0.42361111111111099</v>
      </c>
      <c r="B42" s="12"/>
      <c r="C42" s="28"/>
      <c r="D42" s="12"/>
      <c r="E42" s="12"/>
      <c r="F42" s="12"/>
      <c r="G42" s="12"/>
      <c r="J42" s="11">
        <v>0.42361111111111099</v>
      </c>
      <c r="K42" t="str" cm="1">
        <f t="array" ref="K42">IFERROR(LOOKUP(,-1/(Gate[[Бригада, №]:[Бригада, №]]=K$3)/($J42&gt;=Gate[[Время начала]:[Время начала]])/($J42&lt;=Gate[[Время окончания]:[Время окончания]]),Gate[[Клиент]:[Клиент]]),"")</f>
        <v/>
      </c>
      <c r="L42" t="str" cm="1">
        <f t="array" ref="L42">IFERROR(LOOKUP(,-1/(Gate[[Бригада, №]:[Бригада, №]]=L$3)/($J42&gt;=Gate[[Время начала]:[Время начала]])/($J42&lt;=Gate[[Время окончания]:[Время окончания]]),Gate[[Клиент]:[Клиент]]),"")</f>
        <v>Клиент 3</v>
      </c>
      <c r="M42" t="str" cm="1">
        <f t="array" ref="M42">IFERROR(LOOKUP(,-1/(Gate[[Бригада, №]:[Бригада, №]]=M$3)/($J42&gt;=Gate[[Время начала]:[Время начала]])/($J42&lt;=Gate[[Время окончания]:[Время окончания]]),Gate[[Клиент]:[Клиент]]),"")</f>
        <v/>
      </c>
      <c r="N42" t="str" cm="1">
        <f t="array" ref="N42">IFERROR(LOOKUP(,-1/(Gate[[Бригада, №]:[Бригада, №]]=N$3)/($J42&gt;=Gate[[Время начала]:[Время начала]])/($J42&lt;=Gate[[Время окончания]:[Время окончания]]),Gate[[Клиент]:[Клиент]]),"")</f>
        <v/>
      </c>
      <c r="O42" t="str" cm="1">
        <f t="array" ref="O42">IFERROR(LOOKUP(,-1/(Gate[[Бригада, №]:[Бригада, №]]=O$3)/($J42&gt;=Gate[[Время начала]:[Время начала]])/($J42&lt;=Gate[[Время окончания]:[Время окончания]]),Gate[[Клиент]:[Клиент]]),"")</f>
        <v/>
      </c>
      <c r="P42" t="str" cm="1">
        <f t="array" ref="P42">IFERROR(LOOKUP(,-1/(Gate[[Бригада, №]:[Бригада, №]]=P$3)/($J42&gt;=Gate[[Время начала]:[Время начала]])/($J42&lt;=Gate[[Время окончания]:[Время окончания]]),Gate[[Клиент]:[Клиент]]),"")</f>
        <v/>
      </c>
    </row>
    <row r="43" spans="1:16" x14ac:dyDescent="0.25">
      <c r="A43" s="11">
        <v>0.42708333333333298</v>
      </c>
      <c r="B43" s="12"/>
      <c r="C43" s="13"/>
      <c r="D43" s="12"/>
      <c r="E43" s="12"/>
      <c r="F43" s="12"/>
      <c r="G43" s="12"/>
      <c r="J43" s="11">
        <v>0.42708333333333298</v>
      </c>
      <c r="K43" t="str" cm="1">
        <f t="array" ref="K43">IFERROR(LOOKUP(,-1/(Gate[[Бригада, №]:[Бригада, №]]=K$3)/($J43&gt;=Gate[[Время начала]:[Время начала]])/($J43&lt;=Gate[[Время окончания]:[Время окончания]]),Gate[[Клиент]:[Клиент]]),"")</f>
        <v/>
      </c>
      <c r="L43" t="str" cm="1">
        <f t="array" ref="L43">IFERROR(LOOKUP(,-1/(Gate[[Бригада, №]:[Бригада, №]]=L$3)/($J43&gt;=Gate[[Время начала]:[Время начала]])/($J43&lt;=Gate[[Время окончания]:[Время окончания]]),Gate[[Клиент]:[Клиент]]),"")</f>
        <v/>
      </c>
      <c r="M43" t="str" cm="1">
        <f t="array" ref="M43">IFERROR(LOOKUP(,-1/(Gate[[Бригада, №]:[Бригада, №]]=M$3)/($J43&gt;=Gate[[Время начала]:[Время начала]])/($J43&lt;=Gate[[Время окончания]:[Время окончания]]),Gate[[Клиент]:[Клиент]]),"")</f>
        <v/>
      </c>
      <c r="N43" t="str" cm="1">
        <f t="array" ref="N43">IFERROR(LOOKUP(,-1/(Gate[[Бригада, №]:[Бригада, №]]=N$3)/($J43&gt;=Gate[[Время начала]:[Время начала]])/($J43&lt;=Gate[[Время окончания]:[Время окончания]]),Gate[[Клиент]:[Клиент]]),"")</f>
        <v/>
      </c>
      <c r="O43" t="str" cm="1">
        <f t="array" ref="O43">IFERROR(LOOKUP(,-1/(Gate[[Бригада, №]:[Бригада, №]]=O$3)/($J43&gt;=Gate[[Время начала]:[Время начала]])/($J43&lt;=Gate[[Время окончания]:[Время окончания]]),Gate[[Клиент]:[Клиент]]),"")</f>
        <v/>
      </c>
      <c r="P43" t="str" cm="1">
        <f t="array" ref="P43">IFERROR(LOOKUP(,-1/(Gate[[Бригада, №]:[Бригада, №]]=P$3)/($J43&gt;=Gate[[Время начала]:[Время начала]])/($J43&lt;=Gate[[Время окончания]:[Время окончания]]),Gate[[Клиент]:[Клиент]]),"")</f>
        <v/>
      </c>
    </row>
    <row r="44" spans="1:16" x14ac:dyDescent="0.25">
      <c r="A44" s="11">
        <v>0.43055555555555503</v>
      </c>
      <c r="B44" s="12"/>
      <c r="C44" s="13"/>
      <c r="D44" s="12"/>
      <c r="E44" s="12"/>
      <c r="F44" s="12"/>
      <c r="G44" s="12"/>
      <c r="J44" s="11">
        <v>0.43055555555555503</v>
      </c>
      <c r="K44" t="str" cm="1">
        <f t="array" ref="K44">IFERROR(LOOKUP(,-1/(Gate[[Бригада, №]:[Бригада, №]]=K$3)/($J44&gt;=Gate[[Время начала]:[Время начала]])/($J44&lt;=Gate[[Время окончания]:[Время окончания]]),Gate[[Клиент]:[Клиент]]),"")</f>
        <v/>
      </c>
      <c r="L44" t="str" cm="1">
        <f t="array" ref="L44">IFERROR(LOOKUP(,-1/(Gate[[Бригада, №]:[Бригада, №]]=L$3)/($J44&gt;=Gate[[Время начала]:[Время начала]])/($J44&lt;=Gate[[Время окончания]:[Время окончания]]),Gate[[Клиент]:[Клиент]]),"")</f>
        <v/>
      </c>
      <c r="M44" t="str" cm="1">
        <f t="array" ref="M44">IFERROR(LOOKUP(,-1/(Gate[[Бригада, №]:[Бригада, №]]=M$3)/($J44&gt;=Gate[[Время начала]:[Время начала]])/($J44&lt;=Gate[[Время окончания]:[Время окончания]]),Gate[[Клиент]:[Клиент]]),"")</f>
        <v/>
      </c>
      <c r="N44" t="str" cm="1">
        <f t="array" ref="N44">IFERROR(LOOKUP(,-1/(Gate[[Бригада, №]:[Бригада, №]]=N$3)/($J44&gt;=Gate[[Время начала]:[Время начала]])/($J44&lt;=Gate[[Время окончания]:[Время окончания]]),Gate[[Клиент]:[Клиент]]),"")</f>
        <v/>
      </c>
      <c r="O44" t="str" cm="1">
        <f t="array" ref="O44">IFERROR(LOOKUP(,-1/(Gate[[Бригада, №]:[Бригада, №]]=O$3)/($J44&gt;=Gate[[Время начала]:[Время начала]])/($J44&lt;=Gate[[Время окончания]:[Время окончания]]),Gate[[Клиент]:[Клиент]]),"")</f>
        <v/>
      </c>
      <c r="P44" t="str" cm="1">
        <f t="array" ref="P44">IFERROR(LOOKUP(,-1/(Gate[[Бригада, №]:[Бригада, №]]=P$3)/($J44&gt;=Gate[[Время начала]:[Время начала]])/($J44&lt;=Gate[[Время окончания]:[Время окончания]]),Gate[[Клиент]:[Клиент]]),"")</f>
        <v/>
      </c>
    </row>
    <row r="45" spans="1:16" x14ac:dyDescent="0.25">
      <c r="A45" s="11">
        <v>0.43402777777777801</v>
      </c>
      <c r="B45" s="12"/>
      <c r="C45" s="13"/>
      <c r="D45" s="12"/>
      <c r="E45" s="12"/>
      <c r="F45" s="12"/>
      <c r="G45" s="12"/>
      <c r="J45" s="11">
        <v>0.43402777777777801</v>
      </c>
      <c r="K45" t="str" cm="1">
        <f t="array" ref="K45">IFERROR(LOOKUP(,-1/(Gate[[Бригада, №]:[Бригада, №]]=K$3)/($J45&gt;=Gate[[Время начала]:[Время начала]])/($J45&lt;=Gate[[Время окончания]:[Время окончания]]),Gate[[Клиент]:[Клиент]]),"")</f>
        <v/>
      </c>
      <c r="L45" t="str" cm="1">
        <f t="array" ref="L45">IFERROR(LOOKUP(,-1/(Gate[[Бригада, №]:[Бригада, №]]=L$3)/($J45&gt;=Gate[[Время начала]:[Время начала]])/($J45&lt;=Gate[[Время окончания]:[Время окончания]]),Gate[[Клиент]:[Клиент]]),"")</f>
        <v/>
      </c>
      <c r="M45" t="str" cm="1">
        <f t="array" ref="M45">IFERROR(LOOKUP(,-1/(Gate[[Бригада, №]:[Бригада, №]]=M$3)/($J45&gt;=Gate[[Время начала]:[Время начала]])/($J45&lt;=Gate[[Время окончания]:[Время окончания]]),Gate[[Клиент]:[Клиент]]),"")</f>
        <v/>
      </c>
      <c r="N45" t="str" cm="1">
        <f t="array" ref="N45">IFERROR(LOOKUP(,-1/(Gate[[Бригада, №]:[Бригада, №]]=N$3)/($J45&gt;=Gate[[Время начала]:[Время начала]])/($J45&lt;=Gate[[Время окончания]:[Время окончания]]),Gate[[Клиент]:[Клиент]]),"")</f>
        <v/>
      </c>
      <c r="O45" t="str" cm="1">
        <f t="array" ref="O45">IFERROR(LOOKUP(,-1/(Gate[[Бригада, №]:[Бригада, №]]=O$3)/($J45&gt;=Gate[[Время начала]:[Время начала]])/($J45&lt;=Gate[[Время окончания]:[Время окончания]]),Gate[[Клиент]:[Клиент]]),"")</f>
        <v/>
      </c>
      <c r="P45" t="str" cm="1">
        <f t="array" ref="P45">IFERROR(LOOKUP(,-1/(Gate[[Бригада, №]:[Бригада, №]]=P$3)/($J45&gt;=Gate[[Время начала]:[Время начала]])/($J45&lt;=Gate[[Время окончания]:[Время окончания]]),Gate[[Клиент]:[Клиент]]),"")</f>
        <v/>
      </c>
    </row>
    <row r="46" spans="1:16" x14ac:dyDescent="0.25">
      <c r="A46" s="11">
        <v>0.4375</v>
      </c>
      <c r="B46" s="12"/>
      <c r="C46" s="13"/>
      <c r="D46" s="12"/>
      <c r="E46" s="12"/>
      <c r="F46" s="12"/>
      <c r="G46" s="12"/>
      <c r="J46" s="11">
        <v>0.4375</v>
      </c>
      <c r="K46" t="str" cm="1">
        <f t="array" ref="K46">IFERROR(LOOKUP(,-1/(Gate[[Бригада, №]:[Бригада, №]]=K$3)/($J46&gt;=Gate[[Время начала]:[Время начала]])/($J46&lt;=Gate[[Время окончания]:[Время окончания]]),Gate[[Клиент]:[Клиент]]),"")</f>
        <v/>
      </c>
      <c r="L46" t="str" cm="1">
        <f t="array" ref="L46">IFERROR(LOOKUP(,-1/(Gate[[Бригада, №]:[Бригада, №]]=L$3)/($J46&gt;=Gate[[Время начала]:[Время начала]])/($J46&lt;=Gate[[Время окончания]:[Время окончания]]),Gate[[Клиент]:[Клиент]]),"")</f>
        <v/>
      </c>
      <c r="M46" t="str" cm="1">
        <f t="array" ref="M46">IFERROR(LOOKUP(,-1/(Gate[[Бригада, №]:[Бригада, №]]=M$3)/($J46&gt;=Gate[[Время начала]:[Время начала]])/($J46&lt;=Gate[[Время окончания]:[Время окончания]]),Gate[[Клиент]:[Клиент]]),"")</f>
        <v/>
      </c>
      <c r="N46" t="str" cm="1">
        <f t="array" ref="N46">IFERROR(LOOKUP(,-1/(Gate[[Бригада, №]:[Бригада, №]]=N$3)/($J46&gt;=Gate[[Время начала]:[Время начала]])/($J46&lt;=Gate[[Время окончания]:[Время окончания]]),Gate[[Клиент]:[Клиент]]),"")</f>
        <v/>
      </c>
      <c r="O46" t="str" cm="1">
        <f t="array" ref="O46">IFERROR(LOOKUP(,-1/(Gate[[Бригада, №]:[Бригада, №]]=O$3)/($J46&gt;=Gate[[Время начала]:[Время начала]])/($J46&lt;=Gate[[Время окончания]:[Время окончания]]),Gate[[Клиент]:[Клиент]]),"")</f>
        <v/>
      </c>
      <c r="P46" t="str" cm="1">
        <f t="array" ref="P46">IFERROR(LOOKUP(,-1/(Gate[[Бригада, №]:[Бригада, №]]=P$3)/($J46&gt;=Gate[[Время начала]:[Время начала]])/($J46&lt;=Gate[[Время окончания]:[Время окончания]]),Gate[[Клиент]:[Клиент]]),"")</f>
        <v/>
      </c>
    </row>
    <row r="47" spans="1:16" x14ac:dyDescent="0.25">
      <c r="A47" s="11">
        <v>0.44097222222222199</v>
      </c>
      <c r="B47" s="12"/>
      <c r="C47" s="13"/>
      <c r="D47" s="12"/>
      <c r="E47" s="12"/>
      <c r="F47" s="12"/>
      <c r="G47" s="12"/>
      <c r="J47" s="11">
        <v>0.44097222222222199</v>
      </c>
      <c r="K47" t="str" cm="1">
        <f t="array" ref="K47">IFERROR(LOOKUP(,-1/(Gate[[Бригада, №]:[Бригада, №]]=K$3)/($J47&gt;=Gate[[Время начала]:[Время начала]])/($J47&lt;=Gate[[Время окончания]:[Время окончания]]),Gate[[Клиент]:[Клиент]]),"")</f>
        <v/>
      </c>
      <c r="L47" t="str" cm="1">
        <f t="array" ref="L47">IFERROR(LOOKUP(,-1/(Gate[[Бригада, №]:[Бригада, №]]=L$3)/($J47&gt;=Gate[[Время начала]:[Время начала]])/($J47&lt;=Gate[[Время окончания]:[Время окончания]]),Gate[[Клиент]:[Клиент]]),"")</f>
        <v/>
      </c>
      <c r="M47" t="str" cm="1">
        <f t="array" ref="M47">IFERROR(LOOKUP(,-1/(Gate[[Бригада, №]:[Бригада, №]]=M$3)/($J47&gt;=Gate[[Время начала]:[Время начала]])/($J47&lt;=Gate[[Время окончания]:[Время окончания]]),Gate[[Клиент]:[Клиент]]),"")</f>
        <v/>
      </c>
      <c r="N47" t="str" cm="1">
        <f t="array" ref="N47">IFERROR(LOOKUP(,-1/(Gate[[Бригада, №]:[Бригада, №]]=N$3)/($J47&gt;=Gate[[Время начала]:[Время начала]])/($J47&lt;=Gate[[Время окончания]:[Время окончания]]),Gate[[Клиент]:[Клиент]]),"")</f>
        <v/>
      </c>
      <c r="O47" t="str" cm="1">
        <f t="array" ref="O47">IFERROR(LOOKUP(,-1/(Gate[[Бригада, №]:[Бригада, №]]=O$3)/($J47&gt;=Gate[[Время начала]:[Время начала]])/($J47&lt;=Gate[[Время окончания]:[Время окончания]]),Gate[[Клиент]:[Клиент]]),"")</f>
        <v/>
      </c>
      <c r="P47" t="str" cm="1">
        <f t="array" ref="P47">IFERROR(LOOKUP(,-1/(Gate[[Бригада, №]:[Бригада, №]]=P$3)/($J47&gt;=Gate[[Время начала]:[Время начала]])/($J47&lt;=Gate[[Время окончания]:[Время окончания]]),Gate[[Клиент]:[Клиент]]),"")</f>
        <v/>
      </c>
    </row>
    <row r="48" spans="1:16" x14ac:dyDescent="0.25">
      <c r="A48" s="11">
        <v>0.44444444444444398</v>
      </c>
      <c r="B48" s="12"/>
      <c r="C48" s="13"/>
      <c r="D48" s="12"/>
      <c r="E48" s="12"/>
      <c r="F48" s="12"/>
      <c r="G48" s="12"/>
      <c r="J48" s="11">
        <v>0.44444444444444398</v>
      </c>
      <c r="K48" t="str" cm="1">
        <f t="array" ref="K48">IFERROR(LOOKUP(,-1/(Gate[[Бригада, №]:[Бригада, №]]=K$3)/($J48&gt;=Gate[[Время начала]:[Время начала]])/($J48&lt;=Gate[[Время окончания]:[Время окончания]]),Gate[[Клиент]:[Клиент]]),"")</f>
        <v/>
      </c>
      <c r="L48" t="str" cm="1">
        <f t="array" ref="L48">IFERROR(LOOKUP(,-1/(Gate[[Бригада, №]:[Бригада, №]]=L$3)/($J48&gt;=Gate[[Время начала]:[Время начала]])/($J48&lt;=Gate[[Время окончания]:[Время окончания]]),Gate[[Клиент]:[Клиент]]),"")</f>
        <v/>
      </c>
      <c r="M48" t="str" cm="1">
        <f t="array" ref="M48">IFERROR(LOOKUP(,-1/(Gate[[Бригада, №]:[Бригада, №]]=M$3)/($J48&gt;=Gate[[Время начала]:[Время начала]])/($J48&lt;=Gate[[Время окончания]:[Время окончания]]),Gate[[Клиент]:[Клиент]]),"")</f>
        <v/>
      </c>
      <c r="N48" t="str" cm="1">
        <f t="array" ref="N48">IFERROR(LOOKUP(,-1/(Gate[[Бригада, №]:[Бригада, №]]=N$3)/($J48&gt;=Gate[[Время начала]:[Время начала]])/($J48&lt;=Gate[[Время окончания]:[Время окончания]]),Gate[[Клиент]:[Клиент]]),"")</f>
        <v/>
      </c>
      <c r="O48" t="str" cm="1">
        <f t="array" ref="O48">IFERROR(LOOKUP(,-1/(Gate[[Бригада, №]:[Бригада, №]]=O$3)/($J48&gt;=Gate[[Время начала]:[Время начала]])/($J48&lt;=Gate[[Время окончания]:[Время окончания]]),Gate[[Клиент]:[Клиент]]),"")</f>
        <v/>
      </c>
      <c r="P48" t="str" cm="1">
        <f t="array" ref="P48">IFERROR(LOOKUP(,-1/(Gate[[Бригада, №]:[Бригада, №]]=P$3)/($J48&gt;=Gate[[Время начала]:[Время начала]])/($J48&lt;=Gate[[Время окончания]:[Время окончания]]),Gate[[Клиент]:[Клиент]]),"")</f>
        <v/>
      </c>
    </row>
    <row r="49" spans="1:16" x14ac:dyDescent="0.25">
      <c r="A49" s="11">
        <v>0.44791666666666602</v>
      </c>
      <c r="B49" s="12"/>
      <c r="C49" s="13"/>
      <c r="D49" s="12"/>
      <c r="E49" s="12"/>
      <c r="F49" s="12"/>
      <c r="G49" s="12"/>
      <c r="J49" s="11">
        <v>0.44791666666666602</v>
      </c>
      <c r="K49" t="str" cm="1">
        <f t="array" ref="K49">IFERROR(LOOKUP(,-1/(Gate[[Бригада, №]:[Бригада, №]]=K$3)/($J49&gt;=Gate[[Время начала]:[Время начала]])/($J49&lt;=Gate[[Время окончания]:[Время окончания]]),Gate[[Клиент]:[Клиент]]),"")</f>
        <v/>
      </c>
      <c r="L49" t="str" cm="1">
        <f t="array" ref="L49">IFERROR(LOOKUP(,-1/(Gate[[Бригада, №]:[Бригада, №]]=L$3)/($J49&gt;=Gate[[Время начала]:[Время начала]])/($J49&lt;=Gate[[Время окончания]:[Время окончания]]),Gate[[Клиент]:[Клиент]]),"")</f>
        <v/>
      </c>
      <c r="M49" t="str" cm="1">
        <f t="array" ref="M49">IFERROR(LOOKUP(,-1/(Gate[[Бригада, №]:[Бригада, №]]=M$3)/($J49&gt;=Gate[[Время начала]:[Время начала]])/($J49&lt;=Gate[[Время окончания]:[Время окончания]]),Gate[[Клиент]:[Клиент]]),"")</f>
        <v/>
      </c>
      <c r="N49" t="str" cm="1">
        <f t="array" ref="N49">IFERROR(LOOKUP(,-1/(Gate[[Бригада, №]:[Бригада, №]]=N$3)/($J49&gt;=Gate[[Время начала]:[Время начала]])/($J49&lt;=Gate[[Время окончания]:[Время окончания]]),Gate[[Клиент]:[Клиент]]),"")</f>
        <v/>
      </c>
      <c r="O49" t="str" cm="1">
        <f t="array" ref="O49">IFERROR(LOOKUP(,-1/(Gate[[Бригада, №]:[Бригада, №]]=O$3)/($J49&gt;=Gate[[Время начала]:[Время начала]])/($J49&lt;=Gate[[Время окончания]:[Время окончания]]),Gate[[Клиент]:[Клиент]]),"")</f>
        <v/>
      </c>
      <c r="P49" t="str" cm="1">
        <f t="array" ref="P49">IFERROR(LOOKUP(,-1/(Gate[[Бригада, №]:[Бригада, №]]=P$3)/($J49&gt;=Gate[[Время начала]:[Время начала]])/($J49&lt;=Gate[[Время окончания]:[Время окончания]]),Gate[[Клиент]:[Клиент]]),"")</f>
        <v/>
      </c>
    </row>
    <row r="50" spans="1:16" x14ac:dyDescent="0.25">
      <c r="A50" s="11">
        <v>0.45138888888888901</v>
      </c>
      <c r="B50" s="12"/>
      <c r="C50" s="13"/>
      <c r="D50" s="12"/>
      <c r="E50" s="12"/>
      <c r="F50" s="12"/>
      <c r="G50" s="12"/>
      <c r="J50" s="11">
        <v>0.45138888888888901</v>
      </c>
      <c r="K50" t="str" cm="1">
        <f t="array" ref="K50">IFERROR(LOOKUP(,-1/(Gate[[Бригада, №]:[Бригада, №]]=K$3)/($J50&gt;=Gate[[Время начала]:[Время начала]])/($J50&lt;=Gate[[Время окончания]:[Время окончания]]),Gate[[Клиент]:[Клиент]]),"")</f>
        <v/>
      </c>
      <c r="L50" t="str" cm="1">
        <f t="array" ref="L50">IFERROR(LOOKUP(,-1/(Gate[[Бригада, №]:[Бригада, №]]=L$3)/($J50&gt;=Gate[[Время начала]:[Время начала]])/($J50&lt;=Gate[[Время окончания]:[Время окончания]]),Gate[[Клиент]:[Клиент]]),"")</f>
        <v/>
      </c>
      <c r="M50" t="str" cm="1">
        <f t="array" ref="M50">IFERROR(LOOKUP(,-1/(Gate[[Бригада, №]:[Бригада, №]]=M$3)/($J50&gt;=Gate[[Время начала]:[Время начала]])/($J50&lt;=Gate[[Время окончания]:[Время окончания]]),Gate[[Клиент]:[Клиент]]),"")</f>
        <v/>
      </c>
      <c r="N50" t="str" cm="1">
        <f t="array" ref="N50">IFERROR(LOOKUP(,-1/(Gate[[Бригада, №]:[Бригада, №]]=N$3)/($J50&gt;=Gate[[Время начала]:[Время начала]])/($J50&lt;=Gate[[Время окончания]:[Время окончания]]),Gate[[Клиент]:[Клиент]]),"")</f>
        <v/>
      </c>
      <c r="O50" t="str" cm="1">
        <f t="array" ref="O50">IFERROR(LOOKUP(,-1/(Gate[[Бригада, №]:[Бригада, №]]=O$3)/($J50&gt;=Gate[[Время начала]:[Время начала]])/($J50&lt;=Gate[[Время окончания]:[Время окончания]]),Gate[[Клиент]:[Клиент]]),"")</f>
        <v/>
      </c>
      <c r="P50" t="str" cm="1">
        <f t="array" ref="P50">IFERROR(LOOKUP(,-1/(Gate[[Бригада, №]:[Бригада, №]]=P$3)/($J50&gt;=Gate[[Время начала]:[Время начала]])/($J50&lt;=Gate[[Время окончания]:[Время окончания]]),Gate[[Клиент]:[Клиент]]),"")</f>
        <v/>
      </c>
    </row>
    <row r="51" spans="1:16" x14ac:dyDescent="0.25">
      <c r="A51" s="11">
        <v>0.45486111111111099</v>
      </c>
      <c r="B51" s="12"/>
      <c r="C51" s="13"/>
      <c r="D51" s="12"/>
      <c r="E51" s="12"/>
      <c r="F51" s="12"/>
      <c r="G51" s="12"/>
      <c r="J51" s="11">
        <v>0.45486111111111099</v>
      </c>
      <c r="K51" t="str" cm="1">
        <f t="array" ref="K51">IFERROR(LOOKUP(,-1/(Gate[[Бригада, №]:[Бригада, №]]=K$3)/($J51&gt;=Gate[[Время начала]:[Время начала]])/($J51&lt;=Gate[[Время окончания]:[Время окончания]]),Gate[[Клиент]:[Клиент]]),"")</f>
        <v/>
      </c>
      <c r="L51" t="str" cm="1">
        <f t="array" ref="L51">IFERROR(LOOKUP(,-1/(Gate[[Бригада, №]:[Бригада, №]]=L$3)/($J51&gt;=Gate[[Время начала]:[Время начала]])/($J51&lt;=Gate[[Время окончания]:[Время окончания]]),Gate[[Клиент]:[Клиент]]),"")</f>
        <v/>
      </c>
      <c r="M51" t="str" cm="1">
        <f t="array" ref="M51">IFERROR(LOOKUP(,-1/(Gate[[Бригада, №]:[Бригада, №]]=M$3)/($J51&gt;=Gate[[Время начала]:[Время начала]])/($J51&lt;=Gate[[Время окончания]:[Время окончания]]),Gate[[Клиент]:[Клиент]]),"")</f>
        <v/>
      </c>
      <c r="N51" t="str" cm="1">
        <f t="array" ref="N51">IFERROR(LOOKUP(,-1/(Gate[[Бригада, №]:[Бригада, №]]=N$3)/($J51&gt;=Gate[[Время начала]:[Время начала]])/($J51&lt;=Gate[[Время окончания]:[Время окончания]]),Gate[[Клиент]:[Клиент]]),"")</f>
        <v/>
      </c>
      <c r="O51" t="str" cm="1">
        <f t="array" ref="O51">IFERROR(LOOKUP(,-1/(Gate[[Бригада, №]:[Бригада, №]]=O$3)/($J51&gt;=Gate[[Время начала]:[Время начала]])/($J51&lt;=Gate[[Время окончания]:[Время окончания]]),Gate[[Клиент]:[Клиент]]),"")</f>
        <v/>
      </c>
      <c r="P51" t="str" cm="1">
        <f t="array" ref="P51">IFERROR(LOOKUP(,-1/(Gate[[Бригада, №]:[Бригада, №]]=P$3)/($J51&gt;=Gate[[Время начала]:[Время начала]])/($J51&lt;=Gate[[Время окончания]:[Время окончания]]),Gate[[Клиент]:[Клиент]]),"")</f>
        <v/>
      </c>
    </row>
    <row r="52" spans="1:16" x14ac:dyDescent="0.25">
      <c r="A52" s="11">
        <v>0.45833333333333298</v>
      </c>
      <c r="B52" s="12"/>
      <c r="C52" s="29" t="s">
        <v>10</v>
      </c>
      <c r="D52" s="12"/>
      <c r="E52" s="12"/>
      <c r="F52" s="12"/>
      <c r="G52" s="12"/>
      <c r="J52" s="11">
        <v>0.45833333333333298</v>
      </c>
      <c r="K52" t="str" cm="1">
        <f t="array" ref="K52">IFERROR(LOOKUP(,-1/(Gate[[Бригада, №]:[Бригада, №]]=K$3)/($J52&gt;=Gate[[Время начала]:[Время начала]])/($J52&lt;=Gate[[Время окончания]:[Время окончания]]),Gate[[Клиент]:[Клиент]]),"")</f>
        <v/>
      </c>
      <c r="L52" t="str" cm="1">
        <f t="array" ref="L52">IFERROR(LOOKUP(,-1/(Gate[[Бригада, №]:[Бригада, №]]=L$3)/($J52&gt;=Gate[[Время начала]:[Время начала]])/($J52&lt;=Gate[[Время окончания]:[Время окончания]]),Gate[[Клиент]:[Клиент]]),"")</f>
        <v>Клиент 4</v>
      </c>
      <c r="M52" t="str" cm="1">
        <f t="array" ref="M52">IFERROR(LOOKUP(,-1/(Gate[[Бригада, №]:[Бригада, №]]=M$3)/($J52&gt;=Gate[[Время начала]:[Время начала]])/($J52&lt;=Gate[[Время окончания]:[Время окончания]]),Gate[[Клиент]:[Клиент]]),"")</f>
        <v/>
      </c>
      <c r="N52" t="str" cm="1">
        <f t="array" ref="N52">IFERROR(LOOKUP(,-1/(Gate[[Бригада, №]:[Бригада, №]]=N$3)/($J52&gt;=Gate[[Время начала]:[Время начала]])/($J52&lt;=Gate[[Время окончания]:[Время окончания]]),Gate[[Клиент]:[Клиент]]),"")</f>
        <v/>
      </c>
      <c r="O52" t="str" cm="1">
        <f t="array" ref="O52">IFERROR(LOOKUP(,-1/(Gate[[Бригада, №]:[Бригада, №]]=O$3)/($J52&gt;=Gate[[Время начала]:[Время начала]])/($J52&lt;=Gate[[Время окончания]:[Время окончания]]),Gate[[Клиент]:[Клиент]]),"")</f>
        <v/>
      </c>
      <c r="P52" t="str" cm="1">
        <f t="array" ref="P52">IFERROR(LOOKUP(,-1/(Gate[[Бригада, №]:[Бригада, №]]=P$3)/($J52&gt;=Gate[[Время начала]:[Время начала]])/($J52&lt;=Gate[[Время окончания]:[Время окончания]]),Gate[[Клиент]:[Клиент]]),"")</f>
        <v/>
      </c>
    </row>
    <row r="53" spans="1:16" x14ac:dyDescent="0.25">
      <c r="A53" s="11">
        <v>0.46180555555555503</v>
      </c>
      <c r="B53" s="12"/>
      <c r="C53" s="30"/>
      <c r="D53" s="12"/>
      <c r="E53" s="12"/>
      <c r="F53" s="12"/>
      <c r="G53" s="12"/>
      <c r="J53" s="11">
        <v>0.46180555555555503</v>
      </c>
      <c r="K53" t="str" cm="1">
        <f t="array" ref="K53">IFERROR(LOOKUP(,-1/(Gate[[Бригада, №]:[Бригада, №]]=K$3)/($J53&gt;=Gate[[Время начала]:[Время начала]])/($J53&lt;=Gate[[Время окончания]:[Время окончания]]),Gate[[Клиент]:[Клиент]]),"")</f>
        <v/>
      </c>
      <c r="L53" t="str" cm="1">
        <f t="array" ref="L53">IFERROR(LOOKUP(,-1/(Gate[[Бригада, №]:[Бригада, №]]=L$3)/($J53&gt;=Gate[[Время начала]:[Время начала]])/($J53&lt;=Gate[[Время окончания]:[Время окончания]]),Gate[[Клиент]:[Клиент]]),"")</f>
        <v>Клиент 4</v>
      </c>
      <c r="M53" t="str" cm="1">
        <f t="array" ref="M53">IFERROR(LOOKUP(,-1/(Gate[[Бригада, №]:[Бригада, №]]=M$3)/($J53&gt;=Gate[[Время начала]:[Время начала]])/($J53&lt;=Gate[[Время окончания]:[Время окончания]]),Gate[[Клиент]:[Клиент]]),"")</f>
        <v/>
      </c>
      <c r="N53" t="str" cm="1">
        <f t="array" ref="N53">IFERROR(LOOKUP(,-1/(Gate[[Бригада, №]:[Бригада, №]]=N$3)/($J53&gt;=Gate[[Время начала]:[Время начала]])/($J53&lt;=Gate[[Время окончания]:[Время окончания]]),Gate[[Клиент]:[Клиент]]),"")</f>
        <v/>
      </c>
      <c r="O53" t="str" cm="1">
        <f t="array" ref="O53">IFERROR(LOOKUP(,-1/(Gate[[Бригада, №]:[Бригада, №]]=O$3)/($J53&gt;=Gate[[Время начала]:[Время начала]])/($J53&lt;=Gate[[Время окончания]:[Время окончания]]),Gate[[Клиент]:[Клиент]]),"")</f>
        <v/>
      </c>
      <c r="P53" t="str" cm="1">
        <f t="array" ref="P53">IFERROR(LOOKUP(,-1/(Gate[[Бригада, №]:[Бригада, №]]=P$3)/($J53&gt;=Gate[[Время начала]:[Время начала]])/($J53&lt;=Gate[[Время окончания]:[Время окончания]]),Gate[[Клиент]:[Клиент]]),"")</f>
        <v/>
      </c>
    </row>
    <row r="54" spans="1:16" x14ac:dyDescent="0.25">
      <c r="A54" s="11">
        <v>0.46527777777777701</v>
      </c>
      <c r="B54" s="12"/>
      <c r="C54" s="30"/>
      <c r="D54" s="12"/>
      <c r="E54" s="12"/>
      <c r="F54" s="12"/>
      <c r="G54" s="12"/>
      <c r="J54" s="11">
        <v>0.46527777777777701</v>
      </c>
      <c r="K54" t="str" cm="1">
        <f t="array" ref="K54">IFERROR(LOOKUP(,-1/(Gate[[Бригада, №]:[Бригада, №]]=K$3)/($J54&gt;=Gate[[Время начала]:[Время начала]])/($J54&lt;=Gate[[Время окончания]:[Время окончания]]),Gate[[Клиент]:[Клиент]]),"")</f>
        <v/>
      </c>
      <c r="L54" t="str" cm="1">
        <f t="array" ref="L54">IFERROR(LOOKUP(,-1/(Gate[[Бригада, №]:[Бригада, №]]=L$3)/($J54&gt;=Gate[[Время начала]:[Время начала]])/($J54&lt;=Gate[[Время окончания]:[Время окончания]]),Gate[[Клиент]:[Клиент]]),"")</f>
        <v>Клиент 4</v>
      </c>
      <c r="M54" t="str" cm="1">
        <f t="array" ref="M54">IFERROR(LOOKUP(,-1/(Gate[[Бригада, №]:[Бригада, №]]=M$3)/($J54&gt;=Gate[[Время начала]:[Время начала]])/($J54&lt;=Gate[[Время окончания]:[Время окончания]]),Gate[[Клиент]:[Клиент]]),"")</f>
        <v/>
      </c>
      <c r="N54" t="str" cm="1">
        <f t="array" ref="N54">IFERROR(LOOKUP(,-1/(Gate[[Бригада, №]:[Бригада, №]]=N$3)/($J54&gt;=Gate[[Время начала]:[Время начала]])/($J54&lt;=Gate[[Время окончания]:[Время окончания]]),Gate[[Клиент]:[Клиент]]),"")</f>
        <v/>
      </c>
      <c r="O54" t="str" cm="1">
        <f t="array" ref="O54">IFERROR(LOOKUP(,-1/(Gate[[Бригада, №]:[Бригада, №]]=O$3)/($J54&gt;=Gate[[Время начала]:[Время начала]])/($J54&lt;=Gate[[Время окончания]:[Время окончания]]),Gate[[Клиент]:[Клиент]]),"")</f>
        <v/>
      </c>
      <c r="P54" t="str" cm="1">
        <f t="array" ref="P54">IFERROR(LOOKUP(,-1/(Gate[[Бригада, №]:[Бригада, №]]=P$3)/($J54&gt;=Gate[[Время начала]:[Время начала]])/($J54&lt;=Gate[[Время окончания]:[Время окончания]]),Gate[[Клиент]:[Клиент]]),"")</f>
        <v/>
      </c>
    </row>
    <row r="55" spans="1:16" x14ac:dyDescent="0.25">
      <c r="A55" s="11">
        <v>0.46875</v>
      </c>
      <c r="B55" s="12"/>
      <c r="C55" s="30"/>
      <c r="D55" s="12"/>
      <c r="E55" s="12"/>
      <c r="F55" s="12"/>
      <c r="G55" s="12"/>
      <c r="J55" s="11">
        <v>0.46875</v>
      </c>
      <c r="K55" t="str" cm="1">
        <f t="array" ref="K55">IFERROR(LOOKUP(,-1/(Gate[[Бригада, №]:[Бригада, №]]=K$3)/($J55&gt;=Gate[[Время начала]:[Время начала]])/($J55&lt;=Gate[[Время окончания]:[Время окончания]]),Gate[[Клиент]:[Клиент]]),"")</f>
        <v/>
      </c>
      <c r="L55" t="str" cm="1">
        <f t="array" ref="L55">IFERROR(LOOKUP(,-1/(Gate[[Бригада, №]:[Бригада, №]]=L$3)/($J55&gt;=Gate[[Время начала]:[Время начала]])/($J55&lt;=Gate[[Время окончания]:[Время окончания]]),Gate[[Клиент]:[Клиент]]),"")</f>
        <v>Клиент 4</v>
      </c>
      <c r="M55" t="str" cm="1">
        <f t="array" ref="M55">IFERROR(LOOKUP(,-1/(Gate[[Бригада, №]:[Бригада, №]]=M$3)/($J55&gt;=Gate[[Время начала]:[Время начала]])/($J55&lt;=Gate[[Время окончания]:[Время окончания]]),Gate[[Клиент]:[Клиент]]),"")</f>
        <v/>
      </c>
      <c r="N55" t="str" cm="1">
        <f t="array" ref="N55">IFERROR(LOOKUP(,-1/(Gate[[Бригада, №]:[Бригада, №]]=N$3)/($J55&gt;=Gate[[Время начала]:[Время начала]])/($J55&lt;=Gate[[Время окончания]:[Время окончания]]),Gate[[Клиент]:[Клиент]]),"")</f>
        <v/>
      </c>
      <c r="O55" t="str" cm="1">
        <f t="array" ref="O55">IFERROR(LOOKUP(,-1/(Gate[[Бригада, №]:[Бригада, №]]=O$3)/($J55&gt;=Gate[[Время начала]:[Время начала]])/($J55&lt;=Gate[[Время окончания]:[Время окончания]]),Gate[[Клиент]:[Клиент]]),"")</f>
        <v/>
      </c>
      <c r="P55" t="str" cm="1">
        <f t="array" ref="P55">IFERROR(LOOKUP(,-1/(Gate[[Бригада, №]:[Бригада, №]]=P$3)/($J55&gt;=Gate[[Время начала]:[Время начала]])/($J55&lt;=Gate[[Время окончания]:[Время окончания]]),Gate[[Клиент]:[Клиент]]),"")</f>
        <v/>
      </c>
    </row>
    <row r="56" spans="1:16" x14ac:dyDescent="0.25">
      <c r="A56" s="11">
        <v>0.47222222222222199</v>
      </c>
      <c r="B56" s="12"/>
      <c r="C56" s="30"/>
      <c r="D56" s="12"/>
      <c r="E56" s="12"/>
      <c r="F56" s="12"/>
      <c r="G56" s="12"/>
      <c r="J56" s="11">
        <v>0.47222222222222199</v>
      </c>
      <c r="K56" t="str" cm="1">
        <f t="array" ref="K56">IFERROR(LOOKUP(,-1/(Gate[[Бригада, №]:[Бригада, №]]=K$3)/($J56&gt;=Gate[[Время начала]:[Время начала]])/($J56&lt;=Gate[[Время окончания]:[Время окончания]]),Gate[[Клиент]:[Клиент]]),"")</f>
        <v/>
      </c>
      <c r="L56" t="str" cm="1">
        <f t="array" ref="L56">IFERROR(LOOKUP(,-1/(Gate[[Бригада, №]:[Бригада, №]]=L$3)/($J56&gt;=Gate[[Время начала]:[Время начала]])/($J56&lt;=Gate[[Время окончания]:[Время окончания]]),Gate[[Клиент]:[Клиент]]),"")</f>
        <v>Клиент 4</v>
      </c>
      <c r="M56" t="str" cm="1">
        <f t="array" ref="M56">IFERROR(LOOKUP(,-1/(Gate[[Бригада, №]:[Бригада, №]]=M$3)/($J56&gt;=Gate[[Время начала]:[Время начала]])/($J56&lt;=Gate[[Время окончания]:[Время окончания]]),Gate[[Клиент]:[Клиент]]),"")</f>
        <v/>
      </c>
      <c r="N56" t="str" cm="1">
        <f t="array" ref="N56">IFERROR(LOOKUP(,-1/(Gate[[Бригада, №]:[Бригада, №]]=N$3)/($J56&gt;=Gate[[Время начала]:[Время начала]])/($J56&lt;=Gate[[Время окончания]:[Время окончания]]),Gate[[Клиент]:[Клиент]]),"")</f>
        <v/>
      </c>
      <c r="O56" t="str" cm="1">
        <f t="array" ref="O56">IFERROR(LOOKUP(,-1/(Gate[[Бригада, №]:[Бригада, №]]=O$3)/($J56&gt;=Gate[[Время начала]:[Время начала]])/($J56&lt;=Gate[[Время окончания]:[Время окончания]]),Gate[[Клиент]:[Клиент]]),"")</f>
        <v/>
      </c>
      <c r="P56" t="str" cm="1">
        <f t="array" ref="P56">IFERROR(LOOKUP(,-1/(Gate[[Бригада, №]:[Бригада, №]]=P$3)/($J56&gt;=Gate[[Время начала]:[Время начала]])/($J56&lt;=Gate[[Время окончания]:[Время окончания]]),Gate[[Клиент]:[Клиент]]),"")</f>
        <v/>
      </c>
    </row>
    <row r="57" spans="1:16" x14ac:dyDescent="0.25">
      <c r="A57" s="11">
        <v>0.47569444444444398</v>
      </c>
      <c r="B57" s="12"/>
      <c r="C57" s="30"/>
      <c r="D57" s="12"/>
      <c r="E57" s="12"/>
      <c r="F57" s="12"/>
      <c r="G57" s="12"/>
      <c r="J57" s="11">
        <v>0.47569444444444398</v>
      </c>
      <c r="K57" t="str" cm="1">
        <f t="array" ref="K57">IFERROR(LOOKUP(,-1/(Gate[[Бригада, №]:[Бригада, №]]=K$3)/($J57&gt;=Gate[[Время начала]:[Время начала]])/($J57&lt;=Gate[[Время окончания]:[Время окончания]]),Gate[[Клиент]:[Клиент]]),"")</f>
        <v/>
      </c>
      <c r="L57" t="str" cm="1">
        <f t="array" ref="L57">IFERROR(LOOKUP(,-1/(Gate[[Бригада, №]:[Бригада, №]]=L$3)/($J57&gt;=Gate[[Время начала]:[Время начала]])/($J57&lt;=Gate[[Время окончания]:[Время окончания]]),Gate[[Клиент]:[Клиент]]),"")</f>
        <v>Клиент 4</v>
      </c>
      <c r="M57" t="str" cm="1">
        <f t="array" ref="M57">IFERROR(LOOKUP(,-1/(Gate[[Бригада, №]:[Бригада, №]]=M$3)/($J57&gt;=Gate[[Время начала]:[Время начала]])/($J57&lt;=Gate[[Время окончания]:[Время окончания]]),Gate[[Клиент]:[Клиент]]),"")</f>
        <v/>
      </c>
      <c r="N57" t="str" cm="1">
        <f t="array" ref="N57">IFERROR(LOOKUP(,-1/(Gate[[Бригада, №]:[Бригада, №]]=N$3)/($J57&gt;=Gate[[Время начала]:[Время начала]])/($J57&lt;=Gate[[Время окончания]:[Время окончания]]),Gate[[Клиент]:[Клиент]]),"")</f>
        <v/>
      </c>
      <c r="O57" t="str" cm="1">
        <f t="array" ref="O57">IFERROR(LOOKUP(,-1/(Gate[[Бригада, №]:[Бригада, №]]=O$3)/($J57&gt;=Gate[[Время начала]:[Время начала]])/($J57&lt;=Gate[[Время окончания]:[Время окончания]]),Gate[[Клиент]:[Клиент]]),"")</f>
        <v/>
      </c>
      <c r="P57" t="str" cm="1">
        <f t="array" ref="P57">IFERROR(LOOKUP(,-1/(Gate[[Бригада, №]:[Бригада, №]]=P$3)/($J57&gt;=Gate[[Время начала]:[Время начала]])/($J57&lt;=Gate[[Время окончания]:[Время окончания]]),Gate[[Клиент]:[Клиент]]),"")</f>
        <v/>
      </c>
    </row>
    <row r="58" spans="1:16" x14ac:dyDescent="0.25">
      <c r="A58" s="11">
        <v>0.47916666666666602</v>
      </c>
      <c r="B58" s="12"/>
      <c r="C58" s="30"/>
      <c r="D58" s="12"/>
      <c r="E58" s="12"/>
      <c r="F58" s="12"/>
      <c r="G58" s="12"/>
      <c r="J58" s="11">
        <v>0.47916666666666602</v>
      </c>
      <c r="K58" t="str" cm="1">
        <f t="array" ref="K58">IFERROR(LOOKUP(,-1/(Gate[[Бригада, №]:[Бригада, №]]=K$3)/($J58&gt;=Gate[[Время начала]:[Время начала]])/($J58&lt;=Gate[[Время окончания]:[Время окончания]]),Gate[[Клиент]:[Клиент]]),"")</f>
        <v/>
      </c>
      <c r="L58" t="str" cm="1">
        <f t="array" ref="L58">IFERROR(LOOKUP(,-1/(Gate[[Бригада, №]:[Бригада, №]]=L$3)/($J58&gt;=Gate[[Время начала]:[Время начала]])/($J58&lt;=Gate[[Время окончания]:[Время окончания]]),Gate[[Клиент]:[Клиент]]),"")</f>
        <v>Клиент 4</v>
      </c>
      <c r="M58" t="str" cm="1">
        <f t="array" ref="M58">IFERROR(LOOKUP(,-1/(Gate[[Бригада, №]:[Бригада, №]]=M$3)/($J58&gt;=Gate[[Время начала]:[Время начала]])/($J58&lt;=Gate[[Время окончания]:[Время окончания]]),Gate[[Клиент]:[Клиент]]),"")</f>
        <v/>
      </c>
      <c r="N58" t="str" cm="1">
        <f t="array" ref="N58">IFERROR(LOOKUP(,-1/(Gate[[Бригада, №]:[Бригада, №]]=N$3)/($J58&gt;=Gate[[Время начала]:[Время начала]])/($J58&lt;=Gate[[Время окончания]:[Время окончания]]),Gate[[Клиент]:[Клиент]]),"")</f>
        <v/>
      </c>
      <c r="O58" t="str" cm="1">
        <f t="array" ref="O58">IFERROR(LOOKUP(,-1/(Gate[[Бригада, №]:[Бригада, №]]=O$3)/($J58&gt;=Gate[[Время начала]:[Время начала]])/($J58&lt;=Gate[[Время окончания]:[Время окончания]]),Gate[[Клиент]:[Клиент]]),"")</f>
        <v/>
      </c>
      <c r="P58" t="str" cm="1">
        <f t="array" ref="P58">IFERROR(LOOKUP(,-1/(Gate[[Бригада, №]:[Бригада, №]]=P$3)/($J58&gt;=Gate[[Время начала]:[Время начала]])/($J58&lt;=Gate[[Время окончания]:[Время окончания]]),Gate[[Клиент]:[Клиент]]),"")</f>
        <v/>
      </c>
    </row>
    <row r="59" spans="1:16" x14ac:dyDescent="0.25">
      <c r="A59" s="11">
        <v>0.48263888888888901</v>
      </c>
      <c r="B59" s="12"/>
      <c r="C59" s="30"/>
      <c r="D59" s="12"/>
      <c r="E59" s="12"/>
      <c r="F59" s="12"/>
      <c r="G59" s="12"/>
      <c r="J59" s="11">
        <v>0.48263888888888901</v>
      </c>
      <c r="K59" t="str" cm="1">
        <f t="array" ref="K59">IFERROR(LOOKUP(,-1/(Gate[[Бригада, №]:[Бригада, №]]=K$3)/($J59&gt;=Gate[[Время начала]:[Время начала]])/($J59&lt;=Gate[[Время окончания]:[Время окончания]]),Gate[[Клиент]:[Клиент]]),"")</f>
        <v/>
      </c>
      <c r="L59" t="str" cm="1">
        <f t="array" ref="L59">IFERROR(LOOKUP(,-1/(Gate[[Бригада, №]:[Бригада, №]]=L$3)/($J59&gt;=Gate[[Время начала]:[Время начала]])/($J59&lt;=Gate[[Время окончания]:[Время окончания]]),Gate[[Клиент]:[Клиент]]),"")</f>
        <v>Клиент 4</v>
      </c>
      <c r="M59" t="str" cm="1">
        <f t="array" ref="M59">IFERROR(LOOKUP(,-1/(Gate[[Бригада, №]:[Бригада, №]]=M$3)/($J59&gt;=Gate[[Время начала]:[Время начала]])/($J59&lt;=Gate[[Время окончания]:[Время окончания]]),Gate[[Клиент]:[Клиент]]),"")</f>
        <v/>
      </c>
      <c r="N59" t="str" cm="1">
        <f t="array" ref="N59">IFERROR(LOOKUP(,-1/(Gate[[Бригада, №]:[Бригада, №]]=N$3)/($J59&gt;=Gate[[Время начала]:[Время начала]])/($J59&lt;=Gate[[Время окончания]:[Время окончания]]),Gate[[Клиент]:[Клиент]]),"")</f>
        <v/>
      </c>
      <c r="O59" t="str" cm="1">
        <f t="array" ref="O59">IFERROR(LOOKUP(,-1/(Gate[[Бригада, №]:[Бригада, №]]=O$3)/($J59&gt;=Gate[[Время начала]:[Время начала]])/($J59&lt;=Gate[[Время окончания]:[Время окончания]]),Gate[[Клиент]:[Клиент]]),"")</f>
        <v/>
      </c>
      <c r="P59" t="str" cm="1">
        <f t="array" ref="P59">IFERROR(LOOKUP(,-1/(Gate[[Бригада, №]:[Бригада, №]]=P$3)/($J59&gt;=Gate[[Время начала]:[Время начала]])/($J59&lt;=Gate[[Время окончания]:[Время окончания]]),Gate[[Клиент]:[Клиент]]),"")</f>
        <v/>
      </c>
    </row>
    <row r="60" spans="1:16" x14ac:dyDescent="0.25">
      <c r="A60" s="11">
        <v>0.48611111111111099</v>
      </c>
      <c r="B60" s="12"/>
      <c r="C60" s="30"/>
      <c r="D60" s="12"/>
      <c r="E60" s="12"/>
      <c r="F60" s="12"/>
      <c r="G60" s="12"/>
      <c r="J60" s="11">
        <v>0.48611111111111099</v>
      </c>
      <c r="K60" t="str" cm="1">
        <f t="array" ref="K60">IFERROR(LOOKUP(,-1/(Gate[[Бригада, №]:[Бригада, №]]=K$3)/($J60&gt;=Gate[[Время начала]:[Время начала]])/($J60&lt;=Gate[[Время окончания]:[Время окончания]]),Gate[[Клиент]:[Клиент]]),"")</f>
        <v/>
      </c>
      <c r="L60" t="str" cm="1">
        <f t="array" ref="L60">IFERROR(LOOKUP(,-1/(Gate[[Бригада, №]:[Бригада, №]]=L$3)/($J60&gt;=Gate[[Время начала]:[Время начала]])/($J60&lt;=Gate[[Время окончания]:[Время окончания]]),Gate[[Клиент]:[Клиент]]),"")</f>
        <v>Клиент 4</v>
      </c>
      <c r="M60" t="str" cm="1">
        <f t="array" ref="M60">IFERROR(LOOKUP(,-1/(Gate[[Бригада, №]:[Бригада, №]]=M$3)/($J60&gt;=Gate[[Время начала]:[Время начала]])/($J60&lt;=Gate[[Время окончания]:[Время окончания]]),Gate[[Клиент]:[Клиент]]),"")</f>
        <v/>
      </c>
      <c r="N60" t="str" cm="1">
        <f t="array" ref="N60">IFERROR(LOOKUP(,-1/(Gate[[Бригада, №]:[Бригада, №]]=N$3)/($J60&gt;=Gate[[Время начала]:[Время начала]])/($J60&lt;=Gate[[Время окончания]:[Время окончания]]),Gate[[Клиент]:[Клиент]]),"")</f>
        <v/>
      </c>
      <c r="O60" t="str" cm="1">
        <f t="array" ref="O60">IFERROR(LOOKUP(,-1/(Gate[[Бригада, №]:[Бригада, №]]=O$3)/($J60&gt;=Gate[[Время начала]:[Время начала]])/($J60&lt;=Gate[[Время окончания]:[Время окончания]]),Gate[[Клиент]:[Клиент]]),"")</f>
        <v/>
      </c>
      <c r="P60" t="str" cm="1">
        <f t="array" ref="P60">IFERROR(LOOKUP(,-1/(Gate[[Бригада, №]:[Бригада, №]]=P$3)/($J60&gt;=Gate[[Время начала]:[Время начала]])/($J60&lt;=Gate[[Время окончания]:[Время окончания]]),Gate[[Клиент]:[Клиент]]),"")</f>
        <v/>
      </c>
    </row>
    <row r="61" spans="1:16" x14ac:dyDescent="0.25">
      <c r="A61" s="11">
        <v>0.48958333333333298</v>
      </c>
      <c r="B61" s="12"/>
      <c r="C61" s="30"/>
      <c r="D61" s="12"/>
      <c r="E61" s="12"/>
      <c r="F61" s="12"/>
      <c r="G61" s="12"/>
      <c r="J61" s="11">
        <v>0.48958333333333298</v>
      </c>
      <c r="K61" t="str" cm="1">
        <f t="array" ref="K61">IFERROR(LOOKUP(,-1/(Gate[[Бригада, №]:[Бригада, №]]=K$3)/($J61&gt;=Gate[[Время начала]:[Время начала]])/($J61&lt;=Gate[[Время окончания]:[Время окончания]]),Gate[[Клиент]:[Клиент]]),"")</f>
        <v/>
      </c>
      <c r="L61" t="str" cm="1">
        <f t="array" ref="L61">IFERROR(LOOKUP(,-1/(Gate[[Бригада, №]:[Бригада, №]]=L$3)/($J61&gt;=Gate[[Время начала]:[Время начала]])/($J61&lt;=Gate[[Время окончания]:[Время окончания]]),Gate[[Клиент]:[Клиент]]),"")</f>
        <v>Клиент 4</v>
      </c>
      <c r="M61" t="str" cm="1">
        <f t="array" ref="M61">IFERROR(LOOKUP(,-1/(Gate[[Бригада, №]:[Бригада, №]]=M$3)/($J61&gt;=Gate[[Время начала]:[Время начала]])/($J61&lt;=Gate[[Время окончания]:[Время окончания]]),Gate[[Клиент]:[Клиент]]),"")</f>
        <v/>
      </c>
      <c r="N61" t="str" cm="1">
        <f t="array" ref="N61">IFERROR(LOOKUP(,-1/(Gate[[Бригада, №]:[Бригада, №]]=N$3)/($J61&gt;=Gate[[Время начала]:[Время начала]])/($J61&lt;=Gate[[Время окончания]:[Время окончания]]),Gate[[Клиент]:[Клиент]]),"")</f>
        <v/>
      </c>
      <c r="O61" t="str" cm="1">
        <f t="array" ref="O61">IFERROR(LOOKUP(,-1/(Gate[[Бригада, №]:[Бригада, №]]=O$3)/($J61&gt;=Gate[[Время начала]:[Время начала]])/($J61&lt;=Gate[[Время окончания]:[Время окончания]]),Gate[[Клиент]:[Клиент]]),"")</f>
        <v/>
      </c>
      <c r="P61" t="str" cm="1">
        <f t="array" ref="P61">IFERROR(LOOKUP(,-1/(Gate[[Бригада, №]:[Бригада, №]]=P$3)/($J61&gt;=Gate[[Время начала]:[Время начала]])/($J61&lt;=Gate[[Время окончания]:[Время окончания]]),Gate[[Клиент]:[Клиент]]),"")</f>
        <v/>
      </c>
    </row>
    <row r="62" spans="1:16" x14ac:dyDescent="0.25">
      <c r="A62" s="11">
        <v>0.49305555555555503</v>
      </c>
      <c r="B62" s="12"/>
      <c r="C62" s="30"/>
      <c r="D62" s="12"/>
      <c r="E62" s="12"/>
      <c r="F62" s="12"/>
      <c r="G62" s="12"/>
      <c r="J62" s="11">
        <v>0.49305555555555503</v>
      </c>
      <c r="K62" t="str" cm="1">
        <f t="array" ref="K62">IFERROR(LOOKUP(,-1/(Gate[[Бригада, №]:[Бригада, №]]=K$3)/($J62&gt;=Gate[[Время начала]:[Время начала]])/($J62&lt;=Gate[[Время окончания]:[Время окончания]]),Gate[[Клиент]:[Клиент]]),"")</f>
        <v/>
      </c>
      <c r="L62" t="str" cm="1">
        <f t="array" ref="L62">IFERROR(LOOKUP(,-1/(Gate[[Бригада, №]:[Бригада, №]]=L$3)/($J62&gt;=Gate[[Время начала]:[Время начала]])/($J62&lt;=Gate[[Время окончания]:[Время окончания]]),Gate[[Клиент]:[Клиент]]),"")</f>
        <v>Клиент 4</v>
      </c>
      <c r="M62" t="str" cm="1">
        <f t="array" ref="M62">IFERROR(LOOKUP(,-1/(Gate[[Бригада, №]:[Бригада, №]]=M$3)/($J62&gt;=Gate[[Время начала]:[Время начала]])/($J62&lt;=Gate[[Время окончания]:[Время окончания]]),Gate[[Клиент]:[Клиент]]),"")</f>
        <v/>
      </c>
      <c r="N62" t="str" cm="1">
        <f t="array" ref="N62">IFERROR(LOOKUP(,-1/(Gate[[Бригада, №]:[Бригада, №]]=N$3)/($J62&gt;=Gate[[Время начала]:[Время начала]])/($J62&lt;=Gate[[Время окончания]:[Время окончания]]),Gate[[Клиент]:[Клиент]]),"")</f>
        <v/>
      </c>
      <c r="O62" t="str" cm="1">
        <f t="array" ref="O62">IFERROR(LOOKUP(,-1/(Gate[[Бригада, №]:[Бригада, №]]=O$3)/($J62&gt;=Gate[[Время начала]:[Время начала]])/($J62&lt;=Gate[[Время окончания]:[Время окончания]]),Gate[[Клиент]:[Клиент]]),"")</f>
        <v/>
      </c>
      <c r="P62" t="str" cm="1">
        <f t="array" ref="P62">IFERROR(LOOKUP(,-1/(Gate[[Бригада, №]:[Бригада, №]]=P$3)/($J62&gt;=Gate[[Время начала]:[Время начала]])/($J62&lt;=Gate[[Время окончания]:[Время окончания]]),Gate[[Клиент]:[Клиент]]),"")</f>
        <v/>
      </c>
    </row>
    <row r="63" spans="1:16" x14ac:dyDescent="0.25">
      <c r="A63" s="11">
        <v>0.49652777777777701</v>
      </c>
      <c r="B63" s="12"/>
      <c r="C63" s="31"/>
      <c r="D63" s="12"/>
      <c r="E63" s="12"/>
      <c r="F63" s="12"/>
      <c r="G63" s="12"/>
      <c r="J63" s="11">
        <v>0.49652777777777701</v>
      </c>
      <c r="K63" t="str" cm="1">
        <f t="array" ref="K63">IFERROR(LOOKUP(,-1/(Gate[[Бригада, №]:[Бригада, №]]=K$3)/($J63&gt;=Gate[[Время начала]:[Время начала]])/($J63&lt;=Gate[[Время окончания]:[Время окончания]]),Gate[[Клиент]:[Клиент]]),"")</f>
        <v/>
      </c>
      <c r="L63" t="str" cm="1">
        <f t="array" ref="L63">IFERROR(LOOKUP(,-1/(Gate[[Бригада, №]:[Бригада, №]]=L$3)/($J63&gt;=Gate[[Время начала]:[Время начала]])/($J63&lt;=Gate[[Время окончания]:[Время окончания]]),Gate[[Клиент]:[Клиент]]),"")</f>
        <v>Клиент 4</v>
      </c>
      <c r="M63" t="str" cm="1">
        <f t="array" ref="M63">IFERROR(LOOKUP(,-1/(Gate[[Бригада, №]:[Бригада, №]]=M$3)/($J63&gt;=Gate[[Время начала]:[Время начала]])/($J63&lt;=Gate[[Время окончания]:[Время окончания]]),Gate[[Клиент]:[Клиент]]),"")</f>
        <v/>
      </c>
      <c r="N63" t="str" cm="1">
        <f t="array" ref="N63">IFERROR(LOOKUP(,-1/(Gate[[Бригада, №]:[Бригада, №]]=N$3)/($J63&gt;=Gate[[Время начала]:[Время начала]])/($J63&lt;=Gate[[Время окончания]:[Время окончания]]),Gate[[Клиент]:[Клиент]]),"")</f>
        <v/>
      </c>
      <c r="O63" t="str" cm="1">
        <f t="array" ref="O63">IFERROR(LOOKUP(,-1/(Gate[[Бригада, №]:[Бригада, №]]=O$3)/($J63&gt;=Gate[[Время начала]:[Время начала]])/($J63&lt;=Gate[[Время окончания]:[Время окончания]]),Gate[[Клиент]:[Клиент]]),"")</f>
        <v/>
      </c>
      <c r="P63" t="str" cm="1">
        <f t="array" ref="P63">IFERROR(LOOKUP(,-1/(Gate[[Бригада, №]:[Бригада, №]]=P$3)/($J63&gt;=Gate[[Время начала]:[Время начала]])/($J63&lt;=Gate[[Время окончания]:[Время окончания]]),Gate[[Клиент]:[Клиент]]),"")</f>
        <v/>
      </c>
    </row>
    <row r="64" spans="1:16" x14ac:dyDescent="0.25">
      <c r="A64" s="11">
        <v>0.5</v>
      </c>
      <c r="B64" s="12"/>
      <c r="C64" s="13"/>
      <c r="D64" s="12"/>
      <c r="E64" s="12"/>
      <c r="F64" s="12"/>
      <c r="G64" s="12"/>
      <c r="J64" s="11">
        <v>0.5</v>
      </c>
      <c r="K64" t="str" cm="1">
        <f t="array" ref="K64">IFERROR(LOOKUP(,-1/(Gate[[Бригада, №]:[Бригада, №]]=K$3)/($J64&gt;=Gate[[Время начала]:[Время начала]])/($J64&lt;=Gate[[Время окончания]:[Время окончания]]),Gate[[Клиент]:[Клиент]]),"")</f>
        <v/>
      </c>
      <c r="L64" t="str" cm="1">
        <f t="array" ref="L64">IFERROR(LOOKUP(,-1/(Gate[[Бригада, №]:[Бригада, №]]=L$3)/($J64&gt;=Gate[[Время начала]:[Время начала]])/($J64&lt;=Gate[[Время окончания]:[Время окончания]]),Gate[[Клиент]:[Клиент]]),"")</f>
        <v>Клиент 4</v>
      </c>
      <c r="M64" t="str" cm="1">
        <f t="array" ref="M64">IFERROR(LOOKUP(,-1/(Gate[[Бригада, №]:[Бригада, №]]=M$3)/($J64&gt;=Gate[[Время начала]:[Время начала]])/($J64&lt;=Gate[[Время окончания]:[Время окончания]]),Gate[[Клиент]:[Клиент]]),"")</f>
        <v/>
      </c>
      <c r="N64" t="str" cm="1">
        <f t="array" ref="N64">IFERROR(LOOKUP(,-1/(Gate[[Бригада, №]:[Бригада, №]]=N$3)/($J64&gt;=Gate[[Время начала]:[Время начала]])/($J64&lt;=Gate[[Время окончания]:[Время окончания]]),Gate[[Клиент]:[Клиент]]),"")</f>
        <v/>
      </c>
      <c r="O64" t="str" cm="1">
        <f t="array" ref="O64">IFERROR(LOOKUP(,-1/(Gate[[Бригада, №]:[Бригада, №]]=O$3)/($J64&gt;=Gate[[Время начала]:[Время начала]])/($J64&lt;=Gate[[Время окончания]:[Время окончания]]),Gate[[Клиент]:[Клиент]]),"")</f>
        <v/>
      </c>
      <c r="P64" t="str" cm="1">
        <f t="array" ref="P64">IFERROR(LOOKUP(,-1/(Gate[[Бригада, №]:[Бригада, №]]=P$3)/($J64&gt;=Gate[[Время начала]:[Время начала]])/($J64&lt;=Gate[[Время окончания]:[Время окончания]]),Gate[[Клиент]:[Клиент]]),"")</f>
        <v/>
      </c>
    </row>
    <row r="65" spans="1:16" x14ac:dyDescent="0.25">
      <c r="A65" s="11">
        <v>0.50347222222222199</v>
      </c>
      <c r="B65" s="12"/>
      <c r="C65" s="13"/>
      <c r="D65" s="12"/>
      <c r="E65" s="12"/>
      <c r="F65" s="12"/>
      <c r="G65" s="12"/>
      <c r="J65" s="11">
        <v>0.50347222222222199</v>
      </c>
      <c r="K65" t="str" cm="1">
        <f t="array" ref="K65">IFERROR(LOOKUP(,-1/(Gate[[Бригада, №]:[Бригада, №]]=K$3)/($J65&gt;=Gate[[Время начала]:[Время начала]])/($J65&lt;=Gate[[Время окончания]:[Время окончания]]),Gate[[Клиент]:[Клиент]]),"")</f>
        <v/>
      </c>
      <c r="L65" t="str" cm="1">
        <f t="array" ref="L65">IFERROR(LOOKUP(,-1/(Gate[[Бригада, №]:[Бригада, №]]=L$3)/($J65&gt;=Gate[[Время начала]:[Время начала]])/($J65&lt;=Gate[[Время окончания]:[Время окончания]]),Gate[[Клиент]:[Клиент]]),"")</f>
        <v/>
      </c>
      <c r="M65" t="str" cm="1">
        <f t="array" ref="M65">IFERROR(LOOKUP(,-1/(Gate[[Бригада, №]:[Бригада, №]]=M$3)/($J65&gt;=Gate[[Время начала]:[Время начала]])/($J65&lt;=Gate[[Время окончания]:[Время окончания]]),Gate[[Клиент]:[Клиент]]),"")</f>
        <v/>
      </c>
      <c r="N65" t="str" cm="1">
        <f t="array" ref="N65">IFERROR(LOOKUP(,-1/(Gate[[Бригада, №]:[Бригада, №]]=N$3)/($J65&gt;=Gate[[Время начала]:[Время начала]])/($J65&lt;=Gate[[Время окончания]:[Время окончания]]),Gate[[Клиент]:[Клиент]]),"")</f>
        <v/>
      </c>
      <c r="O65" t="str" cm="1">
        <f t="array" ref="O65">IFERROR(LOOKUP(,-1/(Gate[[Бригада, №]:[Бригада, №]]=O$3)/($J65&gt;=Gate[[Время начала]:[Время начала]])/($J65&lt;=Gate[[Время окончания]:[Время окончания]]),Gate[[Клиент]:[Клиент]]),"")</f>
        <v/>
      </c>
      <c r="P65" t="str" cm="1">
        <f t="array" ref="P65">IFERROR(LOOKUP(,-1/(Gate[[Бригада, №]:[Бригада, №]]=P$3)/($J65&gt;=Gate[[Время начала]:[Время начала]])/($J65&lt;=Gate[[Время окончания]:[Время окончания]]),Gate[[Клиент]:[Клиент]]),"")</f>
        <v/>
      </c>
    </row>
    <row r="66" spans="1:16" x14ac:dyDescent="0.25">
      <c r="A66" s="11">
        <v>0.50694444444444398</v>
      </c>
      <c r="B66" s="12"/>
      <c r="C66" s="13"/>
      <c r="D66" s="12"/>
      <c r="E66" s="12"/>
      <c r="F66" s="12"/>
      <c r="G66" s="12"/>
      <c r="J66" s="11">
        <v>0.50694444444444398</v>
      </c>
      <c r="K66" t="str" cm="1">
        <f t="array" ref="K66">IFERROR(LOOKUP(,-1/(Gate[[Бригада, №]:[Бригада, №]]=K$3)/($J66&gt;=Gate[[Время начала]:[Время начала]])/($J66&lt;=Gate[[Время окончания]:[Время окончания]]),Gate[[Клиент]:[Клиент]]),"")</f>
        <v/>
      </c>
      <c r="L66" t="str" cm="1">
        <f t="array" ref="L66">IFERROR(LOOKUP(,-1/(Gate[[Бригада, №]:[Бригада, №]]=L$3)/($J66&gt;=Gate[[Время начала]:[Время начала]])/($J66&lt;=Gate[[Время окончания]:[Время окончания]]),Gate[[Клиент]:[Клиент]]),"")</f>
        <v/>
      </c>
      <c r="M66" t="str" cm="1">
        <f t="array" ref="M66">IFERROR(LOOKUP(,-1/(Gate[[Бригада, №]:[Бригада, №]]=M$3)/($J66&gt;=Gate[[Время начала]:[Время начала]])/($J66&lt;=Gate[[Время окончания]:[Время окончания]]),Gate[[Клиент]:[Клиент]]),"")</f>
        <v/>
      </c>
      <c r="N66" t="str" cm="1">
        <f t="array" ref="N66">IFERROR(LOOKUP(,-1/(Gate[[Бригада, №]:[Бригада, №]]=N$3)/($J66&gt;=Gate[[Время начала]:[Время начала]])/($J66&lt;=Gate[[Время окончания]:[Время окончания]]),Gate[[Клиент]:[Клиент]]),"")</f>
        <v/>
      </c>
      <c r="O66" t="str" cm="1">
        <f t="array" ref="O66">IFERROR(LOOKUP(,-1/(Gate[[Бригада, №]:[Бригада, №]]=O$3)/($J66&gt;=Gate[[Время начала]:[Время начала]])/($J66&lt;=Gate[[Время окончания]:[Время окончания]]),Gate[[Клиент]:[Клиент]]),"")</f>
        <v/>
      </c>
      <c r="P66" t="str" cm="1">
        <f t="array" ref="P66">IFERROR(LOOKUP(,-1/(Gate[[Бригада, №]:[Бригада, №]]=P$3)/($J66&gt;=Gate[[Время начала]:[Время начала]])/($J66&lt;=Gate[[Время окончания]:[Время окончания]]),Gate[[Клиент]:[Клиент]]),"")</f>
        <v/>
      </c>
    </row>
    <row r="67" spans="1:16" x14ac:dyDescent="0.25">
      <c r="A67" s="11">
        <v>0.51041666666666596</v>
      </c>
      <c r="B67" s="12"/>
      <c r="C67" s="13"/>
      <c r="D67" s="12"/>
      <c r="E67" s="12"/>
      <c r="F67" s="12"/>
      <c r="G67" s="12"/>
      <c r="J67" s="11">
        <v>0.51041666666666596</v>
      </c>
      <c r="K67" t="str" cm="1">
        <f t="array" ref="K67">IFERROR(LOOKUP(,-1/(Gate[[Бригада, №]:[Бригада, №]]=K$3)/($J67&gt;=Gate[[Время начала]:[Время начала]])/($J67&lt;=Gate[[Время окончания]:[Время окончания]]),Gate[[Клиент]:[Клиент]]),"")</f>
        <v/>
      </c>
      <c r="L67" t="str" cm="1">
        <f t="array" ref="L67">IFERROR(LOOKUP(,-1/(Gate[[Бригада, №]:[Бригада, №]]=L$3)/($J67&gt;=Gate[[Время начала]:[Время начала]])/($J67&lt;=Gate[[Время окончания]:[Время окончания]]),Gate[[Клиент]:[Клиент]]),"")</f>
        <v/>
      </c>
      <c r="M67" t="str" cm="1">
        <f t="array" ref="M67">IFERROR(LOOKUP(,-1/(Gate[[Бригада, №]:[Бригада, №]]=M$3)/($J67&gt;=Gate[[Время начала]:[Время начала]])/($J67&lt;=Gate[[Время окончания]:[Время окончания]]),Gate[[Клиент]:[Клиент]]),"")</f>
        <v/>
      </c>
      <c r="N67" t="str" cm="1">
        <f t="array" ref="N67">IFERROR(LOOKUP(,-1/(Gate[[Бригада, №]:[Бригада, №]]=N$3)/($J67&gt;=Gate[[Время начала]:[Время начала]])/($J67&lt;=Gate[[Время окончания]:[Время окончания]]),Gate[[Клиент]:[Клиент]]),"")</f>
        <v/>
      </c>
      <c r="O67" t="str" cm="1">
        <f t="array" ref="O67">IFERROR(LOOKUP(,-1/(Gate[[Бригада, №]:[Бригада, №]]=O$3)/($J67&gt;=Gate[[Время начала]:[Время начала]])/($J67&lt;=Gate[[Время окончания]:[Время окончания]]),Gate[[Клиент]:[Клиент]]),"")</f>
        <v/>
      </c>
      <c r="P67" t="str" cm="1">
        <f t="array" ref="P67">IFERROR(LOOKUP(,-1/(Gate[[Бригада, №]:[Бригада, №]]=P$3)/($J67&gt;=Gate[[Время начала]:[Время начала]])/($J67&lt;=Gate[[Время окончания]:[Время окончания]]),Gate[[Клиент]:[Клиент]]),"")</f>
        <v/>
      </c>
    </row>
    <row r="68" spans="1:16" x14ac:dyDescent="0.25">
      <c r="A68" s="11">
        <v>0.51388888888888795</v>
      </c>
      <c r="B68" s="12"/>
      <c r="C68" s="13"/>
      <c r="D68" s="12"/>
      <c r="E68" s="12"/>
      <c r="F68" s="12"/>
      <c r="G68" s="12"/>
      <c r="J68" s="11">
        <v>0.51388888888888795</v>
      </c>
      <c r="K68" t="str" cm="1">
        <f t="array" ref="K68">IFERROR(LOOKUP(,-1/(Gate[[Бригада, №]:[Бригада, №]]=K$3)/($J68&gt;=Gate[[Время начала]:[Время начала]])/($J68&lt;=Gate[[Время окончания]:[Время окончания]]),Gate[[Клиент]:[Клиент]]),"")</f>
        <v/>
      </c>
      <c r="L68" t="str" cm="1">
        <f t="array" ref="L68">IFERROR(LOOKUP(,-1/(Gate[[Бригада, №]:[Бригада, №]]=L$3)/($J68&gt;=Gate[[Время начала]:[Время начала]])/($J68&lt;=Gate[[Время окончания]:[Время окончания]]),Gate[[Клиент]:[Клиент]]),"")</f>
        <v/>
      </c>
      <c r="M68" t="str" cm="1">
        <f t="array" ref="M68">IFERROR(LOOKUP(,-1/(Gate[[Бригада, №]:[Бригада, №]]=M$3)/($J68&gt;=Gate[[Время начала]:[Время начала]])/($J68&lt;=Gate[[Время окончания]:[Время окончания]]),Gate[[Клиент]:[Клиент]]),"")</f>
        <v/>
      </c>
      <c r="N68" t="str" cm="1">
        <f t="array" ref="N68">IFERROR(LOOKUP(,-1/(Gate[[Бригада, №]:[Бригада, №]]=N$3)/($J68&gt;=Gate[[Время начала]:[Время начала]])/($J68&lt;=Gate[[Время окончания]:[Время окончания]]),Gate[[Клиент]:[Клиент]]),"")</f>
        <v/>
      </c>
      <c r="O68" t="str" cm="1">
        <f t="array" ref="O68">IFERROR(LOOKUP(,-1/(Gate[[Бригада, №]:[Бригада, №]]=O$3)/($J68&gt;=Gate[[Время начала]:[Время начала]])/($J68&lt;=Gate[[Время окончания]:[Время окончания]]),Gate[[Клиент]:[Клиент]]),"")</f>
        <v/>
      </c>
      <c r="P68" t="str" cm="1">
        <f t="array" ref="P68">IFERROR(LOOKUP(,-1/(Gate[[Бригада, №]:[Бригада, №]]=P$3)/($J68&gt;=Gate[[Время начала]:[Время начала]])/($J68&lt;=Gate[[Время окончания]:[Время окончания]]),Gate[[Клиент]:[Клиент]]),"")</f>
        <v/>
      </c>
    </row>
    <row r="69" spans="1:16" x14ac:dyDescent="0.25">
      <c r="A69" s="11">
        <v>0.51736111111111105</v>
      </c>
      <c r="B69" s="12"/>
      <c r="C69" s="13"/>
      <c r="D69" s="12"/>
      <c r="E69" s="12"/>
      <c r="F69" s="12"/>
      <c r="G69" s="12"/>
      <c r="J69" s="11">
        <v>0.51736111111111105</v>
      </c>
      <c r="K69" t="str" cm="1">
        <f t="array" ref="K69">IFERROR(LOOKUP(,-1/(Gate[[Бригада, №]:[Бригада, №]]=K$3)/($J69&gt;=Gate[[Время начала]:[Время начала]])/($J69&lt;=Gate[[Время окончания]:[Время окончания]]),Gate[[Клиент]:[Клиент]]),"")</f>
        <v/>
      </c>
      <c r="L69" t="str" cm="1">
        <f t="array" ref="L69">IFERROR(LOOKUP(,-1/(Gate[[Бригада, №]:[Бригада, №]]=L$3)/($J69&gt;=Gate[[Время начала]:[Время начала]])/($J69&lt;=Gate[[Время окончания]:[Время окончания]]),Gate[[Клиент]:[Клиент]]),"")</f>
        <v/>
      </c>
      <c r="M69" t="str" cm="1">
        <f t="array" ref="M69">IFERROR(LOOKUP(,-1/(Gate[[Бригада, №]:[Бригада, №]]=M$3)/($J69&gt;=Gate[[Время начала]:[Время начала]])/($J69&lt;=Gate[[Время окончания]:[Время окончания]]),Gate[[Клиент]:[Клиент]]),"")</f>
        <v/>
      </c>
      <c r="N69" t="str" cm="1">
        <f t="array" ref="N69">IFERROR(LOOKUP(,-1/(Gate[[Бригада, №]:[Бригада, №]]=N$3)/($J69&gt;=Gate[[Время начала]:[Время начала]])/($J69&lt;=Gate[[Время окончания]:[Время окончания]]),Gate[[Клиент]:[Клиент]]),"")</f>
        <v/>
      </c>
      <c r="O69" t="str" cm="1">
        <f t="array" ref="O69">IFERROR(LOOKUP(,-1/(Gate[[Бригада, №]:[Бригада, №]]=O$3)/($J69&gt;=Gate[[Время начала]:[Время начала]])/($J69&lt;=Gate[[Время окончания]:[Время окончания]]),Gate[[Клиент]:[Клиент]]),"")</f>
        <v/>
      </c>
      <c r="P69" t="str" cm="1">
        <f t="array" ref="P69">IFERROR(LOOKUP(,-1/(Gate[[Бригада, №]:[Бригада, №]]=P$3)/($J69&gt;=Gate[[Время начала]:[Время начала]])/($J69&lt;=Gate[[Время окончания]:[Время окончания]]),Gate[[Клиент]:[Клиент]]),"")</f>
        <v/>
      </c>
    </row>
    <row r="70" spans="1:16" x14ac:dyDescent="0.25">
      <c r="A70" s="11">
        <v>0.52083333333333304</v>
      </c>
      <c r="B70" s="12"/>
      <c r="C70" s="13"/>
      <c r="D70" s="12"/>
      <c r="E70" s="12"/>
      <c r="F70" s="12"/>
      <c r="G70" s="12"/>
      <c r="J70" s="11">
        <v>0.52083333333333304</v>
      </c>
      <c r="K70" t="str" cm="1">
        <f t="array" ref="K70">IFERROR(LOOKUP(,-1/(Gate[[Бригада, №]:[Бригада, №]]=K$3)/($J70&gt;=Gate[[Время начала]:[Время начала]])/($J70&lt;=Gate[[Время окончания]:[Время окончания]]),Gate[[Клиент]:[Клиент]]),"")</f>
        <v/>
      </c>
      <c r="L70" t="str" cm="1">
        <f t="array" ref="L70">IFERROR(LOOKUP(,-1/(Gate[[Бригада, №]:[Бригада, №]]=L$3)/($J70&gt;=Gate[[Время начала]:[Время начала]])/($J70&lt;=Gate[[Время окончания]:[Время окончания]]),Gate[[Клиент]:[Клиент]]),"")</f>
        <v/>
      </c>
      <c r="M70" t="str" cm="1">
        <f t="array" ref="M70">IFERROR(LOOKUP(,-1/(Gate[[Бригада, №]:[Бригада, №]]=M$3)/($J70&gt;=Gate[[Время начала]:[Время начала]])/($J70&lt;=Gate[[Время окончания]:[Время окончания]]),Gate[[Клиент]:[Клиент]]),"")</f>
        <v/>
      </c>
      <c r="N70" t="str" cm="1">
        <f t="array" ref="N70">IFERROR(LOOKUP(,-1/(Gate[[Бригада, №]:[Бригада, №]]=N$3)/($J70&gt;=Gate[[Время начала]:[Время начала]])/($J70&lt;=Gate[[Время окончания]:[Время окончания]]),Gate[[Клиент]:[Клиент]]),"")</f>
        <v/>
      </c>
      <c r="O70" t="str" cm="1">
        <f t="array" ref="O70">IFERROR(LOOKUP(,-1/(Gate[[Бригада, №]:[Бригада, №]]=O$3)/($J70&gt;=Gate[[Время начала]:[Время начала]])/($J70&lt;=Gate[[Время окончания]:[Время окончания]]),Gate[[Клиент]:[Клиент]]),"")</f>
        <v/>
      </c>
      <c r="P70" t="str" cm="1">
        <f t="array" ref="P70">IFERROR(LOOKUP(,-1/(Gate[[Бригада, №]:[Бригада, №]]=P$3)/($J70&gt;=Gate[[Время начала]:[Время начала]])/($J70&lt;=Gate[[Время окончания]:[Время окончания]]),Gate[[Клиент]:[Клиент]]),"")</f>
        <v/>
      </c>
    </row>
    <row r="71" spans="1:16" x14ac:dyDescent="0.25">
      <c r="A71" s="11">
        <v>0.52430555555555503</v>
      </c>
      <c r="B71" s="12"/>
      <c r="C71" s="13"/>
      <c r="D71" s="12"/>
      <c r="E71" s="12"/>
      <c r="F71" s="12"/>
      <c r="G71" s="12"/>
      <c r="J71" s="11">
        <v>0.52430555555555503</v>
      </c>
      <c r="K71" t="str" cm="1">
        <f t="array" ref="K71">IFERROR(LOOKUP(,-1/(Gate[[Бригада, №]:[Бригада, №]]=K$3)/($J71&gt;=Gate[[Время начала]:[Время начала]])/($J71&lt;=Gate[[Время окончания]:[Время окончания]]),Gate[[Клиент]:[Клиент]]),"")</f>
        <v/>
      </c>
      <c r="L71" t="str" cm="1">
        <f t="array" ref="L71">IFERROR(LOOKUP(,-1/(Gate[[Бригада, №]:[Бригада, №]]=L$3)/($J71&gt;=Gate[[Время начала]:[Время начала]])/($J71&lt;=Gate[[Время окончания]:[Время окончания]]),Gate[[Клиент]:[Клиент]]),"")</f>
        <v/>
      </c>
      <c r="M71" t="str" cm="1">
        <f t="array" ref="M71">IFERROR(LOOKUP(,-1/(Gate[[Бригада, №]:[Бригада, №]]=M$3)/($J71&gt;=Gate[[Время начала]:[Время начала]])/($J71&lt;=Gate[[Время окончания]:[Время окончания]]),Gate[[Клиент]:[Клиент]]),"")</f>
        <v/>
      </c>
      <c r="N71" t="str" cm="1">
        <f t="array" ref="N71">IFERROR(LOOKUP(,-1/(Gate[[Бригада, №]:[Бригада, №]]=N$3)/($J71&gt;=Gate[[Время начала]:[Время начала]])/($J71&lt;=Gate[[Время окончания]:[Время окончания]]),Gate[[Клиент]:[Клиент]]),"")</f>
        <v/>
      </c>
      <c r="O71" t="str" cm="1">
        <f t="array" ref="O71">IFERROR(LOOKUP(,-1/(Gate[[Бригада, №]:[Бригада, №]]=O$3)/($J71&gt;=Gate[[Время начала]:[Время начала]])/($J71&lt;=Gate[[Время окончания]:[Время окончания]]),Gate[[Клиент]:[Клиент]]),"")</f>
        <v/>
      </c>
      <c r="P71" t="str" cm="1">
        <f t="array" ref="P71">IFERROR(LOOKUP(,-1/(Gate[[Бригада, №]:[Бригада, №]]=P$3)/($J71&gt;=Gate[[Время начала]:[Время начала]])/($J71&lt;=Gate[[Время окончания]:[Время окончания]]),Gate[[Клиент]:[Клиент]]),"")</f>
        <v/>
      </c>
    </row>
    <row r="72" spans="1:16" x14ac:dyDescent="0.25">
      <c r="A72" s="11">
        <v>0.52777777777777701</v>
      </c>
      <c r="B72" s="12"/>
      <c r="C72" s="13"/>
      <c r="D72" s="12"/>
      <c r="E72" s="12"/>
      <c r="F72" s="12"/>
      <c r="G72" s="12"/>
      <c r="J72" s="11">
        <v>0.52777777777777701</v>
      </c>
      <c r="K72" t="str" cm="1">
        <f t="array" ref="K72">IFERROR(LOOKUP(,-1/(Gate[[Бригада, №]:[Бригада, №]]=K$3)/($J72&gt;=Gate[[Время начала]:[Время начала]])/($J72&lt;=Gate[[Время окончания]:[Время окончания]]),Gate[[Клиент]:[Клиент]]),"")</f>
        <v/>
      </c>
      <c r="L72" t="str" cm="1">
        <f t="array" ref="L72">IFERROR(LOOKUP(,-1/(Gate[[Бригада, №]:[Бригада, №]]=L$3)/($J72&gt;=Gate[[Время начала]:[Время начала]])/($J72&lt;=Gate[[Время окончания]:[Время окончания]]),Gate[[Клиент]:[Клиент]]),"")</f>
        <v/>
      </c>
      <c r="M72" t="str" cm="1">
        <f t="array" ref="M72">IFERROR(LOOKUP(,-1/(Gate[[Бригада, №]:[Бригада, №]]=M$3)/($J72&gt;=Gate[[Время начала]:[Время начала]])/($J72&lt;=Gate[[Время окончания]:[Время окончания]]),Gate[[Клиент]:[Клиент]]),"")</f>
        <v/>
      </c>
      <c r="N72" t="str" cm="1">
        <f t="array" ref="N72">IFERROR(LOOKUP(,-1/(Gate[[Бригада, №]:[Бригада, №]]=N$3)/($J72&gt;=Gate[[Время начала]:[Время начала]])/($J72&lt;=Gate[[Время окончания]:[Время окончания]]),Gate[[Клиент]:[Клиент]]),"")</f>
        <v/>
      </c>
      <c r="O72" t="str" cm="1">
        <f t="array" ref="O72">IFERROR(LOOKUP(,-1/(Gate[[Бригада, №]:[Бригада, №]]=O$3)/($J72&gt;=Gate[[Время начала]:[Время начала]])/($J72&lt;=Gate[[Время окончания]:[Время окончания]]),Gate[[Клиент]:[Клиент]]),"")</f>
        <v/>
      </c>
      <c r="P72" t="str" cm="1">
        <f t="array" ref="P72">IFERROR(LOOKUP(,-1/(Gate[[Бригада, №]:[Бригада, №]]=P$3)/($J72&gt;=Gate[[Время начала]:[Время начала]])/($J72&lt;=Gate[[Время окончания]:[Время окончания]]),Gate[[Клиент]:[Клиент]]),"")</f>
        <v/>
      </c>
    </row>
    <row r="73" spans="1:16" x14ac:dyDescent="0.25">
      <c r="A73" s="11">
        <v>0.531249999999999</v>
      </c>
      <c r="B73" s="12"/>
      <c r="C73" s="13"/>
      <c r="D73" s="12"/>
      <c r="E73" s="12"/>
      <c r="F73" s="12"/>
      <c r="G73" s="12"/>
      <c r="J73" s="11">
        <v>0.531249999999999</v>
      </c>
      <c r="K73" t="str" cm="1">
        <f t="array" ref="K73">IFERROR(LOOKUP(,-1/(Gate[[Бригада, №]:[Бригада, №]]=K$3)/($J73&gt;=Gate[[Время начала]:[Время начала]])/($J73&lt;=Gate[[Время окончания]:[Время окончания]]),Gate[[Клиент]:[Клиент]]),"")</f>
        <v/>
      </c>
      <c r="L73" t="str" cm="1">
        <f t="array" ref="L73">IFERROR(LOOKUP(,-1/(Gate[[Бригада, №]:[Бригада, №]]=L$3)/($J73&gt;=Gate[[Время начала]:[Время начала]])/($J73&lt;=Gate[[Время окончания]:[Время окончания]]),Gate[[Клиент]:[Клиент]]),"")</f>
        <v/>
      </c>
      <c r="M73" t="str" cm="1">
        <f t="array" ref="M73">IFERROR(LOOKUP(,-1/(Gate[[Бригада, №]:[Бригада, №]]=M$3)/($J73&gt;=Gate[[Время начала]:[Время начала]])/($J73&lt;=Gate[[Время окончания]:[Время окончания]]),Gate[[Клиент]:[Клиент]]),"")</f>
        <v/>
      </c>
      <c r="N73" t="str" cm="1">
        <f t="array" ref="N73">IFERROR(LOOKUP(,-1/(Gate[[Бригада, №]:[Бригада, №]]=N$3)/($J73&gt;=Gate[[Время начала]:[Время начала]])/($J73&lt;=Gate[[Время окончания]:[Время окончания]]),Gate[[Клиент]:[Клиент]]),"")</f>
        <v/>
      </c>
      <c r="O73" t="str" cm="1">
        <f t="array" ref="O73">IFERROR(LOOKUP(,-1/(Gate[[Бригада, №]:[Бригада, №]]=O$3)/($J73&gt;=Gate[[Время начала]:[Время начала]])/($J73&lt;=Gate[[Время окончания]:[Время окончания]]),Gate[[Клиент]:[Клиент]]),"")</f>
        <v/>
      </c>
      <c r="P73" t="str" cm="1">
        <f t="array" ref="P73">IFERROR(LOOKUP(,-1/(Gate[[Бригада, №]:[Бригада, №]]=P$3)/($J73&gt;=Gate[[Время начала]:[Время начала]])/($J73&lt;=Gate[[Время окончания]:[Время окончания]]),Gate[[Клиент]:[Клиент]]),"")</f>
        <v/>
      </c>
    </row>
    <row r="74" spans="1:16" x14ac:dyDescent="0.25">
      <c r="A74" s="11">
        <v>0.53472222222222199</v>
      </c>
      <c r="B74" s="12"/>
      <c r="C74" s="13"/>
      <c r="D74" s="12"/>
      <c r="E74" s="12"/>
      <c r="F74" s="12"/>
      <c r="G74" s="12"/>
      <c r="J74" s="11">
        <v>0.53472222222222199</v>
      </c>
      <c r="K74" t="str" cm="1">
        <f t="array" ref="K74">IFERROR(LOOKUP(,-1/(Gate[[Бригада, №]:[Бригада, №]]=K$3)/($J74&gt;=Gate[[Время начала]:[Время начала]])/($J74&lt;=Gate[[Время окончания]:[Время окончания]]),Gate[[Клиент]:[Клиент]]),"")</f>
        <v/>
      </c>
      <c r="L74" t="str" cm="1">
        <f t="array" ref="L74">IFERROR(LOOKUP(,-1/(Gate[[Бригада, №]:[Бригада, №]]=L$3)/($J74&gt;=Gate[[Время начала]:[Время начала]])/($J74&lt;=Gate[[Время окончания]:[Время окончания]]),Gate[[Клиент]:[Клиент]]),"")</f>
        <v/>
      </c>
      <c r="M74" t="str" cm="1">
        <f t="array" ref="M74">IFERROR(LOOKUP(,-1/(Gate[[Бригада, №]:[Бригада, №]]=M$3)/($J74&gt;=Gate[[Время начала]:[Время начала]])/($J74&lt;=Gate[[Время окончания]:[Время окончания]]),Gate[[Клиент]:[Клиент]]),"")</f>
        <v/>
      </c>
      <c r="N74" t="str" cm="1">
        <f t="array" ref="N74">IFERROR(LOOKUP(,-1/(Gate[[Бригада, №]:[Бригада, №]]=N$3)/($J74&gt;=Gate[[Время начала]:[Время начала]])/($J74&lt;=Gate[[Время окончания]:[Время окончания]]),Gate[[Клиент]:[Клиент]]),"")</f>
        <v/>
      </c>
      <c r="O74" t="str" cm="1">
        <f t="array" ref="O74">IFERROR(LOOKUP(,-1/(Gate[[Бригада, №]:[Бригада, №]]=O$3)/($J74&gt;=Gate[[Время начала]:[Время начала]])/($J74&lt;=Gate[[Время окончания]:[Время окончания]]),Gate[[Клиент]:[Клиент]]),"")</f>
        <v/>
      </c>
      <c r="P74" t="str" cm="1">
        <f t="array" ref="P74">IFERROR(LOOKUP(,-1/(Gate[[Бригада, №]:[Бригада, №]]=P$3)/($J74&gt;=Gate[[Время начала]:[Время начала]])/($J74&lt;=Gate[[Время окончания]:[Время окончания]]),Gate[[Клиент]:[Клиент]]),"")</f>
        <v/>
      </c>
    </row>
    <row r="75" spans="1:16" x14ac:dyDescent="0.25">
      <c r="A75" s="11">
        <v>0.53819444444444398</v>
      </c>
      <c r="B75" s="12"/>
      <c r="C75" s="13"/>
      <c r="D75" s="12"/>
      <c r="E75" s="12"/>
      <c r="F75" s="12"/>
      <c r="G75" s="12"/>
      <c r="J75" s="11">
        <v>0.53819444444444398</v>
      </c>
      <c r="K75" t="str" cm="1">
        <f t="array" ref="K75">IFERROR(LOOKUP(,-1/(Gate[[Бригада, №]:[Бригада, №]]=K$3)/($J75&gt;=Gate[[Время начала]:[Время начала]])/($J75&lt;=Gate[[Время окончания]:[Время окончания]]),Gate[[Клиент]:[Клиент]]),"")</f>
        <v/>
      </c>
      <c r="L75" t="str" cm="1">
        <f t="array" ref="L75">IFERROR(LOOKUP(,-1/(Gate[[Бригада, №]:[Бригада, №]]=L$3)/($J75&gt;=Gate[[Время начала]:[Время начала]])/($J75&lt;=Gate[[Время окончания]:[Время окончания]]),Gate[[Клиент]:[Клиент]]),"")</f>
        <v/>
      </c>
      <c r="M75" t="str" cm="1">
        <f t="array" ref="M75">IFERROR(LOOKUP(,-1/(Gate[[Бригада, №]:[Бригада, №]]=M$3)/($J75&gt;=Gate[[Время начала]:[Время начала]])/($J75&lt;=Gate[[Время окончания]:[Время окончания]]),Gate[[Клиент]:[Клиент]]),"")</f>
        <v/>
      </c>
      <c r="N75" t="str" cm="1">
        <f t="array" ref="N75">IFERROR(LOOKUP(,-1/(Gate[[Бригада, №]:[Бригада, №]]=N$3)/($J75&gt;=Gate[[Время начала]:[Время начала]])/($J75&lt;=Gate[[Время окончания]:[Время окончания]]),Gate[[Клиент]:[Клиент]]),"")</f>
        <v/>
      </c>
      <c r="O75" t="str" cm="1">
        <f t="array" ref="O75">IFERROR(LOOKUP(,-1/(Gate[[Бригада, №]:[Бригада, №]]=O$3)/($J75&gt;=Gate[[Время начала]:[Время начала]])/($J75&lt;=Gate[[Время окончания]:[Время окончания]]),Gate[[Клиент]:[Клиент]]),"")</f>
        <v/>
      </c>
      <c r="P75" t="str" cm="1">
        <f t="array" ref="P75">IFERROR(LOOKUP(,-1/(Gate[[Бригада, №]:[Бригада, №]]=P$3)/($J75&gt;=Gate[[Время начала]:[Время начала]])/($J75&lt;=Gate[[Время окончания]:[Время окончания]]),Gate[[Клиент]:[Клиент]]),"")</f>
        <v/>
      </c>
    </row>
    <row r="76" spans="1:16" x14ac:dyDescent="0.25">
      <c r="A76" s="11">
        <v>0.54166666666666596</v>
      </c>
      <c r="B76" s="12"/>
      <c r="C76" s="13"/>
      <c r="D76" s="12"/>
      <c r="E76" s="12"/>
      <c r="F76" s="12"/>
      <c r="G76" s="12"/>
      <c r="J76" s="11">
        <v>0.54166666666666596</v>
      </c>
      <c r="K76" t="str" cm="1">
        <f t="array" ref="K76">IFERROR(LOOKUP(,-1/(Gate[[Бригада, №]:[Бригада, №]]=K$3)/($J76&gt;=Gate[[Время начала]:[Время начала]])/($J76&lt;=Gate[[Время окончания]:[Время окончания]]),Gate[[Клиент]:[Клиент]]),"")</f>
        <v/>
      </c>
      <c r="L76" t="str" cm="1">
        <f t="array" ref="L76">IFERROR(LOOKUP(,-1/(Gate[[Бригада, №]:[Бригада, №]]=L$3)/($J76&gt;=Gate[[Время начала]:[Время начала]])/($J76&lt;=Gate[[Время окончания]:[Время окончания]]),Gate[[Клиент]:[Клиент]]),"")</f>
        <v/>
      </c>
      <c r="M76" t="str" cm="1">
        <f t="array" ref="M76">IFERROR(LOOKUP(,-1/(Gate[[Бригада, №]:[Бригада, №]]=M$3)/($J76&gt;=Gate[[Время начала]:[Время начала]])/($J76&lt;=Gate[[Время окончания]:[Время окончания]]),Gate[[Клиент]:[Клиент]]),"")</f>
        <v/>
      </c>
      <c r="N76" t="str" cm="1">
        <f t="array" ref="N76">IFERROR(LOOKUP(,-1/(Gate[[Бригада, №]:[Бригада, №]]=N$3)/($J76&gt;=Gate[[Время начала]:[Время начала]])/($J76&lt;=Gate[[Время окончания]:[Время окончания]]),Gate[[Клиент]:[Клиент]]),"")</f>
        <v/>
      </c>
      <c r="O76" t="str" cm="1">
        <f t="array" ref="O76">IFERROR(LOOKUP(,-1/(Gate[[Бригада, №]:[Бригада, №]]=O$3)/($J76&gt;=Gate[[Время начала]:[Время начала]])/($J76&lt;=Gate[[Время окончания]:[Время окончания]]),Gate[[Клиент]:[Клиент]]),"")</f>
        <v/>
      </c>
      <c r="P76" t="str" cm="1">
        <f t="array" ref="P76">IFERROR(LOOKUP(,-1/(Gate[[Бригада, №]:[Бригада, №]]=P$3)/($J76&gt;=Gate[[Время начала]:[Время начала]])/($J76&lt;=Gate[[Время окончания]:[Время окончания]]),Gate[[Клиент]:[Клиент]]),"")</f>
        <v/>
      </c>
    </row>
    <row r="77" spans="1:16" x14ac:dyDescent="0.25">
      <c r="A77" s="11">
        <v>0.54513888888888795</v>
      </c>
      <c r="B77" s="12"/>
      <c r="C77" s="13"/>
      <c r="D77" s="12"/>
      <c r="E77" s="12"/>
      <c r="F77" s="12"/>
      <c r="G77" s="12"/>
      <c r="J77" s="11">
        <v>0.54513888888888795</v>
      </c>
      <c r="K77" t="str" cm="1">
        <f t="array" ref="K77">IFERROR(LOOKUP(,-1/(Gate[[Бригада, №]:[Бригада, №]]=K$3)/($J77&gt;=Gate[[Время начала]:[Время начала]])/($J77&lt;=Gate[[Время окончания]:[Время окончания]]),Gate[[Клиент]:[Клиент]]),"")</f>
        <v/>
      </c>
      <c r="L77" t="str" cm="1">
        <f t="array" ref="L77">IFERROR(LOOKUP(,-1/(Gate[[Бригада, №]:[Бригада, №]]=L$3)/($J77&gt;=Gate[[Время начала]:[Время начала]])/($J77&lt;=Gate[[Время окончания]:[Время окончания]]),Gate[[Клиент]:[Клиент]]),"")</f>
        <v/>
      </c>
      <c r="M77" t="str" cm="1">
        <f t="array" ref="M77">IFERROR(LOOKUP(,-1/(Gate[[Бригада, №]:[Бригада, №]]=M$3)/($J77&gt;=Gate[[Время начала]:[Время начала]])/($J77&lt;=Gate[[Время окончания]:[Время окончания]]),Gate[[Клиент]:[Клиент]]),"")</f>
        <v/>
      </c>
      <c r="N77" t="str" cm="1">
        <f t="array" ref="N77">IFERROR(LOOKUP(,-1/(Gate[[Бригада, №]:[Бригада, №]]=N$3)/($J77&gt;=Gate[[Время начала]:[Время начала]])/($J77&lt;=Gate[[Время окончания]:[Время окончания]]),Gate[[Клиент]:[Клиент]]),"")</f>
        <v/>
      </c>
      <c r="O77" t="str" cm="1">
        <f t="array" ref="O77">IFERROR(LOOKUP(,-1/(Gate[[Бригада, №]:[Бригада, №]]=O$3)/($J77&gt;=Gate[[Время начала]:[Время начала]])/($J77&lt;=Gate[[Время окончания]:[Время окончания]]),Gate[[Клиент]:[Клиент]]),"")</f>
        <v/>
      </c>
      <c r="P77" t="str" cm="1">
        <f t="array" ref="P77">IFERROR(LOOKUP(,-1/(Gate[[Бригада, №]:[Бригада, №]]=P$3)/($J77&gt;=Gate[[Время начала]:[Время начала]])/($J77&lt;=Gate[[Время окончания]:[Время окончания]]),Gate[[Клиент]:[Клиент]]),"")</f>
        <v/>
      </c>
    </row>
    <row r="78" spans="1:16" x14ac:dyDescent="0.25">
      <c r="A78" s="11">
        <v>0.54861111111111105</v>
      </c>
      <c r="B78" s="12"/>
      <c r="C78" s="13"/>
      <c r="D78" s="12"/>
      <c r="E78" s="12"/>
      <c r="F78" s="12"/>
      <c r="G78" s="12"/>
      <c r="J78" s="11">
        <v>0.54861111111111105</v>
      </c>
      <c r="K78" t="str" cm="1">
        <f t="array" ref="K78">IFERROR(LOOKUP(,-1/(Gate[[Бригада, №]:[Бригада, №]]=K$3)/($J78&gt;=Gate[[Время начала]:[Время начала]])/($J78&lt;=Gate[[Время окончания]:[Время окончания]]),Gate[[Клиент]:[Клиент]]),"")</f>
        <v/>
      </c>
      <c r="L78" t="str" cm="1">
        <f t="array" ref="L78">IFERROR(LOOKUP(,-1/(Gate[[Бригада, №]:[Бригада, №]]=L$3)/($J78&gt;=Gate[[Время начала]:[Время начала]])/($J78&lt;=Gate[[Время окончания]:[Время окончания]]),Gate[[Клиент]:[Клиент]]),"")</f>
        <v/>
      </c>
      <c r="M78" t="str" cm="1">
        <f t="array" ref="M78">IFERROR(LOOKUP(,-1/(Gate[[Бригада, №]:[Бригада, №]]=M$3)/($J78&gt;=Gate[[Время начала]:[Время начала]])/($J78&lt;=Gate[[Время окончания]:[Время окончания]]),Gate[[Клиент]:[Клиент]]),"")</f>
        <v/>
      </c>
      <c r="N78" t="str" cm="1">
        <f t="array" ref="N78">IFERROR(LOOKUP(,-1/(Gate[[Бригада, №]:[Бригада, №]]=N$3)/($J78&gt;=Gate[[Время начала]:[Время начала]])/($J78&lt;=Gate[[Время окончания]:[Время окончания]]),Gate[[Клиент]:[Клиент]]),"")</f>
        <v/>
      </c>
      <c r="O78" t="str" cm="1">
        <f t="array" ref="O78">IFERROR(LOOKUP(,-1/(Gate[[Бригада, №]:[Бригада, №]]=O$3)/($J78&gt;=Gate[[Время начала]:[Время начала]])/($J78&lt;=Gate[[Время окончания]:[Время окончания]]),Gate[[Клиент]:[Клиент]]),"")</f>
        <v/>
      </c>
      <c r="P78" t="str" cm="1">
        <f t="array" ref="P78">IFERROR(LOOKUP(,-1/(Gate[[Бригада, №]:[Бригада, №]]=P$3)/($J78&gt;=Gate[[Время начала]:[Время начала]])/($J78&lt;=Gate[[Время окончания]:[Время окончания]]),Gate[[Клиент]:[Клиент]]),"")</f>
        <v/>
      </c>
    </row>
    <row r="79" spans="1:16" x14ac:dyDescent="0.25">
      <c r="A79" s="11">
        <v>0.55208333333333304</v>
      </c>
      <c r="B79" s="12"/>
      <c r="C79" s="13"/>
      <c r="D79" s="12"/>
      <c r="E79" s="12"/>
      <c r="F79" s="12"/>
      <c r="G79" s="12"/>
      <c r="J79" s="11">
        <v>0.55208333333333304</v>
      </c>
      <c r="K79" t="str" cm="1">
        <f t="array" ref="K79">IFERROR(LOOKUP(,-1/(Gate[[Бригада, №]:[Бригада, №]]=K$3)/($J79&gt;=Gate[[Время начала]:[Время начала]])/($J79&lt;=Gate[[Время окончания]:[Время окончания]]),Gate[[Клиент]:[Клиент]]),"")</f>
        <v/>
      </c>
      <c r="L79" t="str" cm="1">
        <f t="array" ref="L79">IFERROR(LOOKUP(,-1/(Gate[[Бригада, №]:[Бригада, №]]=L$3)/($J79&gt;=Gate[[Время начала]:[Время начала]])/($J79&lt;=Gate[[Время окончания]:[Время окончания]]),Gate[[Клиент]:[Клиент]]),"")</f>
        <v/>
      </c>
      <c r="M79" t="str" cm="1">
        <f t="array" ref="M79">IFERROR(LOOKUP(,-1/(Gate[[Бригада, №]:[Бригада, №]]=M$3)/($J79&gt;=Gate[[Время начала]:[Время начала]])/($J79&lt;=Gate[[Время окончания]:[Время окончания]]),Gate[[Клиент]:[Клиент]]),"")</f>
        <v/>
      </c>
      <c r="N79" t="str" cm="1">
        <f t="array" ref="N79">IFERROR(LOOKUP(,-1/(Gate[[Бригада, №]:[Бригада, №]]=N$3)/($J79&gt;=Gate[[Время начала]:[Время начала]])/($J79&lt;=Gate[[Время окончания]:[Время окончания]]),Gate[[Клиент]:[Клиент]]),"")</f>
        <v/>
      </c>
      <c r="O79" t="str" cm="1">
        <f t="array" ref="O79">IFERROR(LOOKUP(,-1/(Gate[[Бригада, №]:[Бригада, №]]=O$3)/($J79&gt;=Gate[[Время начала]:[Время начала]])/($J79&lt;=Gate[[Время окончания]:[Время окончания]]),Gate[[Клиент]:[Клиент]]),"")</f>
        <v/>
      </c>
      <c r="P79" t="str" cm="1">
        <f t="array" ref="P79">IFERROR(LOOKUP(,-1/(Gate[[Бригада, №]:[Бригада, №]]=P$3)/($J79&gt;=Gate[[Время начала]:[Время начала]])/($J79&lt;=Gate[[Время окончания]:[Время окончания]]),Gate[[Клиент]:[Клиент]]),"")</f>
        <v/>
      </c>
    </row>
    <row r="80" spans="1:16" x14ac:dyDescent="0.25">
      <c r="A80" s="11">
        <v>0.55555555555555503</v>
      </c>
      <c r="B80" s="12"/>
      <c r="C80" s="13"/>
      <c r="D80" s="12"/>
      <c r="E80" s="12"/>
      <c r="F80" s="12"/>
      <c r="G80" s="12"/>
      <c r="J80" s="11">
        <v>0.55555555555555503</v>
      </c>
      <c r="K80" t="str" cm="1">
        <f t="array" ref="K80">IFERROR(LOOKUP(,-1/(Gate[[Бригада, №]:[Бригада, №]]=K$3)/($J80&gt;=Gate[[Время начала]:[Время начала]])/($J80&lt;=Gate[[Время окончания]:[Время окончания]]),Gate[[Клиент]:[Клиент]]),"")</f>
        <v/>
      </c>
      <c r="L80" t="str" cm="1">
        <f t="array" ref="L80">IFERROR(LOOKUP(,-1/(Gate[[Бригада, №]:[Бригада, №]]=L$3)/($J80&gt;=Gate[[Время начала]:[Время начала]])/($J80&lt;=Gate[[Время окончания]:[Время окончания]]),Gate[[Клиент]:[Клиент]]),"")</f>
        <v/>
      </c>
      <c r="M80" t="str" cm="1">
        <f t="array" ref="M80">IFERROR(LOOKUP(,-1/(Gate[[Бригада, №]:[Бригада, №]]=M$3)/($J80&gt;=Gate[[Время начала]:[Время начала]])/($J80&lt;=Gate[[Время окончания]:[Время окончания]]),Gate[[Клиент]:[Клиент]]),"")</f>
        <v/>
      </c>
      <c r="N80" t="str" cm="1">
        <f t="array" ref="N80">IFERROR(LOOKUP(,-1/(Gate[[Бригада, №]:[Бригада, №]]=N$3)/($J80&gt;=Gate[[Время начала]:[Время начала]])/($J80&lt;=Gate[[Время окончания]:[Время окончания]]),Gate[[Клиент]:[Клиент]]),"")</f>
        <v/>
      </c>
      <c r="O80" t="str" cm="1">
        <f t="array" ref="O80">IFERROR(LOOKUP(,-1/(Gate[[Бригада, №]:[Бригада, №]]=O$3)/($J80&gt;=Gate[[Время начала]:[Время начала]])/($J80&lt;=Gate[[Время окончания]:[Время окончания]]),Gate[[Клиент]:[Клиент]]),"")</f>
        <v/>
      </c>
      <c r="P80" t="str" cm="1">
        <f t="array" ref="P80">IFERROR(LOOKUP(,-1/(Gate[[Бригада, №]:[Бригада, №]]=P$3)/($J80&gt;=Gate[[Время начала]:[Время начала]])/($J80&lt;=Gate[[Время окончания]:[Время окончания]]),Gate[[Клиент]:[Клиент]]),"")</f>
        <v/>
      </c>
    </row>
    <row r="81" spans="1:16" x14ac:dyDescent="0.25">
      <c r="A81" s="11">
        <v>0.55902777777777701</v>
      </c>
      <c r="B81" s="12"/>
      <c r="C81" s="13"/>
      <c r="D81" s="12"/>
      <c r="E81" s="12"/>
      <c r="F81" s="12"/>
      <c r="G81" s="12"/>
      <c r="J81" s="11">
        <v>0.55902777777777701</v>
      </c>
      <c r="K81" t="str" cm="1">
        <f t="array" ref="K81">IFERROR(LOOKUP(,-1/(Gate[[Бригада, №]:[Бригада, №]]=K$3)/($J81&gt;=Gate[[Время начала]:[Время начала]])/($J81&lt;=Gate[[Время окончания]:[Время окончания]]),Gate[[Клиент]:[Клиент]]),"")</f>
        <v/>
      </c>
      <c r="L81" t="str" cm="1">
        <f t="array" ref="L81">IFERROR(LOOKUP(,-1/(Gate[[Бригада, №]:[Бригада, №]]=L$3)/($J81&gt;=Gate[[Время начала]:[Время начала]])/($J81&lt;=Gate[[Время окончания]:[Время окончания]]),Gate[[Клиент]:[Клиент]]),"")</f>
        <v/>
      </c>
      <c r="M81" t="str" cm="1">
        <f t="array" ref="M81">IFERROR(LOOKUP(,-1/(Gate[[Бригада, №]:[Бригада, №]]=M$3)/($J81&gt;=Gate[[Время начала]:[Время начала]])/($J81&lt;=Gate[[Время окончания]:[Время окончания]]),Gate[[Клиент]:[Клиент]]),"")</f>
        <v/>
      </c>
      <c r="N81" t="str" cm="1">
        <f t="array" ref="N81">IFERROR(LOOKUP(,-1/(Gate[[Бригада, №]:[Бригада, №]]=N$3)/($J81&gt;=Gate[[Время начала]:[Время начала]])/($J81&lt;=Gate[[Время окончания]:[Время окончания]]),Gate[[Клиент]:[Клиент]]),"")</f>
        <v/>
      </c>
      <c r="O81" t="str" cm="1">
        <f t="array" ref="O81">IFERROR(LOOKUP(,-1/(Gate[[Бригада, №]:[Бригада, №]]=O$3)/($J81&gt;=Gate[[Время начала]:[Время начала]])/($J81&lt;=Gate[[Время окончания]:[Время окончания]]),Gate[[Клиент]:[Клиент]]),"")</f>
        <v/>
      </c>
      <c r="P81" t="str" cm="1">
        <f t="array" ref="P81">IFERROR(LOOKUP(,-1/(Gate[[Бригада, №]:[Бригада, №]]=P$3)/($J81&gt;=Gate[[Время начала]:[Время начала]])/($J81&lt;=Gate[[Время окончания]:[Время окончания]]),Gate[[Клиент]:[Клиент]]),"")</f>
        <v/>
      </c>
    </row>
    <row r="82" spans="1:16" x14ac:dyDescent="0.25">
      <c r="A82" s="11">
        <v>0.562499999999999</v>
      </c>
      <c r="B82" s="12"/>
      <c r="C82" s="13"/>
      <c r="D82" s="12"/>
      <c r="E82" s="12"/>
      <c r="F82" s="12"/>
      <c r="G82" s="12"/>
      <c r="J82" s="11">
        <v>0.562499999999999</v>
      </c>
      <c r="K82" t="str" cm="1">
        <f t="array" ref="K82">IFERROR(LOOKUP(,-1/(Gate[[Бригада, №]:[Бригада, №]]=K$3)/($J82&gt;=Gate[[Время начала]:[Время начала]])/($J82&lt;=Gate[[Время окончания]:[Время окончания]]),Gate[[Клиент]:[Клиент]]),"")</f>
        <v/>
      </c>
      <c r="L82" t="str" cm="1">
        <f t="array" ref="L82">IFERROR(LOOKUP(,-1/(Gate[[Бригада, №]:[Бригада, №]]=L$3)/($J82&gt;=Gate[[Время начала]:[Время начала]])/($J82&lt;=Gate[[Время окончания]:[Время окончания]]),Gate[[Клиент]:[Клиент]]),"")</f>
        <v/>
      </c>
      <c r="M82" t="str" cm="1">
        <f t="array" ref="M82">IFERROR(LOOKUP(,-1/(Gate[[Бригада, №]:[Бригада, №]]=M$3)/($J82&gt;=Gate[[Время начала]:[Время начала]])/($J82&lt;=Gate[[Время окончания]:[Время окончания]]),Gate[[Клиент]:[Клиент]]),"")</f>
        <v/>
      </c>
      <c r="N82" t="str" cm="1">
        <f t="array" ref="N82">IFERROR(LOOKUP(,-1/(Gate[[Бригада, №]:[Бригада, №]]=N$3)/($J82&gt;=Gate[[Время начала]:[Время начала]])/($J82&lt;=Gate[[Время окончания]:[Время окончания]]),Gate[[Клиент]:[Клиент]]),"")</f>
        <v/>
      </c>
      <c r="O82" t="str" cm="1">
        <f t="array" ref="O82">IFERROR(LOOKUP(,-1/(Gate[[Бригада, №]:[Бригада, №]]=O$3)/($J82&gt;=Gate[[Время начала]:[Время начала]])/($J82&lt;=Gate[[Время окончания]:[Время окончания]]),Gate[[Клиент]:[Клиент]]),"")</f>
        <v/>
      </c>
      <c r="P82" t="str" cm="1">
        <f t="array" ref="P82">IFERROR(LOOKUP(,-1/(Gate[[Бригада, №]:[Бригада, №]]=P$3)/($J82&gt;=Gate[[Время начала]:[Время начала]])/($J82&lt;=Gate[[Время окончания]:[Время окончания]]),Gate[[Клиент]:[Клиент]]),"")</f>
        <v/>
      </c>
    </row>
    <row r="83" spans="1:16" x14ac:dyDescent="0.25">
      <c r="A83" s="11">
        <v>0.56597222222222199</v>
      </c>
      <c r="B83" s="12"/>
      <c r="C83" s="13"/>
      <c r="D83" s="12"/>
      <c r="E83" s="12"/>
      <c r="F83" s="12"/>
      <c r="G83" s="12"/>
      <c r="J83" s="11">
        <v>0.56597222222222199</v>
      </c>
      <c r="K83" t="str" cm="1">
        <f t="array" ref="K83">IFERROR(LOOKUP(,-1/(Gate[[Бригада, №]:[Бригада, №]]=K$3)/($J83&gt;=Gate[[Время начала]:[Время начала]])/($J83&lt;=Gate[[Время окончания]:[Время окончания]]),Gate[[Клиент]:[Клиент]]),"")</f>
        <v/>
      </c>
      <c r="L83" t="str" cm="1">
        <f t="array" ref="L83">IFERROR(LOOKUP(,-1/(Gate[[Бригада, №]:[Бригада, №]]=L$3)/($J83&gt;=Gate[[Время начала]:[Время начала]])/($J83&lt;=Gate[[Время окончания]:[Время окончания]]),Gate[[Клиент]:[Клиент]]),"")</f>
        <v/>
      </c>
      <c r="M83" t="str" cm="1">
        <f t="array" ref="M83">IFERROR(LOOKUP(,-1/(Gate[[Бригада, №]:[Бригада, №]]=M$3)/($J83&gt;=Gate[[Время начала]:[Время начала]])/($J83&lt;=Gate[[Время окончания]:[Время окончания]]),Gate[[Клиент]:[Клиент]]),"")</f>
        <v/>
      </c>
      <c r="N83" t="str" cm="1">
        <f t="array" ref="N83">IFERROR(LOOKUP(,-1/(Gate[[Бригада, №]:[Бригада, №]]=N$3)/($J83&gt;=Gate[[Время начала]:[Время начала]])/($J83&lt;=Gate[[Время окончания]:[Время окончания]]),Gate[[Клиент]:[Клиент]]),"")</f>
        <v/>
      </c>
      <c r="O83" t="str" cm="1">
        <f t="array" ref="O83">IFERROR(LOOKUP(,-1/(Gate[[Бригада, №]:[Бригада, №]]=O$3)/($J83&gt;=Gate[[Время начала]:[Время начала]])/($J83&lt;=Gate[[Время окончания]:[Время окончания]]),Gate[[Клиент]:[Клиент]]),"")</f>
        <v/>
      </c>
      <c r="P83" t="str" cm="1">
        <f t="array" ref="P83">IFERROR(LOOKUP(,-1/(Gate[[Бригада, №]:[Бригада, №]]=P$3)/($J83&gt;=Gate[[Время начала]:[Время начала]])/($J83&lt;=Gate[[Время окончания]:[Время окончания]]),Gate[[Клиент]:[Клиент]]),"")</f>
        <v/>
      </c>
    </row>
    <row r="84" spans="1:16" x14ac:dyDescent="0.25">
      <c r="A84" s="11">
        <v>0.56944444444444398</v>
      </c>
      <c r="B84" s="12"/>
      <c r="C84" s="13"/>
      <c r="D84" s="12"/>
      <c r="E84" s="12"/>
      <c r="F84" s="12"/>
      <c r="G84" s="12"/>
      <c r="J84" s="11">
        <v>0.56944444444444398</v>
      </c>
      <c r="K84" t="str" cm="1">
        <f t="array" ref="K84">IFERROR(LOOKUP(,-1/(Gate[[Бригада, №]:[Бригада, №]]=K$3)/($J84&gt;=Gate[[Время начала]:[Время начала]])/($J84&lt;=Gate[[Время окончания]:[Время окончания]]),Gate[[Клиент]:[Клиент]]),"")</f>
        <v/>
      </c>
      <c r="L84" t="str" cm="1">
        <f t="array" ref="L84">IFERROR(LOOKUP(,-1/(Gate[[Бригада, №]:[Бригада, №]]=L$3)/($J84&gt;=Gate[[Время начала]:[Время начала]])/($J84&lt;=Gate[[Время окончания]:[Время окончания]]),Gate[[Клиент]:[Клиент]]),"")</f>
        <v/>
      </c>
      <c r="M84" t="str" cm="1">
        <f t="array" ref="M84">IFERROR(LOOKUP(,-1/(Gate[[Бригада, №]:[Бригада, №]]=M$3)/($J84&gt;=Gate[[Время начала]:[Время начала]])/($J84&lt;=Gate[[Время окончания]:[Время окончания]]),Gate[[Клиент]:[Клиент]]),"")</f>
        <v/>
      </c>
      <c r="N84" t="str" cm="1">
        <f t="array" ref="N84">IFERROR(LOOKUP(,-1/(Gate[[Бригада, №]:[Бригада, №]]=N$3)/($J84&gt;=Gate[[Время начала]:[Время начала]])/($J84&lt;=Gate[[Время окончания]:[Время окончания]]),Gate[[Клиент]:[Клиент]]),"")</f>
        <v/>
      </c>
      <c r="O84" t="str" cm="1">
        <f t="array" ref="O84">IFERROR(LOOKUP(,-1/(Gate[[Бригада, №]:[Бригада, №]]=O$3)/($J84&gt;=Gate[[Время начала]:[Время начала]])/($J84&lt;=Gate[[Время окончания]:[Время окончания]]),Gate[[Клиент]:[Клиент]]),"")</f>
        <v/>
      </c>
      <c r="P84" t="str" cm="1">
        <f t="array" ref="P84">IFERROR(LOOKUP(,-1/(Gate[[Бригада, №]:[Бригада, №]]=P$3)/($J84&gt;=Gate[[Время начала]:[Время начала]])/($J84&lt;=Gate[[Время окончания]:[Время окончания]]),Gate[[Клиент]:[Клиент]]),"")</f>
        <v/>
      </c>
    </row>
    <row r="85" spans="1:16" x14ac:dyDescent="0.25">
      <c r="A85" s="11">
        <v>0.57291666666666596</v>
      </c>
      <c r="B85" s="12"/>
      <c r="C85" s="13"/>
      <c r="D85" s="12"/>
      <c r="E85" s="12"/>
      <c r="F85" s="12"/>
      <c r="G85" s="12"/>
      <c r="J85" s="11">
        <v>0.57291666666666596</v>
      </c>
      <c r="K85" t="str" cm="1">
        <f t="array" ref="K85">IFERROR(LOOKUP(,-1/(Gate[[Бригада, №]:[Бригада, №]]=K$3)/($J85&gt;=Gate[[Время начала]:[Время начала]])/($J85&lt;=Gate[[Время окончания]:[Время окончания]]),Gate[[Клиент]:[Клиент]]),"")</f>
        <v/>
      </c>
      <c r="L85" t="str" cm="1">
        <f t="array" ref="L85">IFERROR(LOOKUP(,-1/(Gate[[Бригада, №]:[Бригада, №]]=L$3)/($J85&gt;=Gate[[Время начала]:[Время начала]])/($J85&lt;=Gate[[Время окончания]:[Время окончания]]),Gate[[Клиент]:[Клиент]]),"")</f>
        <v/>
      </c>
      <c r="M85" t="str" cm="1">
        <f t="array" ref="M85">IFERROR(LOOKUP(,-1/(Gate[[Бригада, №]:[Бригада, №]]=M$3)/($J85&gt;=Gate[[Время начала]:[Время начала]])/($J85&lt;=Gate[[Время окончания]:[Время окончания]]),Gate[[Клиент]:[Клиент]]),"")</f>
        <v/>
      </c>
      <c r="N85" t="str" cm="1">
        <f t="array" ref="N85">IFERROR(LOOKUP(,-1/(Gate[[Бригада, №]:[Бригада, №]]=N$3)/($J85&gt;=Gate[[Время начала]:[Время начала]])/($J85&lt;=Gate[[Время окончания]:[Время окончания]]),Gate[[Клиент]:[Клиент]]),"")</f>
        <v/>
      </c>
      <c r="O85" t="str" cm="1">
        <f t="array" ref="O85">IFERROR(LOOKUP(,-1/(Gate[[Бригада, №]:[Бригада, №]]=O$3)/($J85&gt;=Gate[[Время начала]:[Время начала]])/($J85&lt;=Gate[[Время окончания]:[Время окончания]]),Gate[[Клиент]:[Клиент]]),"")</f>
        <v/>
      </c>
      <c r="P85" t="str" cm="1">
        <f t="array" ref="P85">IFERROR(LOOKUP(,-1/(Gate[[Бригада, №]:[Бригада, №]]=P$3)/($J85&gt;=Gate[[Время начала]:[Время начала]])/($J85&lt;=Gate[[Время окончания]:[Время окончания]]),Gate[[Клиент]:[Клиент]]),"")</f>
        <v/>
      </c>
    </row>
    <row r="86" spans="1:16" x14ac:dyDescent="0.25">
      <c r="A86" s="11">
        <v>0.57638888888888795</v>
      </c>
      <c r="B86" s="12"/>
      <c r="C86" s="13"/>
      <c r="D86" s="12"/>
      <c r="E86" s="12"/>
      <c r="F86" s="12"/>
      <c r="G86" s="12"/>
      <c r="J86" s="11">
        <v>0.57638888888888795</v>
      </c>
      <c r="K86" t="str" cm="1">
        <f t="array" ref="K86">IFERROR(LOOKUP(,-1/(Gate[[Бригада, №]:[Бригада, №]]=K$3)/($J86&gt;=Gate[[Время начала]:[Время начала]])/($J86&lt;=Gate[[Время окончания]:[Время окончания]]),Gate[[Клиент]:[Клиент]]),"")</f>
        <v/>
      </c>
      <c r="L86" t="str" cm="1">
        <f t="array" ref="L86">IFERROR(LOOKUP(,-1/(Gate[[Бригада, №]:[Бригада, №]]=L$3)/($J86&gt;=Gate[[Время начала]:[Время начала]])/($J86&lt;=Gate[[Время окончания]:[Время окончания]]),Gate[[Клиент]:[Клиент]]),"")</f>
        <v/>
      </c>
      <c r="M86" t="str" cm="1">
        <f t="array" ref="M86">IFERROR(LOOKUP(,-1/(Gate[[Бригада, №]:[Бригада, №]]=M$3)/($J86&gt;=Gate[[Время начала]:[Время начала]])/($J86&lt;=Gate[[Время окончания]:[Время окончания]]),Gate[[Клиент]:[Клиент]]),"")</f>
        <v/>
      </c>
      <c r="N86" t="str" cm="1">
        <f t="array" ref="N86">IFERROR(LOOKUP(,-1/(Gate[[Бригада, №]:[Бригада, №]]=N$3)/($J86&gt;=Gate[[Время начала]:[Время начала]])/($J86&lt;=Gate[[Время окончания]:[Время окончания]]),Gate[[Клиент]:[Клиент]]),"")</f>
        <v/>
      </c>
      <c r="O86" t="str" cm="1">
        <f t="array" ref="O86">IFERROR(LOOKUP(,-1/(Gate[[Бригада, №]:[Бригада, №]]=O$3)/($J86&gt;=Gate[[Время начала]:[Время начала]])/($J86&lt;=Gate[[Время окончания]:[Время окончания]]),Gate[[Клиент]:[Клиент]]),"")</f>
        <v/>
      </c>
      <c r="P86" t="str" cm="1">
        <f t="array" ref="P86">IFERROR(LOOKUP(,-1/(Gate[[Бригада, №]:[Бригада, №]]=P$3)/($J86&gt;=Gate[[Время начала]:[Время начала]])/($J86&lt;=Gate[[Время окончания]:[Время окончания]]),Gate[[Клиент]:[Клиент]]),"")</f>
        <v/>
      </c>
    </row>
    <row r="87" spans="1:16" x14ac:dyDescent="0.25">
      <c r="A87" s="11">
        <v>0.57986111111111005</v>
      </c>
      <c r="B87" s="12"/>
      <c r="C87" s="13"/>
      <c r="D87" s="12"/>
      <c r="E87" s="12"/>
      <c r="F87" s="12"/>
      <c r="G87" s="12"/>
      <c r="J87" s="11">
        <v>0.57986111111111005</v>
      </c>
      <c r="K87" t="str" cm="1">
        <f t="array" ref="K87">IFERROR(LOOKUP(,-1/(Gate[[Бригада, №]:[Бригада, №]]=K$3)/($J87&gt;=Gate[[Время начала]:[Время начала]])/($J87&lt;=Gate[[Время окончания]:[Время окончания]]),Gate[[Клиент]:[Клиент]]),"")</f>
        <v/>
      </c>
      <c r="L87" t="str" cm="1">
        <f t="array" ref="L87">IFERROR(LOOKUP(,-1/(Gate[[Бригада, №]:[Бригада, №]]=L$3)/($J87&gt;=Gate[[Время начала]:[Время начала]])/($J87&lt;=Gate[[Время окончания]:[Время окончания]]),Gate[[Клиент]:[Клиент]]),"")</f>
        <v/>
      </c>
      <c r="M87" t="str" cm="1">
        <f t="array" ref="M87">IFERROR(LOOKUP(,-1/(Gate[[Бригада, №]:[Бригада, №]]=M$3)/($J87&gt;=Gate[[Время начала]:[Время начала]])/($J87&lt;=Gate[[Время окончания]:[Время окончания]]),Gate[[Клиент]:[Клиент]]),"")</f>
        <v/>
      </c>
      <c r="N87" t="str" cm="1">
        <f t="array" ref="N87">IFERROR(LOOKUP(,-1/(Gate[[Бригада, №]:[Бригада, №]]=N$3)/($J87&gt;=Gate[[Время начала]:[Время начала]])/($J87&lt;=Gate[[Время окончания]:[Время окончания]]),Gate[[Клиент]:[Клиент]]),"")</f>
        <v/>
      </c>
      <c r="O87" t="str" cm="1">
        <f t="array" ref="O87">IFERROR(LOOKUP(,-1/(Gate[[Бригада, №]:[Бригада, №]]=O$3)/($J87&gt;=Gate[[Время начала]:[Время начала]])/($J87&lt;=Gate[[Время окончания]:[Время окончания]]),Gate[[Клиент]:[Клиент]]),"")</f>
        <v/>
      </c>
      <c r="P87" t="str" cm="1">
        <f t="array" ref="P87">IFERROR(LOOKUP(,-1/(Gate[[Бригада, №]:[Бригада, №]]=P$3)/($J87&gt;=Gate[[Время начала]:[Время начала]])/($J87&lt;=Gate[[Время окончания]:[Время окончания]]),Gate[[Клиент]:[Клиент]]),"")</f>
        <v/>
      </c>
    </row>
    <row r="88" spans="1:16" x14ac:dyDescent="0.25">
      <c r="A88" s="11">
        <v>0.58333333333333304</v>
      </c>
      <c r="B88" s="12"/>
      <c r="C88" s="13"/>
      <c r="D88" s="12"/>
      <c r="E88" s="12"/>
      <c r="F88" s="12"/>
      <c r="G88" s="12"/>
      <c r="J88" s="11">
        <v>0.58333333333333304</v>
      </c>
      <c r="K88" t="str" cm="1">
        <f t="array" ref="K88">IFERROR(LOOKUP(,-1/(Gate[[Бригада, №]:[Бригада, №]]=K$3)/($J88&gt;=Gate[[Время начала]:[Время начала]])/($J88&lt;=Gate[[Время окончания]:[Время окончания]]),Gate[[Клиент]:[Клиент]]),"")</f>
        <v/>
      </c>
      <c r="L88" t="str" cm="1">
        <f t="array" ref="L88">IFERROR(LOOKUP(,-1/(Gate[[Бригада, №]:[Бригада, №]]=L$3)/($J88&gt;=Gate[[Время начала]:[Время начала]])/($J88&lt;=Gate[[Время окончания]:[Время окончания]]),Gate[[Клиент]:[Клиент]]),"")</f>
        <v/>
      </c>
      <c r="M88" t="str" cm="1">
        <f t="array" ref="M88">IFERROR(LOOKUP(,-1/(Gate[[Бригада, №]:[Бригада, №]]=M$3)/($J88&gt;=Gate[[Время начала]:[Время начала]])/($J88&lt;=Gate[[Время окончания]:[Время окончания]]),Gate[[Клиент]:[Клиент]]),"")</f>
        <v/>
      </c>
      <c r="N88" t="str" cm="1">
        <f t="array" ref="N88">IFERROR(LOOKUP(,-1/(Gate[[Бригада, №]:[Бригада, №]]=N$3)/($J88&gt;=Gate[[Время начала]:[Время начала]])/($J88&lt;=Gate[[Время окончания]:[Время окончания]]),Gate[[Клиент]:[Клиент]]),"")</f>
        <v/>
      </c>
      <c r="O88" t="str" cm="1">
        <f t="array" ref="O88">IFERROR(LOOKUP(,-1/(Gate[[Бригада, №]:[Бригада, №]]=O$3)/($J88&gt;=Gate[[Время начала]:[Время начала]])/($J88&lt;=Gate[[Время окончания]:[Время окончания]]),Gate[[Клиент]:[Клиент]]),"")</f>
        <v/>
      </c>
      <c r="P88" t="str" cm="1">
        <f t="array" ref="P88">IFERROR(LOOKUP(,-1/(Gate[[Бригада, №]:[Бригада, №]]=P$3)/($J88&gt;=Gate[[Время начала]:[Время начала]])/($J88&lt;=Gate[[Время окончания]:[Время окончания]]),Gate[[Клиент]:[Клиент]]),"")</f>
        <v/>
      </c>
    </row>
    <row r="89" spans="1:16" x14ac:dyDescent="0.25">
      <c r="A89" s="11">
        <v>0.58680555555555503</v>
      </c>
      <c r="B89" s="12"/>
      <c r="C89" s="13"/>
      <c r="D89" s="12"/>
      <c r="E89" s="12"/>
      <c r="F89" s="12"/>
      <c r="G89" s="12"/>
      <c r="J89" s="11">
        <v>0.58680555555555503</v>
      </c>
      <c r="K89" t="str" cm="1">
        <f t="array" ref="K89">IFERROR(LOOKUP(,-1/(Gate[[Бригада, №]:[Бригада, №]]=K$3)/($J89&gt;=Gate[[Время начала]:[Время начала]])/($J89&lt;=Gate[[Время окончания]:[Время окончания]]),Gate[[Клиент]:[Клиент]]),"")</f>
        <v/>
      </c>
      <c r="L89" t="str" cm="1">
        <f t="array" ref="L89">IFERROR(LOOKUP(,-1/(Gate[[Бригада, №]:[Бригада, №]]=L$3)/($J89&gt;=Gate[[Время начала]:[Время начала]])/($J89&lt;=Gate[[Время окончания]:[Время окончания]]),Gate[[Клиент]:[Клиент]]),"")</f>
        <v/>
      </c>
      <c r="M89" t="str" cm="1">
        <f t="array" ref="M89">IFERROR(LOOKUP(,-1/(Gate[[Бригада, №]:[Бригада, №]]=M$3)/($J89&gt;=Gate[[Время начала]:[Время начала]])/($J89&lt;=Gate[[Время окончания]:[Время окончания]]),Gate[[Клиент]:[Клиент]]),"")</f>
        <v/>
      </c>
      <c r="N89" t="str" cm="1">
        <f t="array" ref="N89">IFERROR(LOOKUP(,-1/(Gate[[Бригада, №]:[Бригада, №]]=N$3)/($J89&gt;=Gate[[Время начала]:[Время начала]])/($J89&lt;=Gate[[Время окончания]:[Время окончания]]),Gate[[Клиент]:[Клиент]]),"")</f>
        <v/>
      </c>
      <c r="O89" t="str" cm="1">
        <f t="array" ref="O89">IFERROR(LOOKUP(,-1/(Gate[[Бригада, №]:[Бригада, №]]=O$3)/($J89&gt;=Gate[[Время начала]:[Время начала]])/($J89&lt;=Gate[[Время окончания]:[Время окончания]]),Gate[[Клиент]:[Клиент]]),"")</f>
        <v/>
      </c>
      <c r="P89" t="str" cm="1">
        <f t="array" ref="P89">IFERROR(LOOKUP(,-1/(Gate[[Бригада, №]:[Бригада, №]]=P$3)/($J89&gt;=Gate[[Время начала]:[Время начала]])/($J89&lt;=Gate[[Время окончания]:[Время окончания]]),Gate[[Клиент]:[Клиент]]),"")</f>
        <v/>
      </c>
    </row>
    <row r="90" spans="1:16" x14ac:dyDescent="0.25">
      <c r="A90" s="11">
        <v>0.59027777777777701</v>
      </c>
      <c r="B90" s="12"/>
      <c r="C90" s="13"/>
      <c r="D90" s="12"/>
      <c r="E90" s="12"/>
      <c r="F90" s="12"/>
      <c r="G90" s="12"/>
      <c r="J90" s="11">
        <v>0.59027777777777701</v>
      </c>
      <c r="K90" t="str" cm="1">
        <f t="array" ref="K90">IFERROR(LOOKUP(,-1/(Gate[[Бригада, №]:[Бригада, №]]=K$3)/($J90&gt;=Gate[[Время начала]:[Время начала]])/($J90&lt;=Gate[[Время окончания]:[Время окончания]]),Gate[[Клиент]:[Клиент]]),"")</f>
        <v/>
      </c>
      <c r="L90" t="str" cm="1">
        <f t="array" ref="L90">IFERROR(LOOKUP(,-1/(Gate[[Бригада, №]:[Бригада, №]]=L$3)/($J90&gt;=Gate[[Время начала]:[Время начала]])/($J90&lt;=Gate[[Время окончания]:[Время окончания]]),Gate[[Клиент]:[Клиент]]),"")</f>
        <v/>
      </c>
      <c r="M90" t="str" cm="1">
        <f t="array" ref="M90">IFERROR(LOOKUP(,-1/(Gate[[Бригада, №]:[Бригада, №]]=M$3)/($J90&gt;=Gate[[Время начала]:[Время начала]])/($J90&lt;=Gate[[Время окончания]:[Время окончания]]),Gate[[Клиент]:[Клиент]]),"")</f>
        <v/>
      </c>
      <c r="N90" t="str" cm="1">
        <f t="array" ref="N90">IFERROR(LOOKUP(,-1/(Gate[[Бригада, №]:[Бригада, №]]=N$3)/($J90&gt;=Gate[[Время начала]:[Время начала]])/($J90&lt;=Gate[[Время окончания]:[Время окончания]]),Gate[[Клиент]:[Клиент]]),"")</f>
        <v/>
      </c>
      <c r="O90" t="str" cm="1">
        <f t="array" ref="O90">IFERROR(LOOKUP(,-1/(Gate[[Бригада, №]:[Бригада, №]]=O$3)/($J90&gt;=Gate[[Время начала]:[Время начала]])/($J90&lt;=Gate[[Время окончания]:[Время окончания]]),Gate[[Клиент]:[Клиент]]),"")</f>
        <v/>
      </c>
      <c r="P90" t="str" cm="1">
        <f t="array" ref="P90">IFERROR(LOOKUP(,-1/(Gate[[Бригада, №]:[Бригада, №]]=P$3)/($J90&gt;=Gate[[Время начала]:[Время начала]])/($J90&lt;=Gate[[Время окончания]:[Время окончания]]),Gate[[Клиент]:[Клиент]]),"")</f>
        <v/>
      </c>
    </row>
    <row r="91" spans="1:16" x14ac:dyDescent="0.25">
      <c r="A91" s="11">
        <v>0.593749999999999</v>
      </c>
      <c r="B91" s="12"/>
      <c r="C91" s="13"/>
      <c r="D91" s="12"/>
      <c r="E91" s="12"/>
      <c r="F91" s="12"/>
      <c r="G91" s="12"/>
      <c r="J91" s="11">
        <v>0.593749999999999</v>
      </c>
      <c r="K91" t="str" cm="1">
        <f t="array" ref="K91">IFERROR(LOOKUP(,-1/(Gate[[Бригада, №]:[Бригада, №]]=K$3)/($J91&gt;=Gate[[Время начала]:[Время начала]])/($J91&lt;=Gate[[Время окончания]:[Время окончания]]),Gate[[Клиент]:[Клиент]]),"")</f>
        <v/>
      </c>
      <c r="L91" t="str" cm="1">
        <f t="array" ref="L91">IFERROR(LOOKUP(,-1/(Gate[[Бригада, №]:[Бригада, №]]=L$3)/($J91&gt;=Gate[[Время начала]:[Время начала]])/($J91&lt;=Gate[[Время окончания]:[Время окончания]]),Gate[[Клиент]:[Клиент]]),"")</f>
        <v/>
      </c>
      <c r="M91" t="str" cm="1">
        <f t="array" ref="M91">IFERROR(LOOKUP(,-1/(Gate[[Бригада, №]:[Бригада, №]]=M$3)/($J91&gt;=Gate[[Время начала]:[Время начала]])/($J91&lt;=Gate[[Время окончания]:[Время окончания]]),Gate[[Клиент]:[Клиент]]),"")</f>
        <v/>
      </c>
      <c r="N91" t="str" cm="1">
        <f t="array" ref="N91">IFERROR(LOOKUP(,-1/(Gate[[Бригада, №]:[Бригада, №]]=N$3)/($J91&gt;=Gate[[Время начала]:[Время начала]])/($J91&lt;=Gate[[Время окончания]:[Время окончания]]),Gate[[Клиент]:[Клиент]]),"")</f>
        <v/>
      </c>
      <c r="O91" t="str" cm="1">
        <f t="array" ref="O91">IFERROR(LOOKUP(,-1/(Gate[[Бригада, №]:[Бригада, №]]=O$3)/($J91&gt;=Gate[[Время начала]:[Время начала]])/($J91&lt;=Gate[[Время окончания]:[Время окончания]]),Gate[[Клиент]:[Клиент]]),"")</f>
        <v/>
      </c>
      <c r="P91" t="str" cm="1">
        <f t="array" ref="P91">IFERROR(LOOKUP(,-1/(Gate[[Бригада, №]:[Бригада, №]]=P$3)/($J91&gt;=Gate[[Время начала]:[Время начала]])/($J91&lt;=Gate[[Время окончания]:[Время окончания]]),Gate[[Клиент]:[Клиент]]),"")</f>
        <v/>
      </c>
    </row>
    <row r="92" spans="1:16" x14ac:dyDescent="0.25">
      <c r="A92" s="11">
        <v>0.59722222222222099</v>
      </c>
      <c r="B92" s="12"/>
      <c r="C92" s="13"/>
      <c r="D92" s="12"/>
      <c r="E92" s="12"/>
      <c r="F92" s="12"/>
      <c r="G92" s="12"/>
      <c r="J92" s="11">
        <v>0.59722222222222099</v>
      </c>
      <c r="K92" t="str" cm="1">
        <f t="array" ref="K92">IFERROR(LOOKUP(,-1/(Gate[[Бригада, №]:[Бригада, №]]=K$3)/($J92&gt;=Gate[[Время начала]:[Время начала]])/($J92&lt;=Gate[[Время окончания]:[Время окончания]]),Gate[[Клиент]:[Клиент]]),"")</f>
        <v/>
      </c>
      <c r="L92" t="str" cm="1">
        <f t="array" ref="L92">IFERROR(LOOKUP(,-1/(Gate[[Бригада, №]:[Бригада, №]]=L$3)/($J92&gt;=Gate[[Время начала]:[Время начала]])/($J92&lt;=Gate[[Время окончания]:[Время окончания]]),Gate[[Клиент]:[Клиент]]),"")</f>
        <v/>
      </c>
      <c r="M92" t="str" cm="1">
        <f t="array" ref="M92">IFERROR(LOOKUP(,-1/(Gate[[Бригада, №]:[Бригада, №]]=M$3)/($J92&gt;=Gate[[Время начала]:[Время начала]])/($J92&lt;=Gate[[Время окончания]:[Время окончания]]),Gate[[Клиент]:[Клиент]]),"")</f>
        <v/>
      </c>
      <c r="N92" t="str" cm="1">
        <f t="array" ref="N92">IFERROR(LOOKUP(,-1/(Gate[[Бригада, №]:[Бригада, №]]=N$3)/($J92&gt;=Gate[[Время начала]:[Время начала]])/($J92&lt;=Gate[[Время окончания]:[Время окончания]]),Gate[[Клиент]:[Клиент]]),"")</f>
        <v/>
      </c>
      <c r="O92" t="str" cm="1">
        <f t="array" ref="O92">IFERROR(LOOKUP(,-1/(Gate[[Бригада, №]:[Бригада, №]]=O$3)/($J92&gt;=Gate[[Время начала]:[Время начала]])/($J92&lt;=Gate[[Время окончания]:[Время окончания]]),Gate[[Клиент]:[Клиент]]),"")</f>
        <v/>
      </c>
      <c r="P92" t="str" cm="1">
        <f t="array" ref="P92">IFERROR(LOOKUP(,-1/(Gate[[Бригада, №]:[Бригада, №]]=P$3)/($J92&gt;=Gate[[Время начала]:[Время начала]])/($J92&lt;=Gate[[Время окончания]:[Время окончания]]),Gate[[Клиент]:[Клиент]]),"")</f>
        <v/>
      </c>
    </row>
    <row r="93" spans="1:16" x14ac:dyDescent="0.25">
      <c r="A93" s="11">
        <v>0.60069444444444398</v>
      </c>
      <c r="B93" s="12"/>
      <c r="C93" s="13"/>
      <c r="D93" s="12"/>
      <c r="E93" s="12"/>
      <c r="F93" s="12"/>
      <c r="G93" s="12"/>
      <c r="J93" s="11">
        <v>0.60069444444444398</v>
      </c>
      <c r="K93" t="str" cm="1">
        <f t="array" ref="K93">IFERROR(LOOKUP(,-1/(Gate[[Бригада, №]:[Бригада, №]]=K$3)/($J93&gt;=Gate[[Время начала]:[Время начала]])/($J93&lt;=Gate[[Время окончания]:[Время окончания]]),Gate[[Клиент]:[Клиент]]),"")</f>
        <v/>
      </c>
      <c r="L93" t="str" cm="1">
        <f t="array" ref="L93">IFERROR(LOOKUP(,-1/(Gate[[Бригада, №]:[Бригада, №]]=L$3)/($J93&gt;=Gate[[Время начала]:[Время начала]])/($J93&lt;=Gate[[Время окончания]:[Время окончания]]),Gate[[Клиент]:[Клиент]]),"")</f>
        <v/>
      </c>
      <c r="M93" t="str" cm="1">
        <f t="array" ref="M93">IFERROR(LOOKUP(,-1/(Gate[[Бригада, №]:[Бригада, №]]=M$3)/($J93&gt;=Gate[[Время начала]:[Время начала]])/($J93&lt;=Gate[[Время окончания]:[Время окончания]]),Gate[[Клиент]:[Клиент]]),"")</f>
        <v/>
      </c>
      <c r="N93" t="str" cm="1">
        <f t="array" ref="N93">IFERROR(LOOKUP(,-1/(Gate[[Бригада, №]:[Бригада, №]]=N$3)/($J93&gt;=Gate[[Время начала]:[Время начала]])/($J93&lt;=Gate[[Время окончания]:[Время окончания]]),Gate[[Клиент]:[Клиент]]),"")</f>
        <v/>
      </c>
      <c r="O93" t="str" cm="1">
        <f t="array" ref="O93">IFERROR(LOOKUP(,-1/(Gate[[Бригада, №]:[Бригада, №]]=O$3)/($J93&gt;=Gate[[Время начала]:[Время начала]])/($J93&lt;=Gate[[Время окончания]:[Время окончания]]),Gate[[Клиент]:[Клиент]]),"")</f>
        <v/>
      </c>
      <c r="P93" t="str" cm="1">
        <f t="array" ref="P93">IFERROR(LOOKUP(,-1/(Gate[[Бригада, №]:[Бригада, №]]=P$3)/($J93&gt;=Gate[[Время начала]:[Время начала]])/($J93&lt;=Gate[[Время окончания]:[Время окончания]]),Gate[[Клиент]:[Клиент]]),"")</f>
        <v/>
      </c>
    </row>
    <row r="94" spans="1:16" x14ac:dyDescent="0.25">
      <c r="A94" s="11">
        <v>0.60416666666666596</v>
      </c>
      <c r="B94" s="12"/>
      <c r="C94" s="13"/>
      <c r="D94" s="12"/>
      <c r="E94" s="12"/>
      <c r="F94" s="12"/>
      <c r="G94" s="12"/>
      <c r="J94" s="11">
        <v>0.60416666666666596</v>
      </c>
      <c r="K94" t="str" cm="1">
        <f t="array" ref="K94">IFERROR(LOOKUP(,-1/(Gate[[Бригада, №]:[Бригада, №]]=K$3)/($J94&gt;=Gate[[Время начала]:[Время начала]])/($J94&lt;=Gate[[Время окончания]:[Время окончания]]),Gate[[Клиент]:[Клиент]]),"")</f>
        <v/>
      </c>
      <c r="L94" t="str" cm="1">
        <f t="array" ref="L94">IFERROR(LOOKUP(,-1/(Gate[[Бригада, №]:[Бригада, №]]=L$3)/($J94&gt;=Gate[[Время начала]:[Время начала]])/($J94&lt;=Gate[[Время окончания]:[Время окончания]]),Gate[[Клиент]:[Клиент]]),"")</f>
        <v/>
      </c>
      <c r="M94" t="str" cm="1">
        <f t="array" ref="M94">IFERROR(LOOKUP(,-1/(Gate[[Бригада, №]:[Бригада, №]]=M$3)/($J94&gt;=Gate[[Время начала]:[Время начала]])/($J94&lt;=Gate[[Время окончания]:[Время окончания]]),Gate[[Клиент]:[Клиент]]),"")</f>
        <v/>
      </c>
      <c r="N94" t="str" cm="1">
        <f t="array" ref="N94">IFERROR(LOOKUP(,-1/(Gate[[Бригада, №]:[Бригада, №]]=N$3)/($J94&gt;=Gate[[Время начала]:[Время начала]])/($J94&lt;=Gate[[Время окончания]:[Время окончания]]),Gate[[Клиент]:[Клиент]]),"")</f>
        <v/>
      </c>
      <c r="O94" t="str" cm="1">
        <f t="array" ref="O94">IFERROR(LOOKUP(,-1/(Gate[[Бригада, №]:[Бригада, №]]=O$3)/($J94&gt;=Gate[[Время начала]:[Время начала]])/($J94&lt;=Gate[[Время окончания]:[Время окончания]]),Gate[[Клиент]:[Клиент]]),"")</f>
        <v/>
      </c>
      <c r="P94" t="str" cm="1">
        <f t="array" ref="P94">IFERROR(LOOKUP(,-1/(Gate[[Бригада, №]:[Бригада, №]]=P$3)/($J94&gt;=Gate[[Время начала]:[Время начала]])/($J94&lt;=Gate[[Время окончания]:[Время окончания]]),Gate[[Клиент]:[Клиент]]),"")</f>
        <v/>
      </c>
    </row>
    <row r="95" spans="1:16" x14ac:dyDescent="0.25">
      <c r="A95" s="11">
        <v>0.60763888888888795</v>
      </c>
      <c r="B95" s="12"/>
      <c r="C95" s="13"/>
      <c r="D95" s="12"/>
      <c r="E95" s="12"/>
      <c r="F95" s="12"/>
      <c r="G95" s="12"/>
      <c r="J95" s="11">
        <v>0.60763888888888795</v>
      </c>
      <c r="K95" t="str" cm="1">
        <f t="array" ref="K95">IFERROR(LOOKUP(,-1/(Gate[[Бригада, №]:[Бригада, №]]=K$3)/($J95&gt;=Gate[[Время начала]:[Время начала]])/($J95&lt;=Gate[[Время окончания]:[Время окончания]]),Gate[[Клиент]:[Клиент]]),"")</f>
        <v/>
      </c>
      <c r="L95" t="str" cm="1">
        <f t="array" ref="L95">IFERROR(LOOKUP(,-1/(Gate[[Бригада, №]:[Бригада, №]]=L$3)/($J95&gt;=Gate[[Время начала]:[Время начала]])/($J95&lt;=Gate[[Время окончания]:[Время окончания]]),Gate[[Клиент]:[Клиент]]),"")</f>
        <v/>
      </c>
      <c r="M95" t="str" cm="1">
        <f t="array" ref="M95">IFERROR(LOOKUP(,-1/(Gate[[Бригада, №]:[Бригада, №]]=M$3)/($J95&gt;=Gate[[Время начала]:[Время начала]])/($J95&lt;=Gate[[Время окончания]:[Время окончания]]),Gate[[Клиент]:[Клиент]]),"")</f>
        <v/>
      </c>
      <c r="N95" t="str" cm="1">
        <f t="array" ref="N95">IFERROR(LOOKUP(,-1/(Gate[[Бригада, №]:[Бригада, №]]=N$3)/($J95&gt;=Gate[[Время начала]:[Время начала]])/($J95&lt;=Gate[[Время окончания]:[Время окончания]]),Gate[[Клиент]:[Клиент]]),"")</f>
        <v/>
      </c>
      <c r="O95" t="str" cm="1">
        <f t="array" ref="O95">IFERROR(LOOKUP(,-1/(Gate[[Бригада, №]:[Бригада, №]]=O$3)/($J95&gt;=Gate[[Время начала]:[Время начала]])/($J95&lt;=Gate[[Время окончания]:[Время окончания]]),Gate[[Клиент]:[Клиент]]),"")</f>
        <v/>
      </c>
      <c r="P95" t="str" cm="1">
        <f t="array" ref="P95">IFERROR(LOOKUP(,-1/(Gate[[Бригада, №]:[Бригада, №]]=P$3)/($J95&gt;=Gate[[Время начала]:[Время начала]])/($J95&lt;=Gate[[Время окончания]:[Время окончания]]),Gate[[Клиент]:[Клиент]]),"")</f>
        <v/>
      </c>
    </row>
    <row r="96" spans="1:16" x14ac:dyDescent="0.25">
      <c r="A96" s="11">
        <v>0.61111111111111005</v>
      </c>
      <c r="B96" s="12"/>
      <c r="C96" s="13"/>
      <c r="D96" s="12"/>
      <c r="E96" s="12"/>
      <c r="F96" s="12"/>
      <c r="G96" s="12"/>
      <c r="J96" s="11">
        <v>0.61111111111111005</v>
      </c>
      <c r="K96" t="str" cm="1">
        <f t="array" ref="K96">IFERROR(LOOKUP(,-1/(Gate[[Бригада, №]:[Бригада, №]]=K$3)/($J96&gt;=Gate[[Время начала]:[Время начала]])/($J96&lt;=Gate[[Время окончания]:[Время окончания]]),Gate[[Клиент]:[Клиент]]),"")</f>
        <v/>
      </c>
      <c r="L96" t="str" cm="1">
        <f t="array" ref="L96">IFERROR(LOOKUP(,-1/(Gate[[Бригада, №]:[Бригада, №]]=L$3)/($J96&gt;=Gate[[Время начала]:[Время начала]])/($J96&lt;=Gate[[Время окончания]:[Время окончания]]),Gate[[Клиент]:[Клиент]]),"")</f>
        <v/>
      </c>
      <c r="M96" t="str" cm="1">
        <f t="array" ref="M96">IFERROR(LOOKUP(,-1/(Gate[[Бригада, №]:[Бригада, №]]=M$3)/($J96&gt;=Gate[[Время начала]:[Время начала]])/($J96&lt;=Gate[[Время окончания]:[Время окончания]]),Gate[[Клиент]:[Клиент]]),"")</f>
        <v/>
      </c>
      <c r="N96" t="str" cm="1">
        <f t="array" ref="N96">IFERROR(LOOKUP(,-1/(Gate[[Бригада, №]:[Бригада, №]]=N$3)/($J96&gt;=Gate[[Время начала]:[Время начала]])/($J96&lt;=Gate[[Время окончания]:[Время окончания]]),Gate[[Клиент]:[Клиент]]),"")</f>
        <v/>
      </c>
      <c r="O96" t="str" cm="1">
        <f t="array" ref="O96">IFERROR(LOOKUP(,-1/(Gate[[Бригада, №]:[Бригада, №]]=O$3)/($J96&gt;=Gate[[Время начала]:[Время начала]])/($J96&lt;=Gate[[Время окончания]:[Время окончания]]),Gate[[Клиент]:[Клиент]]),"")</f>
        <v/>
      </c>
      <c r="P96" t="str" cm="1">
        <f t="array" ref="P96">IFERROR(LOOKUP(,-1/(Gate[[Бригада, №]:[Бригада, №]]=P$3)/($J96&gt;=Gate[[Время начала]:[Время начала]])/($J96&lt;=Gate[[Время окончания]:[Время окончания]]),Gate[[Клиент]:[Клиент]]),"")</f>
        <v/>
      </c>
    </row>
    <row r="97" spans="1:16" x14ac:dyDescent="0.25">
      <c r="A97" s="11">
        <v>0.61458333333333304</v>
      </c>
      <c r="B97" s="12"/>
      <c r="C97" s="13"/>
      <c r="D97" s="12"/>
      <c r="E97" s="12"/>
      <c r="F97" s="12"/>
      <c r="G97" s="12"/>
      <c r="J97" s="11">
        <v>0.61458333333333304</v>
      </c>
      <c r="K97" t="str" cm="1">
        <f t="array" ref="K97">IFERROR(LOOKUP(,-1/(Gate[[Бригада, №]:[Бригада, №]]=K$3)/($J97&gt;=Gate[[Время начала]:[Время начала]])/($J97&lt;=Gate[[Время окончания]:[Время окончания]]),Gate[[Клиент]:[Клиент]]),"")</f>
        <v/>
      </c>
      <c r="L97" t="str" cm="1">
        <f t="array" ref="L97">IFERROR(LOOKUP(,-1/(Gate[[Бригада, №]:[Бригада, №]]=L$3)/($J97&gt;=Gate[[Время начала]:[Время начала]])/($J97&lt;=Gate[[Время окончания]:[Время окончания]]),Gate[[Клиент]:[Клиент]]),"")</f>
        <v/>
      </c>
      <c r="M97" t="str" cm="1">
        <f t="array" ref="M97">IFERROR(LOOKUP(,-1/(Gate[[Бригада, №]:[Бригада, №]]=M$3)/($J97&gt;=Gate[[Время начала]:[Время начала]])/($J97&lt;=Gate[[Время окончания]:[Время окончания]]),Gate[[Клиент]:[Клиент]]),"")</f>
        <v/>
      </c>
      <c r="N97" t="str" cm="1">
        <f t="array" ref="N97">IFERROR(LOOKUP(,-1/(Gate[[Бригада, №]:[Бригада, №]]=N$3)/($J97&gt;=Gate[[Время начала]:[Время начала]])/($J97&lt;=Gate[[Время окончания]:[Время окончания]]),Gate[[Клиент]:[Клиент]]),"")</f>
        <v/>
      </c>
      <c r="O97" t="str" cm="1">
        <f t="array" ref="O97">IFERROR(LOOKUP(,-1/(Gate[[Бригада, №]:[Бригада, №]]=O$3)/($J97&gt;=Gate[[Время начала]:[Время начала]])/($J97&lt;=Gate[[Время окончания]:[Время окончания]]),Gate[[Клиент]:[Клиент]]),"")</f>
        <v/>
      </c>
      <c r="P97" t="str" cm="1">
        <f t="array" ref="P97">IFERROR(LOOKUP(,-1/(Gate[[Бригада, №]:[Бригада, №]]=P$3)/($J97&gt;=Gate[[Время начала]:[Время начала]])/($J97&lt;=Gate[[Время окончания]:[Время окончания]]),Gate[[Клиент]:[Клиент]]),"")</f>
        <v/>
      </c>
    </row>
    <row r="98" spans="1:16" x14ac:dyDescent="0.25">
      <c r="A98" s="11">
        <v>0.61805555555555503</v>
      </c>
      <c r="B98" s="12"/>
      <c r="C98" s="13"/>
      <c r="D98" s="12"/>
      <c r="E98" s="12"/>
      <c r="F98" s="12"/>
      <c r="G98" s="12"/>
      <c r="J98" s="11">
        <v>0.61805555555555503</v>
      </c>
      <c r="K98" t="str" cm="1">
        <f t="array" ref="K98">IFERROR(LOOKUP(,-1/(Gate[[Бригада, №]:[Бригада, №]]=K$3)/($J98&gt;=Gate[[Время начала]:[Время начала]])/($J98&lt;=Gate[[Время окончания]:[Время окончания]]),Gate[[Клиент]:[Клиент]]),"")</f>
        <v/>
      </c>
      <c r="L98" t="str" cm="1">
        <f t="array" ref="L98">IFERROR(LOOKUP(,-1/(Gate[[Бригада, №]:[Бригада, №]]=L$3)/($J98&gt;=Gate[[Время начала]:[Время начала]])/($J98&lt;=Gate[[Время окончания]:[Время окончания]]),Gate[[Клиент]:[Клиент]]),"")</f>
        <v/>
      </c>
      <c r="M98" t="str" cm="1">
        <f t="array" ref="M98">IFERROR(LOOKUP(,-1/(Gate[[Бригада, №]:[Бригада, №]]=M$3)/($J98&gt;=Gate[[Время начала]:[Время начала]])/($J98&lt;=Gate[[Время окончания]:[Время окончания]]),Gate[[Клиент]:[Клиент]]),"")</f>
        <v/>
      </c>
      <c r="N98" t="str" cm="1">
        <f t="array" ref="N98">IFERROR(LOOKUP(,-1/(Gate[[Бригада, №]:[Бригада, №]]=N$3)/($J98&gt;=Gate[[Время начала]:[Время начала]])/($J98&lt;=Gate[[Время окончания]:[Время окончания]]),Gate[[Клиент]:[Клиент]]),"")</f>
        <v/>
      </c>
      <c r="O98" t="str" cm="1">
        <f t="array" ref="O98">IFERROR(LOOKUP(,-1/(Gate[[Бригада, №]:[Бригада, №]]=O$3)/($J98&gt;=Gate[[Время начала]:[Время начала]])/($J98&lt;=Gate[[Время окончания]:[Время окончания]]),Gate[[Клиент]:[Клиент]]),"")</f>
        <v/>
      </c>
      <c r="P98" t="str" cm="1">
        <f t="array" ref="P98">IFERROR(LOOKUP(,-1/(Gate[[Бригада, №]:[Бригада, №]]=P$3)/($J98&gt;=Gate[[Время начала]:[Время начала]])/($J98&lt;=Gate[[Время окончания]:[Время окончания]]),Gate[[Клиент]:[Клиент]]),"")</f>
        <v/>
      </c>
    </row>
    <row r="99" spans="1:16" x14ac:dyDescent="0.25">
      <c r="A99" s="11">
        <v>0.62152777777777701</v>
      </c>
      <c r="B99" s="12"/>
      <c r="C99" s="13"/>
      <c r="D99" s="12"/>
      <c r="E99" s="12"/>
      <c r="F99" s="12"/>
      <c r="G99" s="12"/>
      <c r="J99" s="11">
        <v>0.62152777777777701</v>
      </c>
      <c r="K99" t="str" cm="1">
        <f t="array" ref="K99">IFERROR(LOOKUP(,-1/(Gate[[Бригада, №]:[Бригада, №]]=K$3)/($J99&gt;=Gate[[Время начала]:[Время начала]])/($J99&lt;=Gate[[Время окончания]:[Время окончания]]),Gate[[Клиент]:[Клиент]]),"")</f>
        <v/>
      </c>
      <c r="L99" t="str" cm="1">
        <f t="array" ref="L99">IFERROR(LOOKUP(,-1/(Gate[[Бригада, №]:[Бригада, №]]=L$3)/($J99&gt;=Gate[[Время начала]:[Время начала]])/($J99&lt;=Gate[[Время окончания]:[Время окончания]]),Gate[[Клиент]:[Клиент]]),"")</f>
        <v/>
      </c>
      <c r="M99" t="str" cm="1">
        <f t="array" ref="M99">IFERROR(LOOKUP(,-1/(Gate[[Бригада, №]:[Бригада, №]]=M$3)/($J99&gt;=Gate[[Время начала]:[Время начала]])/($J99&lt;=Gate[[Время окончания]:[Время окончания]]),Gate[[Клиент]:[Клиент]]),"")</f>
        <v/>
      </c>
      <c r="N99" t="str" cm="1">
        <f t="array" ref="N99">IFERROR(LOOKUP(,-1/(Gate[[Бригада, №]:[Бригада, №]]=N$3)/($J99&gt;=Gate[[Время начала]:[Время начала]])/($J99&lt;=Gate[[Время окончания]:[Время окончания]]),Gate[[Клиент]:[Клиент]]),"")</f>
        <v/>
      </c>
      <c r="O99" t="str" cm="1">
        <f t="array" ref="O99">IFERROR(LOOKUP(,-1/(Gate[[Бригада, №]:[Бригада, №]]=O$3)/($J99&gt;=Gate[[Время начала]:[Время начала]])/($J99&lt;=Gate[[Время окончания]:[Время окончания]]),Gate[[Клиент]:[Клиент]]),"")</f>
        <v/>
      </c>
      <c r="P99" t="str" cm="1">
        <f t="array" ref="P99">IFERROR(LOOKUP(,-1/(Gate[[Бригада, №]:[Бригада, №]]=P$3)/($J99&gt;=Gate[[Время начала]:[Время начала]])/($J99&lt;=Gate[[Время окончания]:[Время окончания]]),Gate[[Клиент]:[Клиент]]),"")</f>
        <v/>
      </c>
    </row>
    <row r="100" spans="1:16" x14ac:dyDescent="0.25">
      <c r="A100" s="11">
        <v>0.624999999999999</v>
      </c>
      <c r="B100" s="12"/>
      <c r="C100" s="13"/>
      <c r="D100" s="12"/>
      <c r="E100" s="12"/>
      <c r="F100" s="12"/>
      <c r="G100" s="12"/>
      <c r="J100" s="11">
        <v>0.624999999999999</v>
      </c>
      <c r="K100" t="str" cm="1">
        <f t="array" ref="K100">IFERROR(LOOKUP(,-1/(Gate[[Бригада, №]:[Бригада, №]]=K$3)/($J100&gt;=Gate[[Время начала]:[Время начала]])/($J100&lt;=Gate[[Время окончания]:[Время окончания]]),Gate[[Клиент]:[Клиент]]),"")</f>
        <v/>
      </c>
      <c r="L100" t="str" cm="1">
        <f t="array" ref="L100">IFERROR(LOOKUP(,-1/(Gate[[Бригада, №]:[Бригада, №]]=L$3)/($J100&gt;=Gate[[Время начала]:[Время начала]])/($J100&lt;=Gate[[Время окончания]:[Время окончания]]),Gate[[Клиент]:[Клиент]]),"")</f>
        <v/>
      </c>
      <c r="M100" t="str" cm="1">
        <f t="array" ref="M100">IFERROR(LOOKUP(,-1/(Gate[[Бригада, №]:[Бригада, №]]=M$3)/($J100&gt;=Gate[[Время начала]:[Время начала]])/($J100&lt;=Gate[[Время окончания]:[Время окончания]]),Gate[[Клиент]:[Клиент]]),"")</f>
        <v/>
      </c>
      <c r="N100" t="str" cm="1">
        <f t="array" ref="N100">IFERROR(LOOKUP(,-1/(Gate[[Бригада, №]:[Бригада, №]]=N$3)/($J100&gt;=Gate[[Время начала]:[Время начала]])/($J100&lt;=Gate[[Время окончания]:[Время окончания]]),Gate[[Клиент]:[Клиент]]),"")</f>
        <v/>
      </c>
      <c r="O100" t="str" cm="1">
        <f t="array" ref="O100">IFERROR(LOOKUP(,-1/(Gate[[Бригада, №]:[Бригада, №]]=O$3)/($J100&gt;=Gate[[Время начала]:[Время начала]])/($J100&lt;=Gate[[Время окончания]:[Время окончания]]),Gate[[Клиент]:[Клиент]]),"")</f>
        <v/>
      </c>
      <c r="P100" t="str" cm="1">
        <f t="array" ref="P100">IFERROR(LOOKUP(,-1/(Gate[[Бригада, №]:[Бригада, №]]=P$3)/($J100&gt;=Gate[[Время начала]:[Время начала]])/($J100&lt;=Gate[[Время окончания]:[Время окончания]]),Gate[[Клиент]:[Клиент]]),"")</f>
        <v/>
      </c>
    </row>
    <row r="101" spans="1:16" x14ac:dyDescent="0.25">
      <c r="A101" s="11">
        <v>0.62847222222222099</v>
      </c>
      <c r="B101" s="12"/>
      <c r="C101" s="13"/>
      <c r="D101" s="12"/>
      <c r="E101" s="12"/>
      <c r="F101" s="12"/>
      <c r="G101" s="12"/>
      <c r="J101" s="11">
        <v>0.62847222222222099</v>
      </c>
      <c r="K101" t="str" cm="1">
        <f t="array" ref="K101">IFERROR(LOOKUP(,-1/(Gate[[Бригада, №]:[Бригада, №]]=K$3)/($J101&gt;=Gate[[Время начала]:[Время начала]])/($J101&lt;=Gate[[Время окончания]:[Время окончания]]),Gate[[Клиент]:[Клиент]]),"")</f>
        <v/>
      </c>
      <c r="L101" t="str" cm="1">
        <f t="array" ref="L101">IFERROR(LOOKUP(,-1/(Gate[[Бригада, №]:[Бригада, №]]=L$3)/($J101&gt;=Gate[[Время начала]:[Время начала]])/($J101&lt;=Gate[[Время окончания]:[Время окончания]]),Gate[[Клиент]:[Клиент]]),"")</f>
        <v/>
      </c>
      <c r="M101" t="str" cm="1">
        <f t="array" ref="M101">IFERROR(LOOKUP(,-1/(Gate[[Бригада, №]:[Бригада, №]]=M$3)/($J101&gt;=Gate[[Время начала]:[Время начала]])/($J101&lt;=Gate[[Время окончания]:[Время окончания]]),Gate[[Клиент]:[Клиент]]),"")</f>
        <v/>
      </c>
      <c r="N101" t="str" cm="1">
        <f t="array" ref="N101">IFERROR(LOOKUP(,-1/(Gate[[Бригада, №]:[Бригада, №]]=N$3)/($J101&gt;=Gate[[Время начала]:[Время начала]])/($J101&lt;=Gate[[Время окончания]:[Время окончания]]),Gate[[Клиент]:[Клиент]]),"")</f>
        <v/>
      </c>
      <c r="O101" t="str" cm="1">
        <f t="array" ref="O101">IFERROR(LOOKUP(,-1/(Gate[[Бригада, №]:[Бригада, №]]=O$3)/($J101&gt;=Gate[[Время начала]:[Время начала]])/($J101&lt;=Gate[[Время окончания]:[Время окончания]]),Gate[[Клиент]:[Клиент]]),"")</f>
        <v/>
      </c>
      <c r="P101" t="str" cm="1">
        <f t="array" ref="P101">IFERROR(LOOKUP(,-1/(Gate[[Бригада, №]:[Бригада, №]]=P$3)/($J101&gt;=Gate[[Время начала]:[Время начала]])/($J101&lt;=Gate[[Время окончания]:[Время окончания]]),Gate[[Клиент]:[Клиент]]),"")</f>
        <v/>
      </c>
    </row>
    <row r="102" spans="1:16" x14ac:dyDescent="0.25">
      <c r="A102" s="11">
        <v>0.63194444444444398</v>
      </c>
      <c r="B102" s="12"/>
      <c r="C102" s="13"/>
      <c r="D102" s="12"/>
      <c r="E102" s="12"/>
      <c r="F102" s="12"/>
      <c r="G102" s="12"/>
      <c r="J102" s="11">
        <v>0.63194444444444398</v>
      </c>
      <c r="K102" t="str" cm="1">
        <f t="array" ref="K102">IFERROR(LOOKUP(,-1/(Gate[[Бригада, №]:[Бригада, №]]=K$3)/($J102&gt;=Gate[[Время начала]:[Время начала]])/($J102&lt;=Gate[[Время окончания]:[Время окончания]]),Gate[[Клиент]:[Клиент]]),"")</f>
        <v/>
      </c>
      <c r="L102" t="str" cm="1">
        <f t="array" ref="L102">IFERROR(LOOKUP(,-1/(Gate[[Бригада, №]:[Бригада, №]]=L$3)/($J102&gt;=Gate[[Время начала]:[Время начала]])/($J102&lt;=Gate[[Время окончания]:[Время окончания]]),Gate[[Клиент]:[Клиент]]),"")</f>
        <v/>
      </c>
      <c r="M102" t="str" cm="1">
        <f t="array" ref="M102">IFERROR(LOOKUP(,-1/(Gate[[Бригада, №]:[Бригада, №]]=M$3)/($J102&gt;=Gate[[Время начала]:[Время начала]])/($J102&lt;=Gate[[Время окончания]:[Время окончания]]),Gate[[Клиент]:[Клиент]]),"")</f>
        <v/>
      </c>
      <c r="N102" t="str" cm="1">
        <f t="array" ref="N102">IFERROR(LOOKUP(,-1/(Gate[[Бригада, №]:[Бригада, №]]=N$3)/($J102&gt;=Gate[[Время начала]:[Время начала]])/($J102&lt;=Gate[[Время окончания]:[Время окончания]]),Gate[[Клиент]:[Клиент]]),"")</f>
        <v/>
      </c>
      <c r="O102" t="str" cm="1">
        <f t="array" ref="O102">IFERROR(LOOKUP(,-1/(Gate[[Бригада, №]:[Бригада, №]]=O$3)/($J102&gt;=Gate[[Время начала]:[Время начала]])/($J102&lt;=Gate[[Время окончания]:[Время окончания]]),Gate[[Клиент]:[Клиент]]),"")</f>
        <v/>
      </c>
      <c r="P102" t="str" cm="1">
        <f t="array" ref="P102">IFERROR(LOOKUP(,-1/(Gate[[Бригада, №]:[Бригада, №]]=P$3)/($J102&gt;=Gate[[Время начала]:[Время начала]])/($J102&lt;=Gate[[Время окончания]:[Время окончания]]),Gate[[Клиент]:[Клиент]]),"")</f>
        <v/>
      </c>
    </row>
    <row r="103" spans="1:16" x14ac:dyDescent="0.25">
      <c r="A103" s="11">
        <v>0.63541666666666596</v>
      </c>
      <c r="B103" s="12"/>
      <c r="C103" s="13"/>
      <c r="D103" s="12"/>
      <c r="E103" s="12"/>
      <c r="F103" s="12"/>
      <c r="G103" s="12"/>
      <c r="J103" s="11">
        <v>0.63541666666666596</v>
      </c>
      <c r="K103" t="str" cm="1">
        <f t="array" ref="K103">IFERROR(LOOKUP(,-1/(Gate[[Бригада, №]:[Бригада, №]]=K$3)/($J103&gt;=Gate[[Время начала]:[Время начала]])/($J103&lt;=Gate[[Время окончания]:[Время окончания]]),Gate[[Клиент]:[Клиент]]),"")</f>
        <v/>
      </c>
      <c r="L103" t="str" cm="1">
        <f t="array" ref="L103">IFERROR(LOOKUP(,-1/(Gate[[Бригада, №]:[Бригада, №]]=L$3)/($J103&gt;=Gate[[Время начала]:[Время начала]])/($J103&lt;=Gate[[Время окончания]:[Время окончания]]),Gate[[Клиент]:[Клиент]]),"")</f>
        <v/>
      </c>
      <c r="M103" t="str" cm="1">
        <f t="array" ref="M103">IFERROR(LOOKUP(,-1/(Gate[[Бригада, №]:[Бригада, №]]=M$3)/($J103&gt;=Gate[[Время начала]:[Время начала]])/($J103&lt;=Gate[[Время окончания]:[Время окончания]]),Gate[[Клиент]:[Клиент]]),"")</f>
        <v/>
      </c>
      <c r="N103" t="str" cm="1">
        <f t="array" ref="N103">IFERROR(LOOKUP(,-1/(Gate[[Бригада, №]:[Бригада, №]]=N$3)/($J103&gt;=Gate[[Время начала]:[Время начала]])/($J103&lt;=Gate[[Время окончания]:[Время окончания]]),Gate[[Клиент]:[Клиент]]),"")</f>
        <v/>
      </c>
      <c r="O103" t="str" cm="1">
        <f t="array" ref="O103">IFERROR(LOOKUP(,-1/(Gate[[Бригада, №]:[Бригада, №]]=O$3)/($J103&gt;=Gate[[Время начала]:[Время начала]])/($J103&lt;=Gate[[Время окончания]:[Время окончания]]),Gate[[Клиент]:[Клиент]]),"")</f>
        <v/>
      </c>
      <c r="P103" t="str" cm="1">
        <f t="array" ref="P103">IFERROR(LOOKUP(,-1/(Gate[[Бригада, №]:[Бригада, №]]=P$3)/($J103&gt;=Gate[[Время начала]:[Время начала]])/($J103&lt;=Gate[[Время окончания]:[Время окончания]]),Gate[[Клиент]:[Клиент]]),"")</f>
        <v/>
      </c>
    </row>
    <row r="104" spans="1:16" x14ac:dyDescent="0.25">
      <c r="A104" s="11">
        <v>0.63888888888888795</v>
      </c>
      <c r="B104" s="12"/>
      <c r="C104" s="13"/>
      <c r="D104" s="12"/>
      <c r="E104" s="12"/>
      <c r="F104" s="12"/>
      <c r="G104" s="12"/>
      <c r="J104" s="11">
        <v>0.63888888888888795</v>
      </c>
      <c r="K104" t="str" cm="1">
        <f t="array" ref="K104">IFERROR(LOOKUP(,-1/(Gate[[Бригада, №]:[Бригада, №]]=K$3)/($J104&gt;=Gate[[Время начала]:[Время начала]])/($J104&lt;=Gate[[Время окончания]:[Время окончания]]),Gate[[Клиент]:[Клиент]]),"")</f>
        <v/>
      </c>
      <c r="L104" t="str" cm="1">
        <f t="array" ref="L104">IFERROR(LOOKUP(,-1/(Gate[[Бригада, №]:[Бригада, №]]=L$3)/($J104&gt;=Gate[[Время начала]:[Время начала]])/($J104&lt;=Gate[[Время окончания]:[Время окончания]]),Gate[[Клиент]:[Клиент]]),"")</f>
        <v/>
      </c>
      <c r="M104" t="str" cm="1">
        <f t="array" ref="M104">IFERROR(LOOKUP(,-1/(Gate[[Бригада, №]:[Бригада, №]]=M$3)/($J104&gt;=Gate[[Время начала]:[Время начала]])/($J104&lt;=Gate[[Время окончания]:[Время окончания]]),Gate[[Клиент]:[Клиент]]),"")</f>
        <v/>
      </c>
      <c r="N104" t="str" cm="1">
        <f t="array" ref="N104">IFERROR(LOOKUP(,-1/(Gate[[Бригада, №]:[Бригада, №]]=N$3)/($J104&gt;=Gate[[Время начала]:[Время начала]])/($J104&lt;=Gate[[Время окончания]:[Время окончания]]),Gate[[Клиент]:[Клиент]]),"")</f>
        <v/>
      </c>
      <c r="O104" t="str" cm="1">
        <f t="array" ref="O104">IFERROR(LOOKUP(,-1/(Gate[[Бригада, №]:[Бригада, №]]=O$3)/($J104&gt;=Gate[[Время начала]:[Время начала]])/($J104&lt;=Gate[[Время окончания]:[Время окончания]]),Gate[[Клиент]:[Клиент]]),"")</f>
        <v/>
      </c>
      <c r="P104" t="str" cm="1">
        <f t="array" ref="P104">IFERROR(LOOKUP(,-1/(Gate[[Бригада, №]:[Бригада, №]]=P$3)/($J104&gt;=Gate[[Время начала]:[Время начала]])/($J104&lt;=Gate[[Время окончания]:[Время окончания]]),Gate[[Клиент]:[Клиент]]),"")</f>
        <v/>
      </c>
    </row>
    <row r="105" spans="1:16" x14ac:dyDescent="0.25">
      <c r="A105" s="11">
        <v>0.64236111111111005</v>
      </c>
      <c r="B105" s="12"/>
      <c r="C105" s="13"/>
      <c r="D105" s="12"/>
      <c r="E105" s="12"/>
      <c r="F105" s="12"/>
      <c r="G105" s="12"/>
      <c r="J105" s="11">
        <v>0.64236111111111005</v>
      </c>
      <c r="K105" t="str" cm="1">
        <f t="array" ref="K105">IFERROR(LOOKUP(,-1/(Gate[[Бригада, №]:[Бригада, №]]=K$3)/($J105&gt;=Gate[[Время начала]:[Время начала]])/($J105&lt;=Gate[[Время окончания]:[Время окончания]]),Gate[[Клиент]:[Клиент]]),"")</f>
        <v/>
      </c>
      <c r="L105" t="str" cm="1">
        <f t="array" ref="L105">IFERROR(LOOKUP(,-1/(Gate[[Бригада, №]:[Бригада, №]]=L$3)/($J105&gt;=Gate[[Время начала]:[Время начала]])/($J105&lt;=Gate[[Время окончания]:[Время окончания]]),Gate[[Клиент]:[Клиент]]),"")</f>
        <v/>
      </c>
      <c r="M105" t="str" cm="1">
        <f t="array" ref="M105">IFERROR(LOOKUP(,-1/(Gate[[Бригада, №]:[Бригада, №]]=M$3)/($J105&gt;=Gate[[Время начала]:[Время начала]])/($J105&lt;=Gate[[Время окончания]:[Время окончания]]),Gate[[Клиент]:[Клиент]]),"")</f>
        <v/>
      </c>
      <c r="N105" t="str" cm="1">
        <f t="array" ref="N105">IFERROR(LOOKUP(,-1/(Gate[[Бригада, №]:[Бригада, №]]=N$3)/($J105&gt;=Gate[[Время начала]:[Время начала]])/($J105&lt;=Gate[[Время окончания]:[Время окончания]]),Gate[[Клиент]:[Клиент]]),"")</f>
        <v/>
      </c>
      <c r="O105" t="str" cm="1">
        <f t="array" ref="O105">IFERROR(LOOKUP(,-1/(Gate[[Бригада, №]:[Бригада, №]]=O$3)/($J105&gt;=Gate[[Время начала]:[Время начала]])/($J105&lt;=Gate[[Время окончания]:[Время окончания]]),Gate[[Клиент]:[Клиент]]),"")</f>
        <v/>
      </c>
      <c r="P105" t="str" cm="1">
        <f t="array" ref="P105">IFERROR(LOOKUP(,-1/(Gate[[Бригада, №]:[Бригада, №]]=P$3)/($J105&gt;=Gate[[Время начала]:[Время начала]])/($J105&lt;=Gate[[Время окончания]:[Время окончания]]),Gate[[Клиент]:[Клиент]]),"")</f>
        <v/>
      </c>
    </row>
    <row r="106" spans="1:16" x14ac:dyDescent="0.25">
      <c r="A106" s="11">
        <v>0.64583333333333204</v>
      </c>
      <c r="B106" s="12"/>
      <c r="C106" s="13"/>
      <c r="D106" s="12"/>
      <c r="E106" s="12"/>
      <c r="F106" s="12"/>
      <c r="G106" s="12"/>
      <c r="J106" s="11">
        <v>0.64583333333333204</v>
      </c>
      <c r="K106" t="str" cm="1">
        <f t="array" ref="K106">IFERROR(LOOKUP(,-1/(Gate[[Бригада, №]:[Бригада, №]]=K$3)/($J106&gt;=Gate[[Время начала]:[Время начала]])/($J106&lt;=Gate[[Время окончания]:[Время окончания]]),Gate[[Клиент]:[Клиент]]),"")</f>
        <v/>
      </c>
      <c r="L106" t="str" cm="1">
        <f t="array" ref="L106">IFERROR(LOOKUP(,-1/(Gate[[Бригада, №]:[Бригада, №]]=L$3)/($J106&gt;=Gate[[Время начала]:[Время начала]])/($J106&lt;=Gate[[Время окончания]:[Время окончания]]),Gate[[Клиент]:[Клиент]]),"")</f>
        <v/>
      </c>
      <c r="M106" t="str" cm="1">
        <f t="array" ref="M106">IFERROR(LOOKUP(,-1/(Gate[[Бригада, №]:[Бригада, №]]=M$3)/($J106&gt;=Gate[[Время начала]:[Время начала]])/($J106&lt;=Gate[[Время окончания]:[Время окончания]]),Gate[[Клиент]:[Клиент]]),"")</f>
        <v/>
      </c>
      <c r="N106" t="str" cm="1">
        <f t="array" ref="N106">IFERROR(LOOKUP(,-1/(Gate[[Бригада, №]:[Бригада, №]]=N$3)/($J106&gt;=Gate[[Время начала]:[Время начала]])/($J106&lt;=Gate[[Время окончания]:[Время окончания]]),Gate[[Клиент]:[Клиент]]),"")</f>
        <v/>
      </c>
      <c r="O106" t="str" cm="1">
        <f t="array" ref="O106">IFERROR(LOOKUP(,-1/(Gate[[Бригада, №]:[Бригада, №]]=O$3)/($J106&gt;=Gate[[Время начала]:[Время начала]])/($J106&lt;=Gate[[Время окончания]:[Время окончания]]),Gate[[Клиент]:[Клиент]]),"")</f>
        <v/>
      </c>
      <c r="P106" t="str" cm="1">
        <f t="array" ref="P106">IFERROR(LOOKUP(,-1/(Gate[[Бригада, №]:[Бригада, №]]=P$3)/($J106&gt;=Gate[[Время начала]:[Время начала]])/($J106&lt;=Gate[[Время окончания]:[Время окончания]]),Gate[[Клиент]:[Клиент]]),"")</f>
        <v/>
      </c>
    </row>
    <row r="107" spans="1:16" x14ac:dyDescent="0.25">
      <c r="A107" s="11">
        <v>0.64930555555555503</v>
      </c>
      <c r="B107" s="12"/>
      <c r="C107" s="13"/>
      <c r="D107" s="12"/>
      <c r="E107" s="12"/>
      <c r="F107" s="12"/>
      <c r="G107" s="12"/>
      <c r="J107" s="11">
        <v>0.64930555555555503</v>
      </c>
      <c r="K107" t="str" cm="1">
        <f t="array" ref="K107">IFERROR(LOOKUP(,-1/(Gate[[Бригада, №]:[Бригада, №]]=K$3)/($J107&gt;=Gate[[Время начала]:[Время начала]])/($J107&lt;=Gate[[Время окончания]:[Время окончания]]),Gate[[Клиент]:[Клиент]]),"")</f>
        <v/>
      </c>
      <c r="L107" t="str" cm="1">
        <f t="array" ref="L107">IFERROR(LOOKUP(,-1/(Gate[[Бригада, №]:[Бригада, №]]=L$3)/($J107&gt;=Gate[[Время начала]:[Время начала]])/($J107&lt;=Gate[[Время окончания]:[Время окончания]]),Gate[[Клиент]:[Клиент]]),"")</f>
        <v/>
      </c>
      <c r="M107" t="str" cm="1">
        <f t="array" ref="M107">IFERROR(LOOKUP(,-1/(Gate[[Бригада, №]:[Бригада, №]]=M$3)/($J107&gt;=Gate[[Время начала]:[Время начала]])/($J107&lt;=Gate[[Время окончания]:[Время окончания]]),Gate[[Клиент]:[Клиент]]),"")</f>
        <v/>
      </c>
      <c r="N107" t="str" cm="1">
        <f t="array" ref="N107">IFERROR(LOOKUP(,-1/(Gate[[Бригада, №]:[Бригада, №]]=N$3)/($J107&gt;=Gate[[Время начала]:[Время начала]])/($J107&lt;=Gate[[Время окончания]:[Время окончания]]),Gate[[Клиент]:[Клиент]]),"")</f>
        <v/>
      </c>
      <c r="O107" t="str" cm="1">
        <f t="array" ref="O107">IFERROR(LOOKUP(,-1/(Gate[[Бригада, №]:[Бригада, №]]=O$3)/($J107&gt;=Gate[[Время начала]:[Время начала]])/($J107&lt;=Gate[[Время окончания]:[Время окончания]]),Gate[[Клиент]:[Клиент]]),"")</f>
        <v/>
      </c>
      <c r="P107" t="str" cm="1">
        <f t="array" ref="P107">IFERROR(LOOKUP(,-1/(Gate[[Бригада, №]:[Бригада, №]]=P$3)/($J107&gt;=Gate[[Время начала]:[Время начала]])/($J107&lt;=Gate[[Время окончания]:[Время окончания]]),Gate[[Клиент]:[Клиент]]),"")</f>
        <v/>
      </c>
    </row>
    <row r="108" spans="1:16" x14ac:dyDescent="0.25">
      <c r="A108" s="11">
        <v>0.65277777777777701</v>
      </c>
      <c r="B108" s="12"/>
      <c r="C108" s="13"/>
      <c r="D108" s="12"/>
      <c r="E108" s="12"/>
      <c r="F108" s="12"/>
      <c r="G108" s="12"/>
      <c r="J108" s="11">
        <v>0.65277777777777701</v>
      </c>
      <c r="K108" t="str" cm="1">
        <f t="array" ref="K108">IFERROR(LOOKUP(,-1/(Gate[[Бригада, №]:[Бригада, №]]=K$3)/($J108&gt;=Gate[[Время начала]:[Время начала]])/($J108&lt;=Gate[[Время окончания]:[Время окончания]]),Gate[[Клиент]:[Клиент]]),"")</f>
        <v/>
      </c>
      <c r="L108" t="str" cm="1">
        <f t="array" ref="L108">IFERROR(LOOKUP(,-1/(Gate[[Бригада, №]:[Бригада, №]]=L$3)/($J108&gt;=Gate[[Время начала]:[Время начала]])/($J108&lt;=Gate[[Время окончания]:[Время окончания]]),Gate[[Клиент]:[Клиент]]),"")</f>
        <v/>
      </c>
      <c r="M108" t="str" cm="1">
        <f t="array" ref="M108">IFERROR(LOOKUP(,-1/(Gate[[Бригада, №]:[Бригада, №]]=M$3)/($J108&gt;=Gate[[Время начала]:[Время начала]])/($J108&lt;=Gate[[Время окончания]:[Время окончания]]),Gate[[Клиент]:[Клиент]]),"")</f>
        <v/>
      </c>
      <c r="N108" t="str" cm="1">
        <f t="array" ref="N108">IFERROR(LOOKUP(,-1/(Gate[[Бригада, №]:[Бригада, №]]=N$3)/($J108&gt;=Gate[[Время начала]:[Время начала]])/($J108&lt;=Gate[[Время окончания]:[Время окончания]]),Gate[[Клиент]:[Клиент]]),"")</f>
        <v/>
      </c>
      <c r="O108" t="str" cm="1">
        <f t="array" ref="O108">IFERROR(LOOKUP(,-1/(Gate[[Бригада, №]:[Бригада, №]]=O$3)/($J108&gt;=Gate[[Время начала]:[Время начала]])/($J108&lt;=Gate[[Время окончания]:[Время окончания]]),Gate[[Клиент]:[Клиент]]),"")</f>
        <v/>
      </c>
      <c r="P108" t="str" cm="1">
        <f t="array" ref="P108">IFERROR(LOOKUP(,-1/(Gate[[Бригада, №]:[Бригада, №]]=P$3)/($J108&gt;=Gate[[Время начала]:[Время начала]])/($J108&lt;=Gate[[Время окончания]:[Время окончания]]),Gate[[Клиент]:[Клиент]]),"")</f>
        <v/>
      </c>
    </row>
    <row r="109" spans="1:16" x14ac:dyDescent="0.25">
      <c r="A109" s="11">
        <v>0.656249999999999</v>
      </c>
      <c r="B109" s="12"/>
      <c r="C109" s="13"/>
      <c r="D109" s="12"/>
      <c r="E109" s="12"/>
      <c r="F109" s="12"/>
      <c r="G109" s="12"/>
      <c r="J109" s="11">
        <v>0.656249999999999</v>
      </c>
      <c r="K109" t="str" cm="1">
        <f t="array" ref="K109">IFERROR(LOOKUP(,-1/(Gate[[Бригада, №]:[Бригада, №]]=K$3)/($J109&gt;=Gate[[Время начала]:[Время начала]])/($J109&lt;=Gate[[Время окончания]:[Время окончания]]),Gate[[Клиент]:[Клиент]]),"")</f>
        <v/>
      </c>
      <c r="L109" t="str" cm="1">
        <f t="array" ref="L109">IFERROR(LOOKUP(,-1/(Gate[[Бригада, №]:[Бригада, №]]=L$3)/($J109&gt;=Gate[[Время начала]:[Время начала]])/($J109&lt;=Gate[[Время окончания]:[Время окончания]]),Gate[[Клиент]:[Клиент]]),"")</f>
        <v/>
      </c>
      <c r="M109" t="str" cm="1">
        <f t="array" ref="M109">IFERROR(LOOKUP(,-1/(Gate[[Бригада, №]:[Бригада, №]]=M$3)/($J109&gt;=Gate[[Время начала]:[Время начала]])/($J109&lt;=Gate[[Время окончания]:[Время окончания]]),Gate[[Клиент]:[Клиент]]),"")</f>
        <v/>
      </c>
      <c r="N109" t="str" cm="1">
        <f t="array" ref="N109">IFERROR(LOOKUP(,-1/(Gate[[Бригада, №]:[Бригада, №]]=N$3)/($J109&gt;=Gate[[Время начала]:[Время начала]])/($J109&lt;=Gate[[Время окончания]:[Время окончания]]),Gate[[Клиент]:[Клиент]]),"")</f>
        <v/>
      </c>
      <c r="O109" t="str" cm="1">
        <f t="array" ref="O109">IFERROR(LOOKUP(,-1/(Gate[[Бригада, №]:[Бригада, №]]=O$3)/($J109&gt;=Gate[[Время начала]:[Время начала]])/($J109&lt;=Gate[[Время окончания]:[Время окончания]]),Gate[[Клиент]:[Клиент]]),"")</f>
        <v/>
      </c>
      <c r="P109" t="str" cm="1">
        <f t="array" ref="P109">IFERROR(LOOKUP(,-1/(Gate[[Бригада, №]:[Бригада, №]]=P$3)/($J109&gt;=Gate[[Время начала]:[Время начала]])/($J109&lt;=Gate[[Время окончания]:[Время окончания]]),Gate[[Клиент]:[Клиент]]),"")</f>
        <v/>
      </c>
    </row>
    <row r="110" spans="1:16" x14ac:dyDescent="0.25">
      <c r="A110" s="11">
        <v>0.65972222222222099</v>
      </c>
      <c r="B110" s="12"/>
      <c r="C110" s="13"/>
      <c r="D110" s="12"/>
      <c r="E110" s="12"/>
      <c r="F110" s="12"/>
      <c r="G110" s="12"/>
      <c r="J110" s="11">
        <v>0.65972222222222099</v>
      </c>
      <c r="K110" t="str" cm="1">
        <f t="array" ref="K110">IFERROR(LOOKUP(,-1/(Gate[[Бригада, №]:[Бригада, №]]=K$3)/($J110&gt;=Gate[[Время начала]:[Время начала]])/($J110&lt;=Gate[[Время окончания]:[Время окончания]]),Gate[[Клиент]:[Клиент]]),"")</f>
        <v/>
      </c>
      <c r="L110" t="str" cm="1">
        <f t="array" ref="L110">IFERROR(LOOKUP(,-1/(Gate[[Бригада, №]:[Бригада, №]]=L$3)/($J110&gt;=Gate[[Время начала]:[Время начала]])/($J110&lt;=Gate[[Время окончания]:[Время окончания]]),Gate[[Клиент]:[Клиент]]),"")</f>
        <v/>
      </c>
      <c r="M110" t="str" cm="1">
        <f t="array" ref="M110">IFERROR(LOOKUP(,-1/(Gate[[Бригада, №]:[Бригада, №]]=M$3)/($J110&gt;=Gate[[Время начала]:[Время начала]])/($J110&lt;=Gate[[Время окончания]:[Время окончания]]),Gate[[Клиент]:[Клиент]]),"")</f>
        <v/>
      </c>
      <c r="N110" t="str" cm="1">
        <f t="array" ref="N110">IFERROR(LOOKUP(,-1/(Gate[[Бригада, №]:[Бригада, №]]=N$3)/($J110&gt;=Gate[[Время начала]:[Время начала]])/($J110&lt;=Gate[[Время окончания]:[Время окончания]]),Gate[[Клиент]:[Клиент]]),"")</f>
        <v/>
      </c>
      <c r="O110" t="str" cm="1">
        <f t="array" ref="O110">IFERROR(LOOKUP(,-1/(Gate[[Бригада, №]:[Бригада, №]]=O$3)/($J110&gt;=Gate[[Время начала]:[Время начала]])/($J110&lt;=Gate[[Время окончания]:[Время окончания]]),Gate[[Клиент]:[Клиент]]),"")</f>
        <v/>
      </c>
      <c r="P110" t="str" cm="1">
        <f t="array" ref="P110">IFERROR(LOOKUP(,-1/(Gate[[Бригада, №]:[Бригада, №]]=P$3)/($J110&gt;=Gate[[Время начала]:[Время начала]])/($J110&lt;=Gate[[Время окончания]:[Время окончания]]),Gate[[Клиент]:[Клиент]]),"")</f>
        <v/>
      </c>
    </row>
    <row r="111" spans="1:16" x14ac:dyDescent="0.25">
      <c r="A111" s="11">
        <v>0.66319444444444298</v>
      </c>
      <c r="B111" s="12"/>
      <c r="C111" s="13"/>
      <c r="D111" s="12"/>
      <c r="E111" s="12"/>
      <c r="F111" s="12"/>
      <c r="G111" s="12"/>
      <c r="J111" s="11">
        <v>0.66319444444444298</v>
      </c>
      <c r="K111" t="str" cm="1">
        <f t="array" ref="K111">IFERROR(LOOKUP(,-1/(Gate[[Бригада, №]:[Бригада, №]]=K$3)/($J111&gt;=Gate[[Время начала]:[Время начала]])/($J111&lt;=Gate[[Время окончания]:[Время окончания]]),Gate[[Клиент]:[Клиент]]),"")</f>
        <v/>
      </c>
      <c r="L111" t="str" cm="1">
        <f t="array" ref="L111">IFERROR(LOOKUP(,-1/(Gate[[Бригада, №]:[Бригада, №]]=L$3)/($J111&gt;=Gate[[Время начала]:[Время начала]])/($J111&lt;=Gate[[Время окончания]:[Время окончания]]),Gate[[Клиент]:[Клиент]]),"")</f>
        <v/>
      </c>
      <c r="M111" t="str" cm="1">
        <f t="array" ref="M111">IFERROR(LOOKUP(,-1/(Gate[[Бригада, №]:[Бригада, №]]=M$3)/($J111&gt;=Gate[[Время начала]:[Время начала]])/($J111&lt;=Gate[[Время окончания]:[Время окончания]]),Gate[[Клиент]:[Клиент]]),"")</f>
        <v/>
      </c>
      <c r="N111" t="str" cm="1">
        <f t="array" ref="N111">IFERROR(LOOKUP(,-1/(Gate[[Бригада, №]:[Бригада, №]]=N$3)/($J111&gt;=Gate[[Время начала]:[Время начала]])/($J111&lt;=Gate[[Время окончания]:[Время окончания]]),Gate[[Клиент]:[Клиент]]),"")</f>
        <v/>
      </c>
      <c r="O111" t="str" cm="1">
        <f t="array" ref="O111">IFERROR(LOOKUP(,-1/(Gate[[Бригада, №]:[Бригада, №]]=O$3)/($J111&gt;=Gate[[Время начала]:[Время начала]])/($J111&lt;=Gate[[Время окончания]:[Время окончания]]),Gate[[Клиент]:[Клиент]]),"")</f>
        <v/>
      </c>
      <c r="P111" t="str" cm="1">
        <f t="array" ref="P111">IFERROR(LOOKUP(,-1/(Gate[[Бригада, №]:[Бригада, №]]=P$3)/($J111&gt;=Gate[[Время начала]:[Время начала]])/($J111&lt;=Gate[[Время окончания]:[Время окончания]]),Gate[[Клиент]:[Клиент]]),"")</f>
        <v/>
      </c>
    </row>
    <row r="112" spans="1:16" x14ac:dyDescent="0.25">
      <c r="A112" s="11">
        <v>0.66666666666666596</v>
      </c>
      <c r="B112" s="12"/>
      <c r="C112" s="13"/>
      <c r="D112" s="12"/>
      <c r="E112" s="12"/>
      <c r="F112" s="12"/>
      <c r="G112" s="12"/>
      <c r="J112" s="11">
        <v>0.66666666666666596</v>
      </c>
      <c r="K112" t="str" cm="1">
        <f t="array" ref="K112">IFERROR(LOOKUP(,-1/(Gate[[Бригада, №]:[Бригада, №]]=K$3)/($J112&gt;=Gate[[Время начала]:[Время начала]])/($J112&lt;=Gate[[Время окончания]:[Время окончания]]),Gate[[Клиент]:[Клиент]]),"")</f>
        <v/>
      </c>
      <c r="L112" t="str" cm="1">
        <f t="array" ref="L112">IFERROR(LOOKUP(,-1/(Gate[[Бригада, №]:[Бригада, №]]=L$3)/($J112&gt;=Gate[[Время начала]:[Время начала]])/($J112&lt;=Gate[[Время окончания]:[Время окончания]]),Gate[[Клиент]:[Клиент]]),"")</f>
        <v/>
      </c>
      <c r="M112" t="str" cm="1">
        <f t="array" ref="M112">IFERROR(LOOKUP(,-1/(Gate[[Бригада, №]:[Бригада, №]]=M$3)/($J112&gt;=Gate[[Время начала]:[Время начала]])/($J112&lt;=Gate[[Время окончания]:[Время окончания]]),Gate[[Клиент]:[Клиент]]),"")</f>
        <v/>
      </c>
      <c r="N112" t="str" cm="1">
        <f t="array" ref="N112">IFERROR(LOOKUP(,-1/(Gate[[Бригада, №]:[Бригада, №]]=N$3)/($J112&gt;=Gate[[Время начала]:[Время начала]])/($J112&lt;=Gate[[Время окончания]:[Время окончания]]),Gate[[Клиент]:[Клиент]]),"")</f>
        <v/>
      </c>
      <c r="O112" t="str" cm="1">
        <f t="array" ref="O112">IFERROR(LOOKUP(,-1/(Gate[[Бригада, №]:[Бригада, №]]=O$3)/($J112&gt;=Gate[[Время начала]:[Время начала]])/($J112&lt;=Gate[[Время окончания]:[Время окончания]]),Gate[[Клиент]:[Клиент]]),"")</f>
        <v/>
      </c>
      <c r="P112" t="str" cm="1">
        <f t="array" ref="P112">IFERROR(LOOKUP(,-1/(Gate[[Бригада, №]:[Бригада, №]]=P$3)/($J112&gt;=Gate[[Время начала]:[Время начала]])/($J112&lt;=Gate[[Время окончания]:[Время окончания]]),Gate[[Клиент]:[Клиент]]),"")</f>
        <v/>
      </c>
    </row>
    <row r="113" spans="1:16" x14ac:dyDescent="0.25">
      <c r="A113" s="11">
        <v>0.67013888888888795</v>
      </c>
      <c r="B113" s="12"/>
      <c r="C113" s="13"/>
      <c r="D113" s="12"/>
      <c r="E113" s="12"/>
      <c r="F113" s="12"/>
      <c r="G113" s="12"/>
      <c r="J113" s="11">
        <v>0.67013888888888795</v>
      </c>
      <c r="K113" t="str" cm="1">
        <f t="array" ref="K113">IFERROR(LOOKUP(,-1/(Gate[[Бригада, №]:[Бригада, №]]=K$3)/($J113&gt;=Gate[[Время начала]:[Время начала]])/($J113&lt;=Gate[[Время окончания]:[Время окончания]]),Gate[[Клиент]:[Клиент]]),"")</f>
        <v/>
      </c>
      <c r="L113" t="str" cm="1">
        <f t="array" ref="L113">IFERROR(LOOKUP(,-1/(Gate[[Бригада, №]:[Бригада, №]]=L$3)/($J113&gt;=Gate[[Время начала]:[Время начала]])/($J113&lt;=Gate[[Время окончания]:[Время окончания]]),Gate[[Клиент]:[Клиент]]),"")</f>
        <v/>
      </c>
      <c r="M113" t="str" cm="1">
        <f t="array" ref="M113">IFERROR(LOOKUP(,-1/(Gate[[Бригада, №]:[Бригада, №]]=M$3)/($J113&gt;=Gate[[Время начала]:[Время начала]])/($J113&lt;=Gate[[Время окончания]:[Время окончания]]),Gate[[Клиент]:[Клиент]]),"")</f>
        <v/>
      </c>
      <c r="N113" t="str" cm="1">
        <f t="array" ref="N113">IFERROR(LOOKUP(,-1/(Gate[[Бригада, №]:[Бригада, №]]=N$3)/($J113&gt;=Gate[[Время начала]:[Время начала]])/($J113&lt;=Gate[[Время окончания]:[Время окончания]]),Gate[[Клиент]:[Клиент]]),"")</f>
        <v/>
      </c>
      <c r="O113" t="str" cm="1">
        <f t="array" ref="O113">IFERROR(LOOKUP(,-1/(Gate[[Бригада, №]:[Бригада, №]]=O$3)/($J113&gt;=Gate[[Время начала]:[Время начала]])/($J113&lt;=Gate[[Время окончания]:[Время окончания]]),Gate[[Клиент]:[Клиент]]),"")</f>
        <v/>
      </c>
      <c r="P113" t="str" cm="1">
        <f t="array" ref="P113">IFERROR(LOOKUP(,-1/(Gate[[Бригада, №]:[Бригада, №]]=P$3)/($J113&gt;=Gate[[Время начала]:[Время начала]])/($J113&lt;=Gate[[Время окончания]:[Время окончания]]),Gate[[Клиент]:[Клиент]]),"")</f>
        <v/>
      </c>
    </row>
    <row r="114" spans="1:16" x14ac:dyDescent="0.25">
      <c r="A114" s="11">
        <v>0.67361111111111005</v>
      </c>
      <c r="B114" s="12"/>
      <c r="C114" s="13"/>
      <c r="D114" s="12"/>
      <c r="E114" s="12"/>
      <c r="F114" s="12"/>
      <c r="G114" s="12"/>
      <c r="J114" s="11">
        <v>0.67361111111111005</v>
      </c>
      <c r="K114" t="str" cm="1">
        <f t="array" ref="K114">IFERROR(LOOKUP(,-1/(Gate[[Бригада, №]:[Бригада, №]]=K$3)/($J114&gt;=Gate[[Время начала]:[Время начала]])/($J114&lt;=Gate[[Время окончания]:[Время окончания]]),Gate[[Клиент]:[Клиент]]),"")</f>
        <v/>
      </c>
      <c r="L114" t="str" cm="1">
        <f t="array" ref="L114">IFERROR(LOOKUP(,-1/(Gate[[Бригада, №]:[Бригада, №]]=L$3)/($J114&gt;=Gate[[Время начала]:[Время начала]])/($J114&lt;=Gate[[Время окончания]:[Время окончания]]),Gate[[Клиент]:[Клиент]]),"")</f>
        <v/>
      </c>
      <c r="M114" t="str" cm="1">
        <f t="array" ref="M114">IFERROR(LOOKUP(,-1/(Gate[[Бригада, №]:[Бригада, №]]=M$3)/($J114&gt;=Gate[[Время начала]:[Время начала]])/($J114&lt;=Gate[[Время окончания]:[Время окончания]]),Gate[[Клиент]:[Клиент]]),"")</f>
        <v/>
      </c>
      <c r="N114" t="str" cm="1">
        <f t="array" ref="N114">IFERROR(LOOKUP(,-1/(Gate[[Бригада, №]:[Бригада, №]]=N$3)/($J114&gt;=Gate[[Время начала]:[Время начала]])/($J114&lt;=Gate[[Время окончания]:[Время окончания]]),Gate[[Клиент]:[Клиент]]),"")</f>
        <v/>
      </c>
      <c r="O114" t="str" cm="1">
        <f t="array" ref="O114">IFERROR(LOOKUP(,-1/(Gate[[Бригада, №]:[Бригада, №]]=O$3)/($J114&gt;=Gate[[Время начала]:[Время начала]])/($J114&lt;=Gate[[Время окончания]:[Время окончания]]),Gate[[Клиент]:[Клиент]]),"")</f>
        <v/>
      </c>
      <c r="P114" t="str" cm="1">
        <f t="array" ref="P114">IFERROR(LOOKUP(,-1/(Gate[[Бригада, №]:[Бригада, №]]=P$3)/($J114&gt;=Gate[[Время начала]:[Время начала]])/($J114&lt;=Gate[[Время окончания]:[Время окончания]]),Gate[[Клиент]:[Клиент]]),"")</f>
        <v/>
      </c>
    </row>
    <row r="115" spans="1:16" x14ac:dyDescent="0.25">
      <c r="A115" s="11">
        <v>0.67708333333333204</v>
      </c>
      <c r="B115" s="12"/>
      <c r="C115" s="13"/>
      <c r="D115" s="12"/>
      <c r="E115" s="12"/>
      <c r="F115" s="12"/>
      <c r="G115" s="12"/>
      <c r="J115" s="11">
        <v>0.67708333333333204</v>
      </c>
      <c r="K115" t="str" cm="1">
        <f t="array" ref="K115">IFERROR(LOOKUP(,-1/(Gate[[Бригада, №]:[Бригада, №]]=K$3)/($J115&gt;=Gate[[Время начала]:[Время начала]])/($J115&lt;=Gate[[Время окончания]:[Время окончания]]),Gate[[Клиент]:[Клиент]]),"")</f>
        <v/>
      </c>
      <c r="L115" t="str" cm="1">
        <f t="array" ref="L115">IFERROR(LOOKUP(,-1/(Gate[[Бригада, №]:[Бригада, №]]=L$3)/($J115&gt;=Gate[[Время начала]:[Время начала]])/($J115&lt;=Gate[[Время окончания]:[Время окончания]]),Gate[[Клиент]:[Клиент]]),"")</f>
        <v/>
      </c>
      <c r="M115" t="str" cm="1">
        <f t="array" ref="M115">IFERROR(LOOKUP(,-1/(Gate[[Бригада, №]:[Бригада, №]]=M$3)/($J115&gt;=Gate[[Время начала]:[Время начала]])/($J115&lt;=Gate[[Время окончания]:[Время окончания]]),Gate[[Клиент]:[Клиент]]),"")</f>
        <v/>
      </c>
      <c r="N115" t="str" cm="1">
        <f t="array" ref="N115">IFERROR(LOOKUP(,-1/(Gate[[Бригада, №]:[Бригада, №]]=N$3)/($J115&gt;=Gate[[Время начала]:[Время начала]])/($J115&lt;=Gate[[Время окончания]:[Время окончания]]),Gate[[Клиент]:[Клиент]]),"")</f>
        <v/>
      </c>
      <c r="O115" t="str" cm="1">
        <f t="array" ref="O115">IFERROR(LOOKUP(,-1/(Gate[[Бригада, №]:[Бригада, №]]=O$3)/($J115&gt;=Gate[[Время начала]:[Время начала]])/($J115&lt;=Gate[[Время окончания]:[Время окончания]]),Gate[[Клиент]:[Клиент]]),"")</f>
        <v/>
      </c>
      <c r="P115" t="str" cm="1">
        <f t="array" ref="P115">IFERROR(LOOKUP(,-1/(Gate[[Бригада, №]:[Бригада, №]]=P$3)/($J115&gt;=Gate[[Время начала]:[Время начала]])/($J115&lt;=Gate[[Время окончания]:[Время окончания]]),Gate[[Клиент]:[Клиент]]),"")</f>
        <v/>
      </c>
    </row>
    <row r="116" spans="1:16" x14ac:dyDescent="0.25">
      <c r="A116" s="11">
        <v>0.68055555555555503</v>
      </c>
      <c r="B116" s="12"/>
      <c r="C116" s="13"/>
      <c r="D116" s="12"/>
      <c r="E116" s="12"/>
      <c r="F116" s="12"/>
      <c r="G116" s="12"/>
      <c r="J116" s="11">
        <v>0.68055555555555503</v>
      </c>
      <c r="K116" t="str" cm="1">
        <f t="array" ref="K116">IFERROR(LOOKUP(,-1/(Gate[[Бригада, №]:[Бригада, №]]=K$3)/($J116&gt;=Gate[[Время начала]:[Время начала]])/($J116&lt;=Gate[[Время окончания]:[Время окончания]]),Gate[[Клиент]:[Клиент]]),"")</f>
        <v/>
      </c>
      <c r="L116" t="str" cm="1">
        <f t="array" ref="L116">IFERROR(LOOKUP(,-1/(Gate[[Бригада, №]:[Бригада, №]]=L$3)/($J116&gt;=Gate[[Время начала]:[Время начала]])/($J116&lt;=Gate[[Время окончания]:[Время окончания]]),Gate[[Клиент]:[Клиент]]),"")</f>
        <v/>
      </c>
      <c r="M116" t="str" cm="1">
        <f t="array" ref="M116">IFERROR(LOOKUP(,-1/(Gate[[Бригада, №]:[Бригада, №]]=M$3)/($J116&gt;=Gate[[Время начала]:[Время начала]])/($J116&lt;=Gate[[Время окончания]:[Время окончания]]),Gate[[Клиент]:[Клиент]]),"")</f>
        <v/>
      </c>
      <c r="N116" t="str" cm="1">
        <f t="array" ref="N116">IFERROR(LOOKUP(,-1/(Gate[[Бригада, №]:[Бригада, №]]=N$3)/($J116&gt;=Gate[[Время начала]:[Время начала]])/($J116&lt;=Gate[[Время окончания]:[Время окончания]]),Gate[[Клиент]:[Клиент]]),"")</f>
        <v/>
      </c>
      <c r="O116" t="str" cm="1">
        <f t="array" ref="O116">IFERROR(LOOKUP(,-1/(Gate[[Бригада, №]:[Бригада, №]]=O$3)/($J116&gt;=Gate[[Время начала]:[Время начала]])/($J116&lt;=Gate[[Время окончания]:[Время окончания]]),Gate[[Клиент]:[Клиент]]),"")</f>
        <v/>
      </c>
      <c r="P116" t="str" cm="1">
        <f t="array" ref="P116">IFERROR(LOOKUP(,-1/(Gate[[Бригада, №]:[Бригада, №]]=P$3)/($J116&gt;=Gate[[Время начала]:[Время начала]])/($J116&lt;=Gate[[Время окончания]:[Время окончания]]),Gate[[Клиент]:[Клиент]]),"")</f>
        <v/>
      </c>
    </row>
    <row r="117" spans="1:16" x14ac:dyDescent="0.25">
      <c r="A117" s="11">
        <v>0.68402777777777701</v>
      </c>
      <c r="B117" s="12"/>
      <c r="C117" s="13"/>
      <c r="D117" s="12"/>
      <c r="E117" s="12"/>
      <c r="F117" s="12"/>
      <c r="G117" s="12"/>
      <c r="J117" s="11">
        <v>0.68402777777777701</v>
      </c>
      <c r="K117" t="str" cm="1">
        <f t="array" ref="K117">IFERROR(LOOKUP(,-1/(Gate[[Бригада, №]:[Бригада, №]]=K$3)/($J117&gt;=Gate[[Время начала]:[Время начала]])/($J117&lt;=Gate[[Время окончания]:[Время окончания]]),Gate[[Клиент]:[Клиент]]),"")</f>
        <v/>
      </c>
      <c r="L117" t="str" cm="1">
        <f t="array" ref="L117">IFERROR(LOOKUP(,-1/(Gate[[Бригада, №]:[Бригада, №]]=L$3)/($J117&gt;=Gate[[Время начала]:[Время начала]])/($J117&lt;=Gate[[Время окончания]:[Время окончания]]),Gate[[Клиент]:[Клиент]]),"")</f>
        <v/>
      </c>
      <c r="M117" t="str" cm="1">
        <f t="array" ref="M117">IFERROR(LOOKUP(,-1/(Gate[[Бригада, №]:[Бригада, №]]=M$3)/($J117&gt;=Gate[[Время начала]:[Время начала]])/($J117&lt;=Gate[[Время окончания]:[Время окончания]]),Gate[[Клиент]:[Клиент]]),"")</f>
        <v/>
      </c>
      <c r="N117" t="str" cm="1">
        <f t="array" ref="N117">IFERROR(LOOKUP(,-1/(Gate[[Бригада, №]:[Бригада, №]]=N$3)/($J117&gt;=Gate[[Время начала]:[Время начала]])/($J117&lt;=Gate[[Время окончания]:[Время окончания]]),Gate[[Клиент]:[Клиент]]),"")</f>
        <v/>
      </c>
      <c r="O117" t="str" cm="1">
        <f t="array" ref="O117">IFERROR(LOOKUP(,-1/(Gate[[Бригада, №]:[Бригада, №]]=O$3)/($J117&gt;=Gate[[Время начала]:[Время начала]])/($J117&lt;=Gate[[Время окончания]:[Время окончания]]),Gate[[Клиент]:[Клиент]]),"")</f>
        <v/>
      </c>
      <c r="P117" t="str" cm="1">
        <f t="array" ref="P117">IFERROR(LOOKUP(,-1/(Gate[[Бригада, №]:[Бригада, №]]=P$3)/($J117&gt;=Gate[[Время начала]:[Время начала]])/($J117&lt;=Gate[[Время окончания]:[Время окончания]]),Gate[[Клиент]:[Клиент]]),"")</f>
        <v/>
      </c>
    </row>
    <row r="118" spans="1:16" x14ac:dyDescent="0.25">
      <c r="A118" s="11">
        <v>0.687499999999999</v>
      </c>
      <c r="B118" s="12"/>
      <c r="C118" s="13"/>
      <c r="D118" s="12"/>
      <c r="E118" s="12"/>
      <c r="F118" s="12"/>
      <c r="G118" s="12"/>
      <c r="J118" s="11">
        <v>0.687499999999999</v>
      </c>
      <c r="K118" t="str" cm="1">
        <f t="array" ref="K118">IFERROR(LOOKUP(,-1/(Gate[[Бригада, №]:[Бригада, №]]=K$3)/($J118&gt;=Gate[[Время начала]:[Время начала]])/($J118&lt;=Gate[[Время окончания]:[Время окончания]]),Gate[[Клиент]:[Клиент]]),"")</f>
        <v/>
      </c>
      <c r="L118" t="str" cm="1">
        <f t="array" ref="L118">IFERROR(LOOKUP(,-1/(Gate[[Бригада, №]:[Бригада, №]]=L$3)/($J118&gt;=Gate[[Время начала]:[Время начала]])/($J118&lt;=Gate[[Время окончания]:[Время окончания]]),Gate[[Клиент]:[Клиент]]),"")</f>
        <v/>
      </c>
      <c r="M118" t="str" cm="1">
        <f t="array" ref="M118">IFERROR(LOOKUP(,-1/(Gate[[Бригада, №]:[Бригада, №]]=M$3)/($J118&gt;=Gate[[Время начала]:[Время начала]])/($J118&lt;=Gate[[Время окончания]:[Время окончания]]),Gate[[Клиент]:[Клиент]]),"")</f>
        <v/>
      </c>
      <c r="N118" t="str" cm="1">
        <f t="array" ref="N118">IFERROR(LOOKUP(,-1/(Gate[[Бригада, №]:[Бригада, №]]=N$3)/($J118&gt;=Gate[[Время начала]:[Время начала]])/($J118&lt;=Gate[[Время окончания]:[Время окончания]]),Gate[[Клиент]:[Клиент]]),"")</f>
        <v/>
      </c>
      <c r="O118" t="str" cm="1">
        <f t="array" ref="O118">IFERROR(LOOKUP(,-1/(Gate[[Бригада, №]:[Бригада, №]]=O$3)/($J118&gt;=Gate[[Время начала]:[Время начала]])/($J118&lt;=Gate[[Время окончания]:[Время окончания]]),Gate[[Клиент]:[Клиент]]),"")</f>
        <v/>
      </c>
      <c r="P118" t="str" cm="1">
        <f t="array" ref="P118">IFERROR(LOOKUP(,-1/(Gate[[Бригада, №]:[Бригада, №]]=P$3)/($J118&gt;=Gate[[Время начала]:[Время начала]])/($J118&lt;=Gate[[Время окончания]:[Время окончания]]),Gate[[Клиент]:[Клиент]]),"")</f>
        <v/>
      </c>
    </row>
    <row r="119" spans="1:16" x14ac:dyDescent="0.25">
      <c r="A119" s="11">
        <v>0.69097222222222099</v>
      </c>
      <c r="B119" s="12"/>
      <c r="C119" s="13"/>
      <c r="D119" s="12"/>
      <c r="E119" s="12"/>
      <c r="F119" s="12"/>
      <c r="G119" s="12"/>
      <c r="J119" s="11">
        <v>0.69097222222222099</v>
      </c>
      <c r="K119" t="str" cm="1">
        <f t="array" ref="K119">IFERROR(LOOKUP(,-1/(Gate[[Бригада, №]:[Бригада, №]]=K$3)/($J119&gt;=Gate[[Время начала]:[Время начала]])/($J119&lt;=Gate[[Время окончания]:[Время окончания]]),Gate[[Клиент]:[Клиент]]),"")</f>
        <v/>
      </c>
      <c r="L119" t="str" cm="1">
        <f t="array" ref="L119">IFERROR(LOOKUP(,-1/(Gate[[Бригада, №]:[Бригада, №]]=L$3)/($J119&gt;=Gate[[Время начала]:[Время начала]])/($J119&lt;=Gate[[Время окончания]:[Время окончания]]),Gate[[Клиент]:[Клиент]]),"")</f>
        <v/>
      </c>
      <c r="M119" t="str" cm="1">
        <f t="array" ref="M119">IFERROR(LOOKUP(,-1/(Gate[[Бригада, №]:[Бригада, №]]=M$3)/($J119&gt;=Gate[[Время начала]:[Время начала]])/($J119&lt;=Gate[[Время окончания]:[Время окончания]]),Gate[[Клиент]:[Клиент]]),"")</f>
        <v/>
      </c>
      <c r="N119" t="str" cm="1">
        <f t="array" ref="N119">IFERROR(LOOKUP(,-1/(Gate[[Бригада, №]:[Бригада, №]]=N$3)/($J119&gt;=Gate[[Время начала]:[Время начала]])/($J119&lt;=Gate[[Время окончания]:[Время окончания]]),Gate[[Клиент]:[Клиент]]),"")</f>
        <v/>
      </c>
      <c r="O119" t="str" cm="1">
        <f t="array" ref="O119">IFERROR(LOOKUP(,-1/(Gate[[Бригада, №]:[Бригада, №]]=O$3)/($J119&gt;=Gate[[Время начала]:[Время начала]])/($J119&lt;=Gate[[Время окончания]:[Время окончания]]),Gate[[Клиент]:[Клиент]]),"")</f>
        <v/>
      </c>
      <c r="P119" t="str" cm="1">
        <f t="array" ref="P119">IFERROR(LOOKUP(,-1/(Gate[[Бригада, №]:[Бригада, №]]=P$3)/($J119&gt;=Gate[[Время начала]:[Время начала]])/($J119&lt;=Gate[[Время окончания]:[Время окончания]]),Gate[[Клиент]:[Клиент]]),"")</f>
        <v/>
      </c>
    </row>
    <row r="120" spans="1:16" x14ac:dyDescent="0.25">
      <c r="A120" s="11">
        <v>0.69444444444444298</v>
      </c>
      <c r="B120" s="12"/>
      <c r="C120" s="13"/>
      <c r="D120" s="12"/>
      <c r="E120" s="12"/>
      <c r="F120" s="12"/>
      <c r="G120" s="12"/>
      <c r="J120" s="11">
        <v>0.69444444444444298</v>
      </c>
      <c r="K120" t="str" cm="1">
        <f t="array" ref="K120">IFERROR(LOOKUP(,-1/(Gate[[Бригада, №]:[Бригада, №]]=K$3)/($J120&gt;=Gate[[Время начала]:[Время начала]])/($J120&lt;=Gate[[Время окончания]:[Время окончания]]),Gate[[Клиент]:[Клиент]]),"")</f>
        <v/>
      </c>
      <c r="L120" t="str" cm="1">
        <f t="array" ref="L120">IFERROR(LOOKUP(,-1/(Gate[[Бригада, №]:[Бригада, №]]=L$3)/($J120&gt;=Gate[[Время начала]:[Время начала]])/($J120&lt;=Gate[[Время окончания]:[Время окончания]]),Gate[[Клиент]:[Клиент]]),"")</f>
        <v/>
      </c>
      <c r="M120" t="str" cm="1">
        <f t="array" ref="M120">IFERROR(LOOKUP(,-1/(Gate[[Бригада, №]:[Бригада, №]]=M$3)/($J120&gt;=Gate[[Время начала]:[Время начала]])/($J120&lt;=Gate[[Время окончания]:[Время окончания]]),Gate[[Клиент]:[Клиент]]),"")</f>
        <v/>
      </c>
      <c r="N120" t="str" cm="1">
        <f t="array" ref="N120">IFERROR(LOOKUP(,-1/(Gate[[Бригада, №]:[Бригада, №]]=N$3)/($J120&gt;=Gate[[Время начала]:[Время начала]])/($J120&lt;=Gate[[Время окончания]:[Время окончания]]),Gate[[Клиент]:[Клиент]]),"")</f>
        <v/>
      </c>
      <c r="O120" t="str" cm="1">
        <f t="array" ref="O120">IFERROR(LOOKUP(,-1/(Gate[[Бригада, №]:[Бригада, №]]=O$3)/($J120&gt;=Gate[[Время начала]:[Время начала]])/($J120&lt;=Gate[[Время окончания]:[Время окончания]]),Gate[[Клиент]:[Клиент]]),"")</f>
        <v/>
      </c>
      <c r="P120" t="str" cm="1">
        <f t="array" ref="P120">IFERROR(LOOKUP(,-1/(Gate[[Бригада, №]:[Бригада, №]]=P$3)/($J120&gt;=Gate[[Время начала]:[Время начала]])/($J120&lt;=Gate[[Время окончания]:[Время окончания]]),Gate[[Клиент]:[Клиент]]),"")</f>
        <v/>
      </c>
    </row>
    <row r="121" spans="1:16" x14ac:dyDescent="0.25">
      <c r="A121" s="11">
        <v>0.69791666666666596</v>
      </c>
      <c r="B121" s="12"/>
      <c r="C121" s="13"/>
      <c r="D121" s="12"/>
      <c r="E121" s="12"/>
      <c r="F121" s="12"/>
      <c r="G121" s="12"/>
      <c r="J121" s="11">
        <v>0.69791666666666596</v>
      </c>
      <c r="K121" t="str" cm="1">
        <f t="array" ref="K121">IFERROR(LOOKUP(,-1/(Gate[[Бригада, №]:[Бригада, №]]=K$3)/($J121&gt;=Gate[[Время начала]:[Время начала]])/($J121&lt;=Gate[[Время окончания]:[Время окончания]]),Gate[[Клиент]:[Клиент]]),"")</f>
        <v/>
      </c>
      <c r="L121" t="str" cm="1">
        <f t="array" ref="L121">IFERROR(LOOKUP(,-1/(Gate[[Бригада, №]:[Бригада, №]]=L$3)/($J121&gt;=Gate[[Время начала]:[Время начала]])/($J121&lt;=Gate[[Время окончания]:[Время окончания]]),Gate[[Клиент]:[Клиент]]),"")</f>
        <v/>
      </c>
      <c r="M121" t="str" cm="1">
        <f t="array" ref="M121">IFERROR(LOOKUP(,-1/(Gate[[Бригада, №]:[Бригада, №]]=M$3)/($J121&gt;=Gate[[Время начала]:[Время начала]])/($J121&lt;=Gate[[Время окончания]:[Время окончания]]),Gate[[Клиент]:[Клиент]]),"")</f>
        <v/>
      </c>
      <c r="N121" t="str" cm="1">
        <f t="array" ref="N121">IFERROR(LOOKUP(,-1/(Gate[[Бригада, №]:[Бригада, №]]=N$3)/($J121&gt;=Gate[[Время начала]:[Время начала]])/($J121&lt;=Gate[[Время окончания]:[Время окончания]]),Gate[[Клиент]:[Клиент]]),"")</f>
        <v/>
      </c>
      <c r="O121" t="str" cm="1">
        <f t="array" ref="O121">IFERROR(LOOKUP(,-1/(Gate[[Бригада, №]:[Бригада, №]]=O$3)/($J121&gt;=Gate[[Время начала]:[Время начала]])/($J121&lt;=Gate[[Время окончания]:[Время окончания]]),Gate[[Клиент]:[Клиент]]),"")</f>
        <v/>
      </c>
      <c r="P121" t="str" cm="1">
        <f t="array" ref="P121">IFERROR(LOOKUP(,-1/(Gate[[Бригада, №]:[Бригада, №]]=P$3)/($J121&gt;=Gate[[Время начала]:[Время начала]])/($J121&lt;=Gate[[Время окончания]:[Время окончания]]),Gate[[Клиент]:[Клиент]]),"")</f>
        <v/>
      </c>
    </row>
    <row r="122" spans="1:16" x14ac:dyDescent="0.25">
      <c r="A122" s="11">
        <v>0.70138888888888795</v>
      </c>
      <c r="B122" s="12"/>
      <c r="C122" s="13"/>
      <c r="D122" s="12"/>
      <c r="E122" s="12"/>
      <c r="F122" s="12"/>
      <c r="G122" s="12"/>
      <c r="J122" s="11">
        <v>0.70138888888888795</v>
      </c>
      <c r="K122" t="str" cm="1">
        <f t="array" ref="K122">IFERROR(LOOKUP(,-1/(Gate[[Бригада, №]:[Бригада, №]]=K$3)/($J122&gt;=Gate[[Время начала]:[Время начала]])/($J122&lt;=Gate[[Время окончания]:[Время окончания]]),Gate[[Клиент]:[Клиент]]),"")</f>
        <v/>
      </c>
      <c r="L122" t="str" cm="1">
        <f t="array" ref="L122">IFERROR(LOOKUP(,-1/(Gate[[Бригада, №]:[Бригада, №]]=L$3)/($J122&gt;=Gate[[Время начала]:[Время начала]])/($J122&lt;=Gate[[Время окончания]:[Время окончания]]),Gate[[Клиент]:[Клиент]]),"")</f>
        <v/>
      </c>
      <c r="M122" t="str" cm="1">
        <f t="array" ref="M122">IFERROR(LOOKUP(,-1/(Gate[[Бригада, №]:[Бригада, №]]=M$3)/($J122&gt;=Gate[[Время начала]:[Время начала]])/($J122&lt;=Gate[[Время окончания]:[Время окончания]]),Gate[[Клиент]:[Клиент]]),"")</f>
        <v/>
      </c>
      <c r="N122" t="str" cm="1">
        <f t="array" ref="N122">IFERROR(LOOKUP(,-1/(Gate[[Бригада, №]:[Бригада, №]]=N$3)/($J122&gt;=Gate[[Время начала]:[Время начала]])/($J122&lt;=Gate[[Время окончания]:[Время окончания]]),Gate[[Клиент]:[Клиент]]),"")</f>
        <v/>
      </c>
      <c r="O122" t="str" cm="1">
        <f t="array" ref="O122">IFERROR(LOOKUP(,-1/(Gate[[Бригада, №]:[Бригада, №]]=O$3)/($J122&gt;=Gate[[Время начала]:[Время начала]])/($J122&lt;=Gate[[Время окончания]:[Время окончания]]),Gate[[Клиент]:[Клиент]]),"")</f>
        <v/>
      </c>
      <c r="P122" t="str" cm="1">
        <f t="array" ref="P122">IFERROR(LOOKUP(,-1/(Gate[[Бригада, №]:[Бригада, №]]=P$3)/($J122&gt;=Gate[[Время начала]:[Время начала]])/($J122&lt;=Gate[[Время окончания]:[Время окончания]]),Gate[[Клиент]:[Клиент]]),"")</f>
        <v/>
      </c>
    </row>
    <row r="123" spans="1:16" x14ac:dyDescent="0.25">
      <c r="A123" s="11">
        <v>0.70486111111111005</v>
      </c>
      <c r="B123" s="12"/>
      <c r="C123" s="13"/>
      <c r="D123" s="12"/>
      <c r="E123" s="12"/>
      <c r="F123" s="12"/>
      <c r="G123" s="12"/>
      <c r="J123" s="11">
        <v>0.70486111111111005</v>
      </c>
      <c r="K123" t="str" cm="1">
        <f t="array" ref="K123">IFERROR(LOOKUP(,-1/(Gate[[Бригада, №]:[Бригада, №]]=K$3)/($J123&gt;=Gate[[Время начала]:[Время начала]])/($J123&lt;=Gate[[Время окончания]:[Время окончания]]),Gate[[Клиент]:[Клиент]]),"")</f>
        <v/>
      </c>
      <c r="L123" t="str" cm="1">
        <f t="array" ref="L123">IFERROR(LOOKUP(,-1/(Gate[[Бригада, №]:[Бригада, №]]=L$3)/($J123&gt;=Gate[[Время начала]:[Время начала]])/($J123&lt;=Gate[[Время окончания]:[Время окончания]]),Gate[[Клиент]:[Клиент]]),"")</f>
        <v/>
      </c>
      <c r="M123" t="str" cm="1">
        <f t="array" ref="M123">IFERROR(LOOKUP(,-1/(Gate[[Бригада, №]:[Бригада, №]]=M$3)/($J123&gt;=Gate[[Время начала]:[Время начала]])/($J123&lt;=Gate[[Время окончания]:[Время окончания]]),Gate[[Клиент]:[Клиент]]),"")</f>
        <v/>
      </c>
      <c r="N123" t="str" cm="1">
        <f t="array" ref="N123">IFERROR(LOOKUP(,-1/(Gate[[Бригада, №]:[Бригада, №]]=N$3)/($J123&gt;=Gate[[Время начала]:[Время начала]])/($J123&lt;=Gate[[Время окончания]:[Время окончания]]),Gate[[Клиент]:[Клиент]]),"")</f>
        <v/>
      </c>
      <c r="O123" t="str" cm="1">
        <f t="array" ref="O123">IFERROR(LOOKUP(,-1/(Gate[[Бригада, №]:[Бригада, №]]=O$3)/($J123&gt;=Gate[[Время начала]:[Время начала]])/($J123&lt;=Gate[[Время окончания]:[Время окончания]]),Gate[[Клиент]:[Клиент]]),"")</f>
        <v/>
      </c>
      <c r="P123" t="str" cm="1">
        <f t="array" ref="P123">IFERROR(LOOKUP(,-1/(Gate[[Бригада, №]:[Бригада, №]]=P$3)/($J123&gt;=Gate[[Время начала]:[Время начала]])/($J123&lt;=Gate[[Время окончания]:[Время окончания]]),Gate[[Клиент]:[Клиент]]),"")</f>
        <v/>
      </c>
    </row>
    <row r="124" spans="1:16" x14ac:dyDescent="0.25">
      <c r="A124" s="11">
        <v>0.70833333333333204</v>
      </c>
      <c r="B124" s="12"/>
      <c r="C124" s="13"/>
      <c r="D124" s="12"/>
      <c r="E124" s="12"/>
      <c r="F124" s="12"/>
      <c r="G124" s="12"/>
      <c r="J124" s="11">
        <v>0.70833333333333204</v>
      </c>
      <c r="K124" t="str" cm="1">
        <f t="array" ref="K124">IFERROR(LOOKUP(,-1/(Gate[[Бригада, №]:[Бригада, №]]=K$3)/($J124&gt;=Gate[[Время начала]:[Время начала]])/($J124&lt;=Gate[[Время окончания]:[Время окончания]]),Gate[[Клиент]:[Клиент]]),"")</f>
        <v/>
      </c>
      <c r="L124" t="str" cm="1">
        <f t="array" ref="L124">IFERROR(LOOKUP(,-1/(Gate[[Бригада, №]:[Бригада, №]]=L$3)/($J124&gt;=Gate[[Время начала]:[Время начала]])/($J124&lt;=Gate[[Время окончания]:[Время окончания]]),Gate[[Клиент]:[Клиент]]),"")</f>
        <v/>
      </c>
      <c r="M124" t="str" cm="1">
        <f t="array" ref="M124">IFERROR(LOOKUP(,-1/(Gate[[Бригада, №]:[Бригада, №]]=M$3)/($J124&gt;=Gate[[Время начала]:[Время начала]])/($J124&lt;=Gate[[Время окончания]:[Время окончания]]),Gate[[Клиент]:[Клиент]]),"")</f>
        <v/>
      </c>
      <c r="N124" t="str" cm="1">
        <f t="array" ref="N124">IFERROR(LOOKUP(,-1/(Gate[[Бригада, №]:[Бригада, №]]=N$3)/($J124&gt;=Gate[[Время начала]:[Время начала]])/($J124&lt;=Gate[[Время окончания]:[Время окончания]]),Gate[[Клиент]:[Клиент]]),"")</f>
        <v/>
      </c>
      <c r="O124" t="str" cm="1">
        <f t="array" ref="O124">IFERROR(LOOKUP(,-1/(Gate[[Бригада, №]:[Бригада, №]]=O$3)/($J124&gt;=Gate[[Время начала]:[Время начала]])/($J124&lt;=Gate[[Время окончания]:[Время окончания]]),Gate[[Клиент]:[Клиент]]),"")</f>
        <v/>
      </c>
      <c r="P124" t="str" cm="1">
        <f t="array" ref="P124">IFERROR(LOOKUP(,-1/(Gate[[Бригада, №]:[Бригада, №]]=P$3)/($J124&gt;=Gate[[Время начала]:[Время начала]])/($J124&lt;=Gate[[Время окончания]:[Время окончания]]),Gate[[Клиент]:[Клиент]]),"")</f>
        <v/>
      </c>
    </row>
  </sheetData>
  <mergeCells count="7">
    <mergeCell ref="C4:C14"/>
    <mergeCell ref="B28:B41"/>
    <mergeCell ref="C40:C42"/>
    <mergeCell ref="C52:C63"/>
    <mergeCell ref="D4:D39"/>
    <mergeCell ref="B4:B22"/>
    <mergeCell ref="C18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Распределение бригад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razvoz11</dc:creator>
  <cp:lastModifiedBy>Музыкин Михаил Александрович</cp:lastModifiedBy>
  <dcterms:created xsi:type="dcterms:W3CDTF">2020-07-16T09:01:40Z</dcterms:created>
  <dcterms:modified xsi:type="dcterms:W3CDTF">2020-07-16T08:45:38Z</dcterms:modified>
</cp:coreProperties>
</file>