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11" i="1"/>
  <c r="C14" i="1"/>
  <c r="C16" i="1"/>
  <c r="C21" i="1"/>
</calcChain>
</file>

<file path=xl/sharedStrings.xml><?xml version="1.0" encoding="utf-8"?>
<sst xmlns="http://schemas.openxmlformats.org/spreadsheetml/2006/main" count="32" uniqueCount="32">
  <si>
    <t>Кол-во</t>
  </si>
  <si>
    <t>Сумма, руб</t>
  </si>
  <si>
    <t>Объект</t>
  </si>
  <si>
    <t>Проект Симфония</t>
  </si>
  <si>
    <t>Проект Дальний обход</t>
  </si>
  <si>
    <t>Проект Зимний берег</t>
  </si>
  <si>
    <t>Проект Солнечный</t>
  </si>
  <si>
    <t>Проект Обходной путь</t>
  </si>
  <si>
    <t>Симфония 1</t>
  </si>
  <si>
    <t>Симфония 2</t>
  </si>
  <si>
    <t>Симфония 3</t>
  </si>
  <si>
    <t>Симфония 4</t>
  </si>
  <si>
    <t>Симфония 5</t>
  </si>
  <si>
    <t>Симфония 6</t>
  </si>
  <si>
    <t>Симфония 7</t>
  </si>
  <si>
    <t>Дальний обход 1</t>
  </si>
  <si>
    <t>Дальний обход 2</t>
  </si>
  <si>
    <t>Зимний берег</t>
  </si>
  <si>
    <t>Солнечный 1</t>
  </si>
  <si>
    <t>Солнечный 2</t>
  </si>
  <si>
    <t>Солнечный 3</t>
  </si>
  <si>
    <t>Солнечный 4</t>
  </si>
  <si>
    <t>Обходной путь 1</t>
  </si>
  <si>
    <t>Обходной путь 2</t>
  </si>
  <si>
    <t>Обходной путь 3</t>
  </si>
  <si>
    <t>Обходной путь 4</t>
  </si>
  <si>
    <t>Обходной путь 5</t>
  </si>
  <si>
    <t>Обходной путь 6</t>
  </si>
  <si>
    <t>Обходной путь 7</t>
  </si>
  <si>
    <t>Обходной путь 8</t>
  </si>
  <si>
    <t>Обходной путь 9</t>
  </si>
  <si>
    <t>Обходной путь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</si>
</sst>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4" sqref="C4"/>
    </sheetView>
  </sheetViews>
  <sheetFormatPr defaultRowHeight="15" x14ac:dyDescent="0.25"/>
  <cols>
    <col min="1" max="1" width="23.140625" customWidth="1"/>
    <col min="3" max="3" width="13" customWidth="1"/>
  </cols>
  <sheetData>
    <row r="2" spans="1:3" x14ac:dyDescent="0.25">
      <c r="A2" s="4" t="s">
        <v>2</v>
      </c>
      <c r="B2" s="4" t="s">
        <v>0</v>
      </c>
      <c r="C2" s="4" t="s">
        <v>1</v>
      </c>
    </row>
    <row r="3" spans="1:3" x14ac:dyDescent="0.25">
      <c r="A3" s="2" t="s">
        <v>3</v>
      </c>
      <c r="B3" s="2"/>
      <c r="C3" s="2">
        <f>SUM(C4:INDEX(C4:C$18000,IFERROR(MATCH("Проект*",A4:A$18000,)-1,)))</f>
        <v>196700</v>
      </c>
    </row>
    <row r="4" spans="1:3" x14ac:dyDescent="0.25">
      <c r="A4" s="1" t="s">
        <v>8</v>
      </c>
      <c r="B4" s="1">
        <v>45</v>
      </c>
      <c r="C4" s="1">
        <v>23600</v>
      </c>
    </row>
    <row r="5" spans="1:3" x14ac:dyDescent="0.25">
      <c r="A5" s="1" t="s">
        <v>9</v>
      </c>
      <c r="B5" s="1">
        <v>1</v>
      </c>
      <c r="C5" s="1">
        <v>45800</v>
      </c>
    </row>
    <row r="6" spans="1:3" x14ac:dyDescent="0.25">
      <c r="A6" s="1" t="s">
        <v>10</v>
      </c>
      <c r="B6" s="1">
        <v>36</v>
      </c>
      <c r="C6" s="1">
        <v>15000</v>
      </c>
    </row>
    <row r="7" spans="1:3" x14ac:dyDescent="0.25">
      <c r="A7" s="1" t="s">
        <v>11</v>
      </c>
      <c r="B7" s="1">
        <v>34</v>
      </c>
      <c r="C7" s="1">
        <v>7100</v>
      </c>
    </row>
    <row r="8" spans="1:3" x14ac:dyDescent="0.25">
      <c r="A8" s="1" t="s">
        <v>12</v>
      </c>
      <c r="B8" s="1">
        <v>23</v>
      </c>
      <c r="C8" s="1">
        <v>65200</v>
      </c>
    </row>
    <row r="9" spans="1:3" x14ac:dyDescent="0.25">
      <c r="A9" s="1" t="s">
        <v>13</v>
      </c>
      <c r="B9" s="1">
        <v>15</v>
      </c>
      <c r="C9" s="1">
        <v>10000</v>
      </c>
    </row>
    <row r="10" spans="1:3" x14ac:dyDescent="0.25">
      <c r="A10" s="1" t="s">
        <v>14</v>
      </c>
      <c r="B10" s="1">
        <v>16</v>
      </c>
      <c r="C10" s="1">
        <v>30000</v>
      </c>
    </row>
    <row r="11" spans="1:3" x14ac:dyDescent="0.25">
      <c r="A11" s="2" t="s">
        <v>4</v>
      </c>
      <c r="B11" s="2"/>
      <c r="C11" s="2">
        <f>SUM(C12:INDEX(C12:C$18000,IFERROR(MATCH("Проект*",A12:A$18000,)-1,)))</f>
        <v>25000</v>
      </c>
    </row>
    <row r="12" spans="1:3" x14ac:dyDescent="0.25">
      <c r="A12" s="1" t="s">
        <v>15</v>
      </c>
      <c r="B12" s="1">
        <v>60</v>
      </c>
      <c r="C12" s="1">
        <v>10000</v>
      </c>
    </row>
    <row r="13" spans="1:3" x14ac:dyDescent="0.25">
      <c r="A13" s="1" t="s">
        <v>16</v>
      </c>
      <c r="B13" s="1">
        <v>50</v>
      </c>
      <c r="C13" s="1">
        <v>15000</v>
      </c>
    </row>
    <row r="14" spans="1:3" x14ac:dyDescent="0.25">
      <c r="A14" s="2" t="s">
        <v>5</v>
      </c>
      <c r="B14" s="2"/>
      <c r="C14" s="2">
        <f>SUM(C15:INDEX(C15:C$18000,IFERROR(MATCH("Проект*",A15:A$18000,)-1,)))</f>
        <v>74500</v>
      </c>
    </row>
    <row r="15" spans="1:3" x14ac:dyDescent="0.25">
      <c r="A15" s="1" t="s">
        <v>17</v>
      </c>
      <c r="B15" s="1">
        <v>42</v>
      </c>
      <c r="C15" s="1">
        <v>74500</v>
      </c>
    </row>
    <row r="16" spans="1:3" x14ac:dyDescent="0.25">
      <c r="A16" s="2" t="s">
        <v>6</v>
      </c>
      <c r="B16" s="2"/>
      <c r="C16" s="2">
        <f>SUM(C17:INDEX(C17:C$18000,IFERROR(MATCH("Проект*",A17:A$18000,)-1,)))</f>
        <v>123500</v>
      </c>
    </row>
    <row r="17" spans="1:3" x14ac:dyDescent="0.25">
      <c r="A17" s="1" t="s">
        <v>18</v>
      </c>
      <c r="B17" s="1">
        <v>17</v>
      </c>
      <c r="C17" s="1">
        <v>32000</v>
      </c>
    </row>
    <row r="18" spans="1:3" x14ac:dyDescent="0.25">
      <c r="A18" s="1" t="s">
        <v>19</v>
      </c>
      <c r="B18" s="3">
        <v>26</v>
      </c>
      <c r="C18" s="3">
        <v>39000</v>
      </c>
    </row>
    <row r="19" spans="1:3" x14ac:dyDescent="0.25">
      <c r="A19" s="1" t="s">
        <v>20</v>
      </c>
      <c r="B19" s="3">
        <v>36</v>
      </c>
      <c r="C19" s="1">
        <v>37500</v>
      </c>
    </row>
    <row r="20" spans="1:3" x14ac:dyDescent="0.25">
      <c r="A20" s="1" t="s">
        <v>21</v>
      </c>
      <c r="B20" s="3">
        <v>17</v>
      </c>
      <c r="C20" s="3">
        <v>15000</v>
      </c>
    </row>
    <row r="21" spans="1:3" x14ac:dyDescent="0.25">
      <c r="A21" s="2" t="s">
        <v>7</v>
      </c>
      <c r="B21" s="2"/>
      <c r="C21" s="2">
        <f>SUM(C22:INDEX(C22:C$18000,IFERROR(MATCH("Проект*",A22:A$18000,)-1,)))</f>
        <v>263000</v>
      </c>
    </row>
    <row r="22" spans="1:3" x14ac:dyDescent="0.25">
      <c r="A22" s="1" t="s">
        <v>22</v>
      </c>
      <c r="B22" s="3">
        <v>10</v>
      </c>
      <c r="C22" s="3">
        <v>37000</v>
      </c>
    </row>
    <row r="23" spans="1:3" x14ac:dyDescent="0.25">
      <c r="A23" s="1" t="s">
        <v>23</v>
      </c>
      <c r="B23" s="3">
        <v>18</v>
      </c>
      <c r="C23" s="3">
        <v>43000</v>
      </c>
    </row>
    <row r="24" spans="1:3" x14ac:dyDescent="0.25">
      <c r="A24" s="1" t="s">
        <v>24</v>
      </c>
      <c r="B24" s="3">
        <v>30</v>
      </c>
      <c r="C24" s="3">
        <v>25000</v>
      </c>
    </row>
    <row r="25" spans="1:3" x14ac:dyDescent="0.25">
      <c r="A25" s="1" t="s">
        <v>25</v>
      </c>
      <c r="B25" s="1">
        <v>40</v>
      </c>
      <c r="C25" s="3">
        <v>18500</v>
      </c>
    </row>
    <row r="26" spans="1:3" x14ac:dyDescent="0.25">
      <c r="A26" s="1" t="s">
        <v>26</v>
      </c>
      <c r="B26" s="1">
        <v>40</v>
      </c>
      <c r="C26" s="3">
        <v>6200</v>
      </c>
    </row>
    <row r="27" spans="1:3" x14ac:dyDescent="0.25">
      <c r="A27" s="1" t="s">
        <v>27</v>
      </c>
      <c r="B27" s="1">
        <v>18</v>
      </c>
      <c r="C27" s="3">
        <v>9800</v>
      </c>
    </row>
    <row r="28" spans="1:3" x14ac:dyDescent="0.25">
      <c r="A28" s="1" t="s">
        <v>28</v>
      </c>
      <c r="B28" s="1">
        <v>17</v>
      </c>
      <c r="C28" s="1">
        <v>32000</v>
      </c>
    </row>
    <row r="29" spans="1:3" x14ac:dyDescent="0.25">
      <c r="A29" s="1" t="s">
        <v>29</v>
      </c>
      <c r="B29" s="1">
        <v>26</v>
      </c>
      <c r="C29" s="1">
        <v>39000</v>
      </c>
    </row>
    <row r="30" spans="1:3" x14ac:dyDescent="0.25">
      <c r="A30" s="1" t="s">
        <v>30</v>
      </c>
      <c r="B30" s="1">
        <v>36</v>
      </c>
      <c r="C30" s="1">
        <v>37500</v>
      </c>
    </row>
    <row r="31" spans="1:3" x14ac:dyDescent="0.25">
      <c r="A31" s="1" t="s">
        <v>31</v>
      </c>
      <c r="B31" s="1">
        <v>17</v>
      </c>
      <c r="C31" s="1">
        <v>15000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Романова Анастасия Владимировна</dc:creator>
  <cp:lastModifiedBy>Intel</cp:lastModifiedBy>
  <dcterms:created xsi:type="dcterms:W3CDTF">2015-06-05T18:19:34Z</dcterms:created>
  <dcterms:modified xsi:type="dcterms:W3CDTF">2020-07-14T10:41:42Z</dcterms:modified>
</cp:coreProperties>
</file>