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108" windowWidth="22980" windowHeight="9552" tabRatio="857" activeTab="5"/>
  </bookViews>
  <sheets>
    <sheet name="Реестр №1-01.07" sheetId="1" r:id="rId1"/>
    <sheet name="Реестр №2-07.07-1" sheetId="7" r:id="rId2"/>
    <sheet name="Реестр №2-07.07-2" sheetId="8" r:id="rId3"/>
    <sheet name="Реестр №3-13.07-1" sheetId="5" r:id="rId4"/>
    <sheet name="Реестр №3-13.07-2" sheetId="10" r:id="rId5"/>
    <sheet name="ИТОГ" sheetId="9" r:id="rId6"/>
  </sheets>
  <definedNames>
    <definedName name="_xlnm._FilterDatabase" localSheetId="0" hidden="1">'Реестр №1-01.07'!$A$1:$G$273</definedName>
    <definedName name="_xlnm._FilterDatabase" localSheetId="1" hidden="1">'Реестр №2-07.07-1'!$A$1:$G$62</definedName>
    <definedName name="_xlnm._FilterDatabase" localSheetId="2" hidden="1">'Реестр №2-07.07-2'!$A$1:$G$25</definedName>
    <definedName name="_xlnm._FilterDatabase" localSheetId="3" hidden="1">'Реестр №3-13.07-1'!$A$1:$G$49</definedName>
    <definedName name="_xlnm._FilterDatabase" localSheetId="4" hidden="1">'Реестр №3-13.07-2'!$A$1:$G$84</definedName>
    <definedName name="_xlnm.Print_Titles" localSheetId="0">'Реестр №1-01.07'!$1:$1</definedName>
    <definedName name="_xlnm.Print_Area" localSheetId="0">'Реестр №1-01.07'!$A$1:$E$269</definedName>
  </definedNames>
  <calcPr calcId="144525"/>
</workbook>
</file>

<file path=xl/calcChain.xml><?xml version="1.0" encoding="utf-8"?>
<calcChain xmlns="http://schemas.openxmlformats.org/spreadsheetml/2006/main">
  <c r="H4" i="9" l="1"/>
  <c r="H5" i="9"/>
  <c r="H6" i="9"/>
  <c r="H7" i="9"/>
  <c r="H8" i="9"/>
  <c r="H9" i="9"/>
  <c r="H10" i="9"/>
  <c r="H11" i="9"/>
  <c r="H12" i="9"/>
  <c r="H13" i="9"/>
  <c r="H14" i="9"/>
  <c r="H15" i="9"/>
  <c r="H16" i="9"/>
  <c r="H17" i="9"/>
  <c r="H18" i="9"/>
  <c r="H19" i="9"/>
  <c r="H20" i="9"/>
  <c r="H21" i="9"/>
  <c r="H22" i="9"/>
  <c r="H23" i="9"/>
  <c r="H24" i="9"/>
  <c r="H25" i="9"/>
  <c r="H26" i="9"/>
  <c r="H27" i="9"/>
  <c r="H28" i="9"/>
  <c r="H29" i="9"/>
  <c r="H30" i="9"/>
  <c r="H31" i="9"/>
  <c r="H32" i="9"/>
  <c r="H33" i="9"/>
  <c r="H34" i="9"/>
  <c r="H35" i="9"/>
  <c r="H36" i="9"/>
  <c r="H37" i="9"/>
  <c r="H38" i="9"/>
  <c r="H39" i="9"/>
  <c r="H3" i="9"/>
  <c r="H40" i="9" s="1"/>
  <c r="E84" i="10"/>
  <c r="G83" i="10"/>
  <c r="G82" i="10"/>
  <c r="G81" i="10"/>
  <c r="G80" i="10"/>
  <c r="G79" i="10"/>
  <c r="G78" i="10"/>
  <c r="G77" i="10"/>
  <c r="G76" i="10"/>
  <c r="G75" i="10"/>
  <c r="G74" i="10"/>
  <c r="G73" i="10"/>
  <c r="G72" i="10"/>
  <c r="G71" i="10"/>
  <c r="G70" i="10"/>
  <c r="G69" i="10"/>
  <c r="G68" i="10"/>
  <c r="G67" i="10"/>
  <c r="G66" i="10"/>
  <c r="G65" i="10"/>
  <c r="G64" i="10"/>
  <c r="G63" i="10"/>
  <c r="G62" i="10"/>
  <c r="G61" i="10"/>
  <c r="G60" i="10"/>
  <c r="G59" i="10"/>
  <c r="G58" i="10"/>
  <c r="G57" i="10"/>
  <c r="G56" i="10"/>
  <c r="G55" i="10"/>
  <c r="G54" i="10"/>
  <c r="G53" i="10"/>
  <c r="G52" i="10"/>
  <c r="G51" i="10"/>
  <c r="G50" i="10"/>
  <c r="G49" i="10"/>
  <c r="G48" i="10"/>
  <c r="G47" i="10"/>
  <c r="G46" i="10"/>
  <c r="G45" i="10"/>
  <c r="G44" i="10"/>
  <c r="G43" i="10"/>
  <c r="G42" i="10"/>
  <c r="G41" i="10"/>
  <c r="G40" i="10"/>
  <c r="G39" i="10"/>
  <c r="G38" i="10"/>
  <c r="G37" i="10"/>
  <c r="G36" i="10"/>
  <c r="G35" i="10"/>
  <c r="G34" i="10"/>
  <c r="G33" i="10"/>
  <c r="G32" i="10"/>
  <c r="G31" i="10"/>
  <c r="G30" i="10"/>
  <c r="G29" i="10"/>
  <c r="G28" i="10"/>
  <c r="G27" i="10"/>
  <c r="G26" i="10"/>
  <c r="G25" i="10"/>
  <c r="G24" i="10"/>
  <c r="G23" i="10"/>
  <c r="G22" i="10"/>
  <c r="G21" i="10"/>
  <c r="G20" i="10"/>
  <c r="G19" i="10"/>
  <c r="G18" i="10"/>
  <c r="G17" i="10"/>
  <c r="G16" i="10"/>
  <c r="G15" i="10"/>
  <c r="G14" i="10"/>
  <c r="G13" i="10"/>
  <c r="G12" i="10"/>
  <c r="G11" i="10"/>
  <c r="G10" i="10"/>
  <c r="G9" i="10"/>
  <c r="G8" i="10"/>
  <c r="G7" i="10"/>
  <c r="G6" i="10"/>
  <c r="G5" i="10"/>
  <c r="G4" i="10"/>
  <c r="G84" i="10" s="1"/>
  <c r="G3" i="10"/>
  <c r="G2" i="10"/>
  <c r="G48" i="5"/>
  <c r="G47" i="5"/>
  <c r="G46" i="5"/>
  <c r="G45" i="5"/>
  <c r="G44" i="5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9" l="1"/>
  <c r="G5" i="9"/>
  <c r="G6" i="9"/>
  <c r="G7" i="9"/>
  <c r="G8" i="9"/>
  <c r="G9" i="9"/>
  <c r="G10" i="9"/>
  <c r="G11" i="9"/>
  <c r="G12" i="9"/>
  <c r="G13" i="9"/>
  <c r="G14" i="9"/>
  <c r="G15" i="9"/>
  <c r="G16" i="9"/>
  <c r="G17" i="9"/>
  <c r="G18" i="9"/>
  <c r="G19" i="9"/>
  <c r="G20" i="9"/>
  <c r="G21" i="9"/>
  <c r="G22" i="9"/>
  <c r="G23" i="9"/>
  <c r="G24" i="9"/>
  <c r="G25" i="9"/>
  <c r="G26" i="9"/>
  <c r="G27" i="9"/>
  <c r="G28" i="9"/>
  <c r="G29" i="9"/>
  <c r="G30" i="9"/>
  <c r="G31" i="9"/>
  <c r="G32" i="9"/>
  <c r="G33" i="9"/>
  <c r="G34" i="9"/>
  <c r="G35" i="9"/>
  <c r="G36" i="9"/>
  <c r="G37" i="9"/>
  <c r="G38" i="9"/>
  <c r="G39" i="9"/>
  <c r="G3" i="9"/>
  <c r="D4" i="9"/>
  <c r="D5" i="9"/>
  <c r="D6" i="9"/>
  <c r="D7" i="9"/>
  <c r="D8" i="9"/>
  <c r="D9" i="9"/>
  <c r="D10" i="9"/>
  <c r="D11" i="9"/>
  <c r="D12" i="9"/>
  <c r="D13" i="9"/>
  <c r="D14" i="9"/>
  <c r="D15" i="9"/>
  <c r="D16" i="9"/>
  <c r="D17" i="9"/>
  <c r="D18" i="9"/>
  <c r="D19" i="9"/>
  <c r="D20" i="9"/>
  <c r="D21" i="9"/>
  <c r="D22" i="9"/>
  <c r="D23" i="9"/>
  <c r="D24" i="9"/>
  <c r="D25" i="9"/>
  <c r="D26" i="9"/>
  <c r="D27" i="9"/>
  <c r="D28" i="9"/>
  <c r="D29" i="9"/>
  <c r="D30" i="9"/>
  <c r="D31" i="9"/>
  <c r="D32" i="9"/>
  <c r="D33" i="9"/>
  <c r="D34" i="9"/>
  <c r="D35" i="9"/>
  <c r="D36" i="9"/>
  <c r="D37" i="9"/>
  <c r="D38" i="9"/>
  <c r="D39" i="9"/>
  <c r="D3" i="9"/>
  <c r="F39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" i="9"/>
  <c r="E4" i="9"/>
  <c r="E5" i="9"/>
  <c r="E6" i="9"/>
  <c r="E7" i="9"/>
  <c r="E8" i="9"/>
  <c r="E9" i="9"/>
  <c r="E10" i="9"/>
  <c r="E11" i="9"/>
  <c r="E12" i="9"/>
  <c r="E13" i="9"/>
  <c r="E14" i="9"/>
  <c r="E15" i="9"/>
  <c r="E16" i="9"/>
  <c r="E17" i="9"/>
  <c r="E18" i="9"/>
  <c r="E19" i="9"/>
  <c r="E20" i="9"/>
  <c r="E21" i="9"/>
  <c r="E22" i="9"/>
  <c r="E23" i="9"/>
  <c r="E24" i="9"/>
  <c r="E25" i="9"/>
  <c r="E26" i="9"/>
  <c r="E27" i="9"/>
  <c r="E28" i="9"/>
  <c r="E29" i="9"/>
  <c r="E30" i="9"/>
  <c r="E31" i="9"/>
  <c r="E32" i="9"/>
  <c r="E33" i="9"/>
  <c r="E34" i="9"/>
  <c r="E35" i="9"/>
  <c r="E36" i="9"/>
  <c r="E37" i="9"/>
  <c r="E38" i="9"/>
  <c r="E39" i="9"/>
  <c r="E3" i="9"/>
  <c r="E25" i="8"/>
  <c r="G24" i="8"/>
  <c r="G23" i="8"/>
  <c r="G22" i="8"/>
  <c r="G21" i="8"/>
  <c r="G20" i="8"/>
  <c r="G19" i="8"/>
  <c r="G18" i="8"/>
  <c r="G17" i="8"/>
  <c r="G16" i="8"/>
  <c r="G15" i="8"/>
  <c r="G14" i="8"/>
  <c r="G13" i="8"/>
  <c r="G12" i="8"/>
  <c r="G11" i="8"/>
  <c r="G10" i="8"/>
  <c r="G9" i="8"/>
  <c r="G8" i="8"/>
  <c r="G7" i="8"/>
  <c r="G6" i="8"/>
  <c r="G5" i="8"/>
  <c r="G4" i="8"/>
  <c r="G3" i="8"/>
  <c r="G2" i="8"/>
  <c r="G25" i="8" s="1"/>
  <c r="G40" i="9" l="1"/>
  <c r="F40" i="9"/>
  <c r="E40" i="9"/>
  <c r="D40" i="9"/>
  <c r="B32" i="9"/>
  <c r="B16" i="9"/>
  <c r="B8" i="9"/>
  <c r="B33" i="9"/>
  <c r="B25" i="9"/>
  <c r="B17" i="9"/>
  <c r="B9" i="9"/>
  <c r="B18" i="9"/>
  <c r="B27" i="9"/>
  <c r="B19" i="9"/>
  <c r="B11" i="9"/>
  <c r="B39" i="9"/>
  <c r="B31" i="9"/>
  <c r="B23" i="9"/>
  <c r="B15" i="9"/>
  <c r="B7" i="9"/>
  <c r="B35" i="9"/>
  <c r="B34" i="9"/>
  <c r="B26" i="9"/>
  <c r="B10" i="9"/>
  <c r="B24" i="9"/>
  <c r="B38" i="9"/>
  <c r="B30" i="9"/>
  <c r="B22" i="9"/>
  <c r="B14" i="9"/>
  <c r="B6" i="9"/>
  <c r="B37" i="9"/>
  <c r="B29" i="9"/>
  <c r="B21" i="9"/>
  <c r="B13" i="9"/>
  <c r="B5" i="9"/>
  <c r="B36" i="9"/>
  <c r="B28" i="9"/>
  <c r="B20" i="9"/>
  <c r="B12" i="9"/>
  <c r="B4" i="9"/>
  <c r="B3" i="9"/>
  <c r="E62" i="7"/>
  <c r="G61" i="7"/>
  <c r="G60" i="7"/>
  <c r="G59" i="7"/>
  <c r="G58" i="7"/>
  <c r="G57" i="7"/>
  <c r="G56" i="7"/>
  <c r="G55" i="7"/>
  <c r="G54" i="7"/>
  <c r="G53" i="7"/>
  <c r="G52" i="7"/>
  <c r="G51" i="7"/>
  <c r="G50" i="7"/>
  <c r="G49" i="7"/>
  <c r="G48" i="7"/>
  <c r="G47" i="7"/>
  <c r="G46" i="7"/>
  <c r="G45" i="7"/>
  <c r="G44" i="7"/>
  <c r="G43" i="7"/>
  <c r="G42" i="7"/>
  <c r="G41" i="7"/>
  <c r="G40" i="7"/>
  <c r="G39" i="7"/>
  <c r="G38" i="7"/>
  <c r="G37" i="7"/>
  <c r="G36" i="7"/>
  <c r="G35" i="7"/>
  <c r="G34" i="7"/>
  <c r="G33" i="7"/>
  <c r="G32" i="7"/>
  <c r="G31" i="7"/>
  <c r="G30" i="7"/>
  <c r="G29" i="7"/>
  <c r="G28" i="7"/>
  <c r="G27" i="7"/>
  <c r="G26" i="7"/>
  <c r="G25" i="7"/>
  <c r="G24" i="7"/>
  <c r="G23" i="7"/>
  <c r="G22" i="7"/>
  <c r="G21" i="7"/>
  <c r="G20" i="7"/>
  <c r="G19" i="7"/>
  <c r="G18" i="7"/>
  <c r="G17" i="7"/>
  <c r="G16" i="7"/>
  <c r="G15" i="7"/>
  <c r="G14" i="7"/>
  <c r="G13" i="7"/>
  <c r="G12" i="7"/>
  <c r="G11" i="7"/>
  <c r="G10" i="7"/>
  <c r="G9" i="7"/>
  <c r="G8" i="7"/>
  <c r="G7" i="7"/>
  <c r="G6" i="7"/>
  <c r="G5" i="7"/>
  <c r="G4" i="7"/>
  <c r="G3" i="7"/>
  <c r="G2" i="7"/>
  <c r="G62" i="7" l="1"/>
  <c r="B40" i="9"/>
  <c r="E49" i="5" l="1"/>
  <c r="G4" i="5"/>
  <c r="G3" i="5"/>
  <c r="G2" i="5"/>
  <c r="G49" i="5" l="1"/>
  <c r="E271" i="1" l="1"/>
  <c r="E273" i="1" s="1"/>
  <c r="G255" i="1" l="1"/>
  <c r="G261" i="1"/>
  <c r="G258" i="1"/>
  <c r="G257" i="1"/>
  <c r="G262" i="1"/>
  <c r="G256" i="1"/>
  <c r="G260" i="1"/>
  <c r="G268" i="1"/>
  <c r="G269" i="1"/>
  <c r="G266" i="1"/>
  <c r="G267" i="1"/>
  <c r="G259" i="1"/>
  <c r="G236" i="1"/>
  <c r="G235" i="1"/>
  <c r="G244" i="1"/>
  <c r="G223" i="1"/>
  <c r="G225" i="1"/>
  <c r="G226" i="1"/>
  <c r="G239" i="1"/>
  <c r="G227" i="1"/>
  <c r="G228" i="1"/>
  <c r="G246" i="1"/>
  <c r="G238" i="1"/>
  <c r="G237" i="1"/>
  <c r="G247" i="1"/>
  <c r="G241" i="1"/>
  <c r="G213" i="1"/>
  <c r="G212" i="1"/>
  <c r="G211" i="1"/>
  <c r="G242" i="1"/>
  <c r="G243" i="1"/>
  <c r="G220" i="1"/>
  <c r="G245" i="1"/>
  <c r="G224" i="1"/>
  <c r="G240" i="1"/>
  <c r="G205" i="1"/>
  <c r="G169" i="1"/>
  <c r="G168" i="1"/>
  <c r="G189" i="1"/>
  <c r="G173" i="1"/>
  <c r="G142" i="1"/>
  <c r="G141" i="1"/>
  <c r="G140" i="1"/>
  <c r="G145" i="1"/>
  <c r="G144" i="1"/>
  <c r="G143" i="1"/>
  <c r="G208" i="1"/>
  <c r="G206" i="1"/>
  <c r="G207" i="1"/>
  <c r="G187" i="1"/>
  <c r="G185" i="1"/>
  <c r="G138" i="1"/>
  <c r="G139" i="1"/>
  <c r="G172" i="1"/>
  <c r="G171" i="1"/>
  <c r="G170" i="1"/>
  <c r="G201" i="1"/>
  <c r="G200" i="1"/>
  <c r="G202" i="1"/>
  <c r="G152" i="1"/>
  <c r="G153" i="1"/>
  <c r="G151" i="1"/>
  <c r="G162" i="1"/>
  <c r="G158" i="1"/>
  <c r="G157" i="1"/>
  <c r="G159" i="1"/>
  <c r="G183" i="1"/>
  <c r="G182" i="1"/>
  <c r="G184" i="1"/>
  <c r="G178" i="1"/>
  <c r="G179" i="1"/>
  <c r="G167" i="1"/>
  <c r="G164" i="1"/>
  <c r="G165" i="1"/>
  <c r="G166" i="1"/>
  <c r="G181" i="1"/>
  <c r="G180" i="1"/>
  <c r="G155" i="1"/>
  <c r="G154" i="1"/>
  <c r="G156" i="1"/>
  <c r="G128" i="1"/>
  <c r="G127" i="1"/>
  <c r="G161" i="1"/>
  <c r="G160" i="1"/>
  <c r="G163" i="1"/>
  <c r="G150" i="1"/>
  <c r="G149" i="1"/>
  <c r="G190" i="1"/>
  <c r="G193" i="1"/>
  <c r="G194" i="1"/>
  <c r="G192" i="1"/>
  <c r="G191" i="1"/>
  <c r="G125" i="1"/>
  <c r="G126" i="1"/>
  <c r="G198" i="1"/>
  <c r="G197" i="1"/>
  <c r="G199" i="1"/>
  <c r="G174" i="1"/>
  <c r="G186" i="1"/>
  <c r="G188" i="1"/>
  <c r="G98" i="1"/>
  <c r="G99" i="1"/>
  <c r="G85" i="1"/>
  <c r="G84" i="1"/>
  <c r="G113" i="1"/>
  <c r="G112" i="1"/>
  <c r="G73" i="1"/>
  <c r="G71" i="1"/>
  <c r="G72" i="1"/>
  <c r="G101" i="1"/>
  <c r="G102" i="1"/>
  <c r="G100" i="1"/>
  <c r="G87" i="1"/>
  <c r="G88" i="1"/>
  <c r="G111" i="1"/>
  <c r="G116" i="1"/>
  <c r="G120" i="1"/>
  <c r="G121" i="1"/>
  <c r="G119" i="1"/>
  <c r="G110" i="1"/>
  <c r="G109" i="1"/>
  <c r="G124" i="1"/>
  <c r="G122" i="1"/>
  <c r="G123" i="1"/>
  <c r="G95" i="1"/>
  <c r="G92" i="1"/>
  <c r="G93" i="1"/>
  <c r="G94" i="1"/>
  <c r="G69" i="1"/>
  <c r="G68" i="1"/>
  <c r="G104" i="1"/>
  <c r="G103" i="1"/>
  <c r="G79" i="1"/>
  <c r="G80" i="1"/>
  <c r="G89" i="1"/>
  <c r="G97" i="1"/>
  <c r="G96" i="1"/>
  <c r="G91" i="1"/>
  <c r="G90" i="1"/>
  <c r="G81" i="1"/>
  <c r="G82" i="1"/>
  <c r="G83" i="1"/>
  <c r="G37" i="1"/>
  <c r="G43" i="1"/>
  <c r="G42" i="1"/>
  <c r="G53" i="1"/>
  <c r="G36" i="1"/>
  <c r="G35" i="1"/>
  <c r="G41" i="1"/>
  <c r="G39" i="1"/>
  <c r="G40" i="1"/>
  <c r="G61" i="1"/>
  <c r="G63" i="1"/>
  <c r="G62" i="1"/>
  <c r="G47" i="1"/>
  <c r="G46" i="1"/>
  <c r="G44" i="1"/>
  <c r="G45" i="1"/>
  <c r="G31" i="1"/>
  <c r="G38" i="1"/>
  <c r="G66" i="1"/>
  <c r="G67" i="1"/>
  <c r="G59" i="1"/>
  <c r="G58" i="1"/>
  <c r="G56" i="1"/>
  <c r="G55" i="1"/>
  <c r="G34" i="1"/>
  <c r="G3" i="1"/>
  <c r="G4" i="1"/>
  <c r="G29" i="1"/>
  <c r="G27" i="1"/>
  <c r="G28" i="1"/>
  <c r="G10" i="1"/>
  <c r="G65" i="1"/>
  <c r="G12" i="1"/>
  <c r="G11" i="1"/>
  <c r="G6" i="1"/>
  <c r="G7" i="1"/>
  <c r="G26" i="1"/>
  <c r="G25" i="1"/>
  <c r="G57" i="1"/>
  <c r="G9" i="1"/>
  <c r="G8" i="1"/>
  <c r="G15" i="1"/>
  <c r="G17" i="1"/>
  <c r="G13" i="1"/>
  <c r="G14" i="1"/>
  <c r="G16" i="1"/>
  <c r="G5" i="1"/>
  <c r="G54" i="1"/>
  <c r="G22" i="1"/>
  <c r="G24" i="1"/>
  <c r="G23" i="1"/>
  <c r="G219" i="1" l="1"/>
  <c r="G216" i="1"/>
  <c r="G218" i="1"/>
  <c r="G217" i="1"/>
  <c r="G229" i="1"/>
  <c r="G232" i="1"/>
  <c r="G231" i="1"/>
  <c r="G230" i="1"/>
  <c r="G249" i="1" l="1"/>
  <c r="G248" i="1"/>
  <c r="G250" i="1"/>
  <c r="G263" i="1"/>
  <c r="G265" i="1"/>
  <c r="G264" i="1"/>
  <c r="G209" i="1"/>
  <c r="G210" i="1"/>
  <c r="G233" i="1"/>
  <c r="G234" i="1"/>
  <c r="G253" i="1"/>
  <c r="G251" i="1"/>
  <c r="G254" i="1"/>
  <c r="G252" i="1"/>
  <c r="G221" i="1"/>
  <c r="G222" i="1"/>
  <c r="G214" i="1"/>
  <c r="G215" i="1"/>
  <c r="G132" i="1"/>
  <c r="G147" i="1"/>
  <c r="G136" i="1"/>
  <c r="G131" i="1"/>
  <c r="G146" i="1"/>
  <c r="G148" i="1"/>
  <c r="G74" i="1"/>
  <c r="G86" i="1"/>
  <c r="G32" i="1"/>
  <c r="G196" i="1"/>
  <c r="G133" i="1" l="1"/>
  <c r="G130" i="1"/>
  <c r="G204" i="1"/>
  <c r="G129" i="1"/>
  <c r="G195" i="1"/>
  <c r="G203" i="1"/>
  <c r="G134" i="1"/>
  <c r="G137" i="1"/>
  <c r="G135" i="1"/>
  <c r="G115" i="1"/>
  <c r="G118" i="1"/>
  <c r="G78" i="1"/>
  <c r="G76" i="1"/>
  <c r="G117" i="1"/>
  <c r="G114" i="1"/>
  <c r="G75" i="1"/>
  <c r="G77" i="1"/>
  <c r="G33" i="1"/>
  <c r="G64" i="1"/>
  <c r="G60" i="1"/>
  <c r="G2" i="1"/>
  <c r="G20" i="1" l="1"/>
  <c r="G19" i="1"/>
  <c r="G18" i="1"/>
  <c r="G52" i="1"/>
  <c r="G51" i="1"/>
  <c r="G50" i="1"/>
  <c r="G49" i="1"/>
  <c r="G48" i="1"/>
  <c r="G30" i="1"/>
  <c r="G70" i="1"/>
  <c r="G105" i="1"/>
  <c r="G106" i="1"/>
  <c r="G108" i="1"/>
  <c r="G107" i="1"/>
  <c r="G177" i="1"/>
  <c r="G175" i="1"/>
  <c r="G176" i="1"/>
  <c r="G21" i="1"/>
  <c r="G271" i="1" l="1"/>
  <c r="G273" i="1" s="1"/>
</calcChain>
</file>

<file path=xl/sharedStrings.xml><?xml version="1.0" encoding="utf-8"?>
<sst xmlns="http://schemas.openxmlformats.org/spreadsheetml/2006/main" count="1159" uniqueCount="220">
  <si>
    <t>010387</t>
  </si>
  <si>
    <t>010365</t>
  </si>
  <si>
    <t>010329</t>
  </si>
  <si>
    <t xml:space="preserve"> 006963</t>
  </si>
  <si>
    <t xml:space="preserve">  010592</t>
  </si>
  <si>
    <t xml:space="preserve">  010571</t>
  </si>
  <si>
    <t xml:space="preserve">  010534</t>
  </si>
  <si>
    <t xml:space="preserve">  005481</t>
  </si>
  <si>
    <t xml:space="preserve">  006959</t>
  </si>
  <si>
    <t xml:space="preserve">  009810</t>
  </si>
  <si>
    <t xml:space="preserve">  005378</t>
  </si>
  <si>
    <t xml:space="preserve">  009714</t>
  </si>
  <si>
    <t xml:space="preserve">  010160</t>
  </si>
  <si>
    <t xml:space="preserve">  010010</t>
  </si>
  <si>
    <t xml:space="preserve">  009895</t>
  </si>
  <si>
    <t xml:space="preserve">  005144</t>
  </si>
  <si>
    <t xml:space="preserve">  005289</t>
  </si>
  <si>
    <t>№ накладной</t>
  </si>
  <si>
    <t>Марка ТС</t>
  </si>
  <si>
    <t>Р797ОН197</t>
  </si>
  <si>
    <t>А866ОР799</t>
  </si>
  <si>
    <t>Гос.Номер</t>
  </si>
  <si>
    <t>объем м3</t>
  </si>
  <si>
    <t>цена за 1м3</t>
  </si>
  <si>
    <t>Шахман</t>
  </si>
  <si>
    <t>Камаз</t>
  </si>
  <si>
    <t>5469</t>
  </si>
  <si>
    <t>9702</t>
  </si>
  <si>
    <t>9701</t>
  </si>
  <si>
    <t>6964</t>
  </si>
  <si>
    <t>5240</t>
  </si>
  <si>
    <t>9832</t>
  </si>
  <si>
    <t>5215</t>
  </si>
  <si>
    <t>9827</t>
  </si>
  <si>
    <t>9752</t>
  </si>
  <si>
    <t>в334вк799</t>
  </si>
  <si>
    <t>У 370 ТН 777</t>
  </si>
  <si>
    <t>х 126 св 777</t>
  </si>
  <si>
    <t>в349вк799</t>
  </si>
  <si>
    <t>в240вк799</t>
  </si>
  <si>
    <t>в449ем799</t>
  </si>
  <si>
    <t>Мерседес</t>
  </si>
  <si>
    <t>Скания</t>
  </si>
  <si>
    <t>МАН</t>
  </si>
  <si>
    <t>9712</t>
  </si>
  <si>
    <t>5216</t>
  </si>
  <si>
    <t>4521</t>
  </si>
  <si>
    <t>4520</t>
  </si>
  <si>
    <t>м493нм799</t>
  </si>
  <si>
    <t>5471</t>
  </si>
  <si>
    <t>5392</t>
  </si>
  <si>
    <t>9772</t>
  </si>
  <si>
    <t>004921</t>
  </si>
  <si>
    <t>004809</t>
  </si>
  <si>
    <t>004944</t>
  </si>
  <si>
    <t>004822</t>
  </si>
  <si>
    <t>004529</t>
  </si>
  <si>
    <t>004791</t>
  </si>
  <si>
    <t>004415</t>
  </si>
  <si>
    <t>004795</t>
  </si>
  <si>
    <t>004414</t>
  </si>
  <si>
    <t>004532</t>
  </si>
  <si>
    <t>004901</t>
  </si>
  <si>
    <t>004936</t>
  </si>
  <si>
    <t>004983</t>
  </si>
  <si>
    <t>004817</t>
  </si>
  <si>
    <t>004935</t>
  </si>
  <si>
    <t>004982</t>
  </si>
  <si>
    <t>004818</t>
  </si>
  <si>
    <t>013049</t>
  </si>
  <si>
    <t>Р333ТК750</t>
  </si>
  <si>
    <t>К788ХН750</t>
  </si>
  <si>
    <t>Дата</t>
  </si>
  <si>
    <t>Х016ВУ799</t>
  </si>
  <si>
    <t>Х115ВУ799</t>
  </si>
  <si>
    <t>М638КР799</t>
  </si>
  <si>
    <t>Р534ОК799</t>
  </si>
  <si>
    <t>Е190АК799</t>
  </si>
  <si>
    <t>Е196АК799</t>
  </si>
  <si>
    <t>Х320ВЕ799</t>
  </si>
  <si>
    <t>Т529ВС799</t>
  </si>
  <si>
    <t>Т721ВА799</t>
  </si>
  <si>
    <t>У933ВР799</t>
  </si>
  <si>
    <t>О469АК797</t>
  </si>
  <si>
    <t>Рено</t>
  </si>
  <si>
    <t>О912АЕ797</t>
  </si>
  <si>
    <t>О437АК797</t>
  </si>
  <si>
    <t>О494АК797</t>
  </si>
  <si>
    <t>Р828ТО750</t>
  </si>
  <si>
    <t>Т995АН799</t>
  </si>
  <si>
    <t>Вольво</t>
  </si>
  <si>
    <t>М510НВ777</t>
  </si>
  <si>
    <t>У170МЕ799</t>
  </si>
  <si>
    <t>Н316ЕК33</t>
  </si>
  <si>
    <t>Т908НО750</t>
  </si>
  <si>
    <t>М177ТХ777</t>
  </si>
  <si>
    <t>О939РТ799</t>
  </si>
  <si>
    <t>Р028ОЕ799</t>
  </si>
  <si>
    <t>Т239ТА750</t>
  </si>
  <si>
    <t>В062ТЕ799</t>
  </si>
  <si>
    <t>А806ТН799</t>
  </si>
  <si>
    <t xml:space="preserve">Сумма </t>
  </si>
  <si>
    <t>5428</t>
  </si>
  <si>
    <t>т131ек750</t>
  </si>
  <si>
    <t>к372ум750</t>
  </si>
  <si>
    <t>0004481</t>
  </si>
  <si>
    <t>К788ХН 750</t>
  </si>
  <si>
    <t>008314</t>
  </si>
  <si>
    <t>Р333ТК 750</t>
  </si>
  <si>
    <t>004153</t>
  </si>
  <si>
    <t>004479</t>
  </si>
  <si>
    <t>12803</t>
  </si>
  <si>
    <t>004102</t>
  </si>
  <si>
    <t>004261</t>
  </si>
  <si>
    <t>008338</t>
  </si>
  <si>
    <t>004137</t>
  </si>
  <si>
    <t>004192</t>
  </si>
  <si>
    <t>004126</t>
  </si>
  <si>
    <t>008409</t>
  </si>
  <si>
    <t>008446</t>
  </si>
  <si>
    <t>008401</t>
  </si>
  <si>
    <t>К556ТА 750</t>
  </si>
  <si>
    <t>008453</t>
  </si>
  <si>
    <t>12880</t>
  </si>
  <si>
    <t>008806</t>
  </si>
  <si>
    <t>013345</t>
  </si>
  <si>
    <t>013301</t>
  </si>
  <si>
    <t>008579</t>
  </si>
  <si>
    <t>008896</t>
  </si>
  <si>
    <t>013475</t>
  </si>
  <si>
    <t>012719</t>
  </si>
  <si>
    <t>013452</t>
  </si>
  <si>
    <t>Реестр №2-07.07-1</t>
  </si>
  <si>
    <t>01006</t>
  </si>
  <si>
    <t>4624</t>
  </si>
  <si>
    <t>4513</t>
  </si>
  <si>
    <t>7975</t>
  </si>
  <si>
    <t>7978</t>
  </si>
  <si>
    <t>007986</t>
  </si>
  <si>
    <t>20825</t>
  </si>
  <si>
    <t>8280</t>
  </si>
  <si>
    <t>8282</t>
  </si>
  <si>
    <t>8262</t>
  </si>
  <si>
    <t>021079</t>
  </si>
  <si>
    <t>008258</t>
  </si>
  <si>
    <t>21412</t>
  </si>
  <si>
    <t>005020</t>
  </si>
  <si>
    <t>4920</t>
  </si>
  <si>
    <t>5044</t>
  </si>
  <si>
    <t>013095</t>
  </si>
  <si>
    <t>4424</t>
  </si>
  <si>
    <t>13087</t>
  </si>
  <si>
    <t>4537</t>
  </si>
  <si>
    <t>4699</t>
  </si>
  <si>
    <t>013099</t>
  </si>
  <si>
    <t>4512</t>
  </si>
  <si>
    <t>4124</t>
  </si>
  <si>
    <t>12804</t>
  </si>
  <si>
    <t>12817</t>
  </si>
  <si>
    <t>8327</t>
  </si>
  <si>
    <t>4475</t>
  </si>
  <si>
    <t>12801</t>
  </si>
  <si>
    <t>4129</t>
  </si>
  <si>
    <t>004125</t>
  </si>
  <si>
    <t>12807</t>
  </si>
  <si>
    <t>12867</t>
  </si>
  <si>
    <t>12698</t>
  </si>
  <si>
    <t>12883</t>
  </si>
  <si>
    <t>13107</t>
  </si>
  <si>
    <t>12879</t>
  </si>
  <si>
    <t>012631</t>
  </si>
  <si>
    <t>12697</t>
  </si>
  <si>
    <t>012628</t>
  </si>
  <si>
    <t>012687</t>
  </si>
  <si>
    <t>х996оу 777</t>
  </si>
  <si>
    <t>8000</t>
  </si>
  <si>
    <t>13450</t>
  </si>
  <si>
    <t>13448</t>
  </si>
  <si>
    <t>7983</t>
  </si>
  <si>
    <t>007976</t>
  </si>
  <si>
    <t>8243</t>
  </si>
  <si>
    <t>8213</t>
  </si>
  <si>
    <t>007764</t>
  </si>
  <si>
    <t>013493</t>
  </si>
  <si>
    <t>8102</t>
  </si>
  <si>
    <t>8101</t>
  </si>
  <si>
    <t>13500</t>
  </si>
  <si>
    <t>8220</t>
  </si>
  <si>
    <t>008255</t>
  </si>
  <si>
    <t>8259</t>
  </si>
  <si>
    <t>оплата получена 07.07.2020</t>
  </si>
  <si>
    <t>Общая таблица</t>
  </si>
  <si>
    <t>Реестр №2-07.07-2</t>
  </si>
  <si>
    <t>Реестр №1-01.07</t>
  </si>
  <si>
    <t>Бассейн начали пошла жижа</t>
  </si>
  <si>
    <t>дождь</t>
  </si>
  <si>
    <t>Общий объем</t>
  </si>
  <si>
    <t>Примеч.</t>
  </si>
  <si>
    <t>Средний</t>
  </si>
  <si>
    <t>Реестр №3-13.07-1</t>
  </si>
  <si>
    <t>Реестр №3-13.07-2</t>
  </si>
  <si>
    <t>007727</t>
  </si>
  <si>
    <t>008212</t>
  </si>
  <si>
    <t>007720</t>
  </si>
  <si>
    <t>021196</t>
  </si>
  <si>
    <t>023326</t>
  </si>
  <si>
    <t>023562</t>
  </si>
  <si>
    <t>023592</t>
  </si>
  <si>
    <t>023585</t>
  </si>
  <si>
    <t>023559</t>
  </si>
  <si>
    <t>022112</t>
  </si>
  <si>
    <t>021439</t>
  </si>
  <si>
    <t>Х476УХ750</t>
  </si>
  <si>
    <t>Н046ЕН50</t>
  </si>
  <si>
    <t>У393ХВ77</t>
  </si>
  <si>
    <t>Х929РЕ77</t>
  </si>
  <si>
    <t>К942МТ77</t>
  </si>
  <si>
    <t>дождь (остановка)</t>
  </si>
  <si>
    <t>Количество задействованых машин</t>
  </si>
  <si>
    <t>Количество ходок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</si>
</sst>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* #,##0.00\ &quot;₽&quot;_-;\-* #,##0.00\ &quot;₽&quot;_-;_-* &quot;-&quot;??\ &quot;₽&quot;_-;_-@_-"/>
    <numFmt numFmtId="164" formatCode="dd\.mm\.yyyy"/>
    <numFmt numFmtId="165" formatCode="_-* #,##0\ [$₽-419]_-;\-* #,##0\ [$₽-419]_-;_-* &quot;-&quot;??\ [$₽-419]_-;_-@_-"/>
    <numFmt numFmtId="167" formatCode="_-* #,##0\ &quot;₽&quot;_-;\-* #,##0\ &quot;₽&quot;_-;_-* &quot;-&quot;??\ &quot;₽&quot;_-;_-@_-"/>
    <numFmt numFmtId="168" formatCode="#,##0\ _₽"/>
  </numFmts>
  <fonts count="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44" fontId="5" fillId="0" borderId="0" applyFont="0" applyFill="0" applyBorder="0" applyAlignment="0" applyProtection="0"/>
  </cellStyleXfs>
  <cellXfs count="98">
    <xf numFmtId="0" fontId="0" fillId="0" borderId="0" xfId="0"/>
    <xf numFmtId="0" fontId="0" fillId="0" borderId="1" xfId="0" applyFill="1" applyBorder="1" applyAlignment="1">
      <alignment horizontal="center"/>
    </xf>
    <xf numFmtId="14" fontId="0" fillId="0" borderId="4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2" borderId="1" xfId="0" applyFill="1" applyBorder="1" applyAlignment="1">
      <alignment horizontal="center" vertical="center"/>
    </xf>
    <xf numFmtId="0" fontId="0" fillId="2" borderId="0" xfId="0" applyFill="1"/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14" fontId="0" fillId="0" borderId="4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/>
    </xf>
    <xf numFmtId="164" fontId="0" fillId="0" borderId="4" xfId="0" applyNumberFormat="1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164" fontId="0" fillId="0" borderId="4" xfId="0" applyNumberFormat="1" applyFont="1" applyFill="1" applyBorder="1" applyAlignment="1">
      <alignment horizontal="center"/>
    </xf>
    <xf numFmtId="0" fontId="0" fillId="0" borderId="1" xfId="0" applyFont="1" applyFill="1" applyBorder="1" applyAlignment="1">
      <alignment horizontal="center"/>
    </xf>
    <xf numFmtId="14" fontId="2" fillId="0" borderId="4" xfId="0" applyNumberFormat="1" applyFont="1" applyBorder="1" applyAlignment="1">
      <alignment horizontal="center"/>
    </xf>
    <xf numFmtId="49" fontId="0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7" xfId="0" applyFont="1" applyBorder="1" applyAlignment="1">
      <alignment horizontal="center"/>
    </xf>
    <xf numFmtId="0" fontId="0" fillId="0" borderId="0" xfId="0" applyFont="1"/>
    <xf numFmtId="0" fontId="0" fillId="2" borderId="0" xfId="0" applyFont="1" applyFill="1" applyBorder="1" applyAlignment="1">
      <alignment horizontal="center"/>
    </xf>
    <xf numFmtId="0" fontId="0" fillId="0" borderId="0" xfId="0" applyFont="1" applyBorder="1"/>
    <xf numFmtId="165" fontId="0" fillId="0" borderId="0" xfId="0" applyNumberFormat="1" applyFont="1" applyFill="1" applyBorder="1" applyAlignment="1">
      <alignment horizontal="center"/>
    </xf>
    <xf numFmtId="0" fontId="0" fillId="2" borderId="0" xfId="0" applyFont="1" applyFill="1" applyBorder="1"/>
    <xf numFmtId="0" fontId="0" fillId="2" borderId="0" xfId="0" applyFont="1" applyFill="1"/>
    <xf numFmtId="49" fontId="0" fillId="0" borderId="1" xfId="0" applyNumberForma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3" fillId="0" borderId="1" xfId="1" applyFill="1" applyBorder="1" applyAlignment="1">
      <alignment horizontal="center"/>
    </xf>
    <xf numFmtId="0" fontId="0" fillId="0" borderId="0" xfId="0" applyFont="1" applyAlignment="1">
      <alignment horizontal="center"/>
    </xf>
    <xf numFmtId="0" fontId="0" fillId="0" borderId="1" xfId="0" applyNumberFormat="1" applyFill="1" applyBorder="1" applyAlignment="1">
      <alignment horizontal="center"/>
    </xf>
    <xf numFmtId="0" fontId="0" fillId="2" borderId="0" xfId="0" applyFont="1" applyFill="1" applyAlignment="1">
      <alignment horizontal="center"/>
    </xf>
    <xf numFmtId="0" fontId="4" fillId="0" borderId="1" xfId="0" applyFont="1" applyBorder="1" applyAlignment="1">
      <alignment horizontal="center"/>
    </xf>
    <xf numFmtId="0" fontId="0" fillId="0" borderId="5" xfId="0" applyFill="1" applyBorder="1" applyAlignment="1">
      <alignment horizontal="center"/>
    </xf>
    <xf numFmtId="164" fontId="0" fillId="0" borderId="4" xfId="0" applyNumberFormat="1" applyFill="1" applyBorder="1"/>
    <xf numFmtId="14" fontId="0" fillId="0" borderId="4" xfId="0" applyNumberFormat="1" applyBorder="1"/>
    <xf numFmtId="14" fontId="0" fillId="0" borderId="6" xfId="0" applyNumberFormat="1" applyBorder="1"/>
    <xf numFmtId="0" fontId="0" fillId="0" borderId="1" xfId="0" applyFill="1" applyBorder="1" applyAlignment="1">
      <alignment horizontal="center" vertical="center"/>
    </xf>
    <xf numFmtId="165" fontId="0" fillId="0" borderId="0" xfId="0" applyNumberFormat="1" applyFont="1"/>
    <xf numFmtId="0" fontId="0" fillId="0" borderId="1" xfId="0" applyBorder="1"/>
    <xf numFmtId="164" fontId="0" fillId="0" borderId="1" xfId="0" applyNumberFormat="1" applyBorder="1"/>
    <xf numFmtId="164" fontId="0" fillId="4" borderId="4" xfId="0" applyNumberFormat="1" applyFill="1" applyBorder="1"/>
    <xf numFmtId="0" fontId="3" fillId="4" borderId="1" xfId="1" applyFill="1" applyBorder="1" applyAlignment="1">
      <alignment horizontal="center"/>
    </xf>
    <xf numFmtId="0" fontId="0" fillId="4" borderId="1" xfId="0" applyFont="1" applyFill="1" applyBorder="1" applyAlignment="1">
      <alignment horizontal="center"/>
    </xf>
    <xf numFmtId="0" fontId="0" fillId="4" borderId="1" xfId="0" applyFill="1" applyBorder="1" applyAlignment="1">
      <alignment horizontal="center"/>
    </xf>
    <xf numFmtId="0" fontId="0" fillId="4" borderId="1" xfId="0" applyNumberFormat="1" applyFill="1" applyBorder="1" applyAlignment="1">
      <alignment horizontal="center"/>
    </xf>
    <xf numFmtId="164" fontId="0" fillId="4" borderId="6" xfId="0" applyNumberFormat="1" applyFill="1" applyBorder="1"/>
    <xf numFmtId="0" fontId="3" fillId="4" borderId="7" xfId="1" applyFill="1" applyBorder="1" applyAlignment="1">
      <alignment horizontal="center"/>
    </xf>
    <xf numFmtId="0" fontId="0" fillId="4" borderId="7" xfId="0" applyFont="1" applyFill="1" applyBorder="1" applyAlignment="1">
      <alignment horizontal="center"/>
    </xf>
    <xf numFmtId="0" fontId="0" fillId="4" borderId="7" xfId="0" applyFill="1" applyBorder="1" applyAlignment="1">
      <alignment horizontal="center"/>
    </xf>
    <xf numFmtId="0" fontId="0" fillId="4" borderId="7" xfId="0" applyNumberFormat="1" applyFill="1" applyBorder="1" applyAlignment="1">
      <alignment horizontal="center"/>
    </xf>
    <xf numFmtId="167" fontId="0" fillId="0" borderId="0" xfId="2" applyNumberFormat="1" applyFont="1" applyFill="1" applyBorder="1" applyAlignment="1">
      <alignment horizontal="center"/>
    </xf>
    <xf numFmtId="14" fontId="0" fillId="0" borderId="1" xfId="0" applyNumberForma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14" fontId="0" fillId="2" borderId="4" xfId="0" applyNumberFormat="1" applyFont="1" applyFill="1" applyBorder="1" applyAlignment="1">
      <alignment horizontal="center"/>
    </xf>
    <xf numFmtId="0" fontId="0" fillId="0" borderId="5" xfId="0" applyBorder="1"/>
    <xf numFmtId="0" fontId="0" fillId="0" borderId="8" xfId="0" applyBorder="1"/>
    <xf numFmtId="14" fontId="0" fillId="0" borderId="12" xfId="0" applyNumberFormat="1" applyBorder="1"/>
    <xf numFmtId="0" fontId="0" fillId="0" borderId="13" xfId="0" applyBorder="1" applyAlignment="1">
      <alignment horizontal="center"/>
    </xf>
    <xf numFmtId="0" fontId="0" fillId="0" borderId="13" xfId="0" applyFont="1" applyFill="1" applyBorder="1" applyAlignment="1">
      <alignment horizontal="center"/>
    </xf>
    <xf numFmtId="0" fontId="0" fillId="0" borderId="13" xfId="0" applyFont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0" fillId="0" borderId="13" xfId="0" applyBorder="1"/>
    <xf numFmtId="0" fontId="1" fillId="0" borderId="15" xfId="0" applyFont="1" applyBorder="1" applyAlignment="1">
      <alignment horizontal="center" vertical="center"/>
    </xf>
    <xf numFmtId="0" fontId="1" fillId="0" borderId="16" xfId="0" applyFont="1" applyBorder="1" applyAlignment="1">
      <alignment horizontal="center" vertical="center"/>
    </xf>
    <xf numFmtId="0" fontId="1" fillId="2" borderId="16" xfId="0" applyFont="1" applyFill="1" applyBorder="1" applyAlignment="1">
      <alignment horizontal="center" vertical="center"/>
    </xf>
    <xf numFmtId="49" fontId="0" fillId="0" borderId="13" xfId="0" applyNumberFormat="1" applyBorder="1" applyAlignment="1">
      <alignment horizontal="center"/>
    </xf>
    <xf numFmtId="0" fontId="1" fillId="0" borderId="15" xfId="2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6" xfId="0" applyBorder="1"/>
    <xf numFmtId="0" fontId="0" fillId="0" borderId="17" xfId="0" applyBorder="1"/>
    <xf numFmtId="0" fontId="1" fillId="0" borderId="18" xfId="0" applyFont="1" applyBorder="1" applyAlignment="1">
      <alignment horizontal="center" vertical="center" wrapText="1"/>
    </xf>
    <xf numFmtId="0" fontId="0" fillId="0" borderId="19" xfId="0" applyBorder="1"/>
    <xf numFmtId="0" fontId="0" fillId="0" borderId="20" xfId="0" applyBorder="1"/>
    <xf numFmtId="0" fontId="1" fillId="0" borderId="17" xfId="0" applyFont="1" applyBorder="1" applyAlignment="1">
      <alignment horizontal="center" vertical="center" wrapText="1"/>
    </xf>
    <xf numFmtId="0" fontId="1" fillId="0" borderId="0" xfId="0" applyFont="1"/>
    <xf numFmtId="0" fontId="0" fillId="0" borderId="0" xfId="0" applyFill="1" applyBorder="1"/>
    <xf numFmtId="49" fontId="4" fillId="0" borderId="20" xfId="0" applyNumberFormat="1" applyFont="1" applyBorder="1" applyAlignment="1">
      <alignment horizontal="center"/>
    </xf>
    <xf numFmtId="49" fontId="4" fillId="0" borderId="19" xfId="0" applyNumberFormat="1" applyFont="1" applyBorder="1" applyAlignment="1">
      <alignment horizontal="center"/>
    </xf>
    <xf numFmtId="0" fontId="4" fillId="0" borderId="19" xfId="0" applyFont="1" applyBorder="1" applyAlignment="1">
      <alignment horizontal="center"/>
    </xf>
    <xf numFmtId="49" fontId="0" fillId="0" borderId="19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1" fontId="1" fillId="2" borderId="10" xfId="0" applyNumberFormat="1" applyFont="1" applyFill="1" applyBorder="1" applyAlignment="1">
      <alignment horizontal="center" vertical="center"/>
    </xf>
    <xf numFmtId="1" fontId="0" fillId="2" borderId="0" xfId="0" applyNumberFormat="1" applyFont="1" applyFill="1" applyAlignment="1">
      <alignment horizontal="center" vertical="center"/>
    </xf>
    <xf numFmtId="1" fontId="0" fillId="0" borderId="1" xfId="0" applyNumberFormat="1" applyBorder="1" applyAlignment="1">
      <alignment horizontal="center" vertical="center"/>
    </xf>
    <xf numFmtId="0" fontId="1" fillId="0" borderId="14" xfId="0" applyFont="1" applyBorder="1"/>
    <xf numFmtId="0" fontId="1" fillId="0" borderId="5" xfId="0" applyFont="1" applyBorder="1"/>
    <xf numFmtId="168" fontId="0" fillId="0" borderId="0" xfId="0" applyNumberFormat="1" applyFont="1" applyAlignment="1">
      <alignment horizontal="center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horizontal="center"/>
    </xf>
    <xf numFmtId="14" fontId="0" fillId="0" borderId="6" xfId="0" applyNumberFormat="1" applyFont="1" applyBorder="1" applyAlignment="1">
      <alignment horizontal="center"/>
    </xf>
    <xf numFmtId="0" fontId="0" fillId="2" borderId="7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</cellXfs>
  <cellStyles count="3">
    <cellStyle name="Денежный" xfId="2" builtinId="4"/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view3D>
      <c:rotX val="15"/>
      <c:rotY val="20"/>
      <c:rAngAx val="1"/>
    </c:view3D>
    <c:floor>
      <c:thickness val="0"/>
    </c:floor>
    <c:sideWall>
      <c:thickness val="0"/>
    </c:sideWall>
    <c:backWall>
      <c:thickness val="0"/>
    </c:backWall>
    <c:plotArea>
      <c:layout/>
      <c:bar3DChart>
        <c:barDir val="col"/>
        <c:grouping val="clustered"/>
        <c:varyColors val="0"/>
        <c:ser>
          <c:idx val="0"/>
          <c:order val="0"/>
          <c:tx>
            <c:strRef>
              <c:f>ИТОГ!$B$2</c:f>
              <c:strCache>
                <c:ptCount val="1"/>
                <c:pt idx="0">
                  <c:v>Общий объем</c:v>
                </c:pt>
              </c:strCache>
            </c:strRef>
          </c:tx>
          <c:invertIfNegative val="0"/>
          <c:cat>
            <c:numRef>
              <c:f>ИТОГ!$A$3:$A$39</c:f>
              <c:numCache>
                <c:formatCode>m/d/yyyy</c:formatCode>
                <c:ptCount val="37"/>
                <c:pt idx="0">
                  <c:v>44007</c:v>
                </c:pt>
                <c:pt idx="1">
                  <c:v>44008</c:v>
                </c:pt>
                <c:pt idx="2">
                  <c:v>44009</c:v>
                </c:pt>
                <c:pt idx="3">
                  <c:v>44010</c:v>
                </c:pt>
                <c:pt idx="4">
                  <c:v>44011</c:v>
                </c:pt>
                <c:pt idx="5">
                  <c:v>44012</c:v>
                </c:pt>
                <c:pt idx="6">
                  <c:v>44013</c:v>
                </c:pt>
                <c:pt idx="7">
                  <c:v>44014</c:v>
                </c:pt>
                <c:pt idx="8">
                  <c:v>44015</c:v>
                </c:pt>
                <c:pt idx="9">
                  <c:v>44016</c:v>
                </c:pt>
                <c:pt idx="10">
                  <c:v>44017</c:v>
                </c:pt>
                <c:pt idx="11">
                  <c:v>44018</c:v>
                </c:pt>
                <c:pt idx="12">
                  <c:v>44019</c:v>
                </c:pt>
                <c:pt idx="13">
                  <c:v>44020</c:v>
                </c:pt>
                <c:pt idx="14">
                  <c:v>44021</c:v>
                </c:pt>
                <c:pt idx="15">
                  <c:v>44022</c:v>
                </c:pt>
                <c:pt idx="16">
                  <c:v>44023</c:v>
                </c:pt>
                <c:pt idx="17">
                  <c:v>44024</c:v>
                </c:pt>
                <c:pt idx="18">
                  <c:v>44025</c:v>
                </c:pt>
                <c:pt idx="19">
                  <c:v>44026</c:v>
                </c:pt>
                <c:pt idx="20">
                  <c:v>44027</c:v>
                </c:pt>
                <c:pt idx="21">
                  <c:v>44028</c:v>
                </c:pt>
                <c:pt idx="22">
                  <c:v>44029</c:v>
                </c:pt>
                <c:pt idx="23">
                  <c:v>44030</c:v>
                </c:pt>
                <c:pt idx="24">
                  <c:v>44031</c:v>
                </c:pt>
                <c:pt idx="25">
                  <c:v>44032</c:v>
                </c:pt>
                <c:pt idx="26">
                  <c:v>44033</c:v>
                </c:pt>
                <c:pt idx="27">
                  <c:v>44034</c:v>
                </c:pt>
                <c:pt idx="28">
                  <c:v>44035</c:v>
                </c:pt>
                <c:pt idx="29">
                  <c:v>44036</c:v>
                </c:pt>
                <c:pt idx="30">
                  <c:v>44037</c:v>
                </c:pt>
                <c:pt idx="31">
                  <c:v>44038</c:v>
                </c:pt>
                <c:pt idx="32">
                  <c:v>44039</c:v>
                </c:pt>
                <c:pt idx="33">
                  <c:v>44040</c:v>
                </c:pt>
                <c:pt idx="34">
                  <c:v>44041</c:v>
                </c:pt>
                <c:pt idx="35">
                  <c:v>44042</c:v>
                </c:pt>
                <c:pt idx="36">
                  <c:v>44043</c:v>
                </c:pt>
              </c:numCache>
            </c:numRef>
          </c:cat>
          <c:val>
            <c:numRef>
              <c:f>ИТОГ!$B$3:$B$39</c:f>
              <c:numCache>
                <c:formatCode>General</c:formatCode>
                <c:ptCount val="37"/>
                <c:pt idx="0">
                  <c:v>607</c:v>
                </c:pt>
                <c:pt idx="1">
                  <c:v>899</c:v>
                </c:pt>
                <c:pt idx="2">
                  <c:v>1166</c:v>
                </c:pt>
                <c:pt idx="3">
                  <c:v>1724</c:v>
                </c:pt>
                <c:pt idx="4">
                  <c:v>941</c:v>
                </c:pt>
                <c:pt idx="5">
                  <c:v>618</c:v>
                </c:pt>
                <c:pt idx="6">
                  <c:v>1016</c:v>
                </c:pt>
                <c:pt idx="7">
                  <c:v>568</c:v>
                </c:pt>
                <c:pt idx="8">
                  <c:v>145</c:v>
                </c:pt>
                <c:pt idx="9">
                  <c:v>257</c:v>
                </c:pt>
                <c:pt idx="10">
                  <c:v>281</c:v>
                </c:pt>
                <c:pt idx="11">
                  <c:v>426</c:v>
                </c:pt>
                <c:pt idx="12">
                  <c:v>301</c:v>
                </c:pt>
                <c:pt idx="13">
                  <c:v>285</c:v>
                </c:pt>
                <c:pt idx="14">
                  <c:v>207</c:v>
                </c:pt>
                <c:pt idx="15">
                  <c:v>60</c:v>
                </c:pt>
                <c:pt idx="16">
                  <c:v>120</c:v>
                </c:pt>
                <c:pt idx="17">
                  <c:v>40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6569728"/>
        <c:axId val="196571520"/>
        <c:axId val="0"/>
      </c:bar3DChart>
      <c:dateAx>
        <c:axId val="196569728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crossAx val="196571520"/>
        <c:crosses val="autoZero"/>
        <c:auto val="1"/>
        <c:lblOffset val="100"/>
        <c:baseTimeUnit val="days"/>
      </c:dateAx>
      <c:valAx>
        <c:axId val="196571520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965697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</xdr:col>
      <xdr:colOff>579120</xdr:colOff>
      <xdr:row>1</xdr:row>
      <xdr:rowOff>270510</xdr:rowOff>
    </xdr:from>
    <xdr:to>
      <xdr:col>29</xdr:col>
      <xdr:colOff>182880</xdr:colOff>
      <xdr:row>23</xdr:row>
      <xdr:rowOff>0</xdr:rowOff>
    </xdr:to>
    <xdr:graphicFrame macro="">
      <xdr:nvGraphicFramePr>
        <xdr:cNvPr id="3" name="Диаграмма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73"/>
  <sheetViews>
    <sheetView zoomScale="115" zoomScaleNormal="115" workbookViewId="0">
      <selection activeCell="H1" sqref="H1:L1048576"/>
    </sheetView>
  </sheetViews>
  <sheetFormatPr defaultRowHeight="14.4" x14ac:dyDescent="0.3"/>
  <cols>
    <col min="1" max="1" width="15.44140625" style="23" customWidth="1"/>
    <col min="2" max="2" width="14.77734375" style="23" customWidth="1"/>
    <col min="3" max="3" width="13.33203125" style="23" customWidth="1"/>
    <col min="4" max="4" width="13.44140625" style="23" customWidth="1"/>
    <col min="5" max="5" width="12.21875" style="28" customWidth="1"/>
    <col min="6" max="6" width="13.5546875" style="23" customWidth="1"/>
    <col min="7" max="7" width="12.21875" style="23" bestFit="1" customWidth="1"/>
  </cols>
  <sheetData>
    <row r="1" spans="1:7" ht="29.4" customHeight="1" x14ac:dyDescent="0.3">
      <c r="A1" s="56" t="s">
        <v>72</v>
      </c>
      <c r="B1" s="57" t="s">
        <v>17</v>
      </c>
      <c r="C1" s="57" t="s">
        <v>18</v>
      </c>
      <c r="D1" s="57" t="s">
        <v>21</v>
      </c>
      <c r="E1" s="58" t="s">
        <v>22</v>
      </c>
      <c r="F1" s="57" t="s">
        <v>23</v>
      </c>
      <c r="G1" s="57" t="s">
        <v>101</v>
      </c>
    </row>
    <row r="2" spans="1:7" x14ac:dyDescent="0.3">
      <c r="A2" s="13">
        <v>44007</v>
      </c>
      <c r="B2" s="14">
        <v>5454</v>
      </c>
      <c r="C2" s="12" t="s">
        <v>41</v>
      </c>
      <c r="D2" s="16" t="s">
        <v>35</v>
      </c>
      <c r="E2" s="94">
        <v>20</v>
      </c>
      <c r="F2" s="12">
        <v>390</v>
      </c>
      <c r="G2" s="12">
        <f t="shared" ref="G2:G65" si="0">F2*E2</f>
        <v>7800</v>
      </c>
    </row>
    <row r="3" spans="1:7" x14ac:dyDescent="0.3">
      <c r="A3" s="10">
        <v>44007</v>
      </c>
      <c r="B3" s="11">
        <v>5411</v>
      </c>
      <c r="C3" s="12" t="s">
        <v>42</v>
      </c>
      <c r="D3" s="12" t="s">
        <v>77</v>
      </c>
      <c r="E3" s="93">
        <v>20</v>
      </c>
      <c r="F3" s="12">
        <v>390</v>
      </c>
      <c r="G3" s="12">
        <f t="shared" si="0"/>
        <v>7800</v>
      </c>
    </row>
    <row r="4" spans="1:7" x14ac:dyDescent="0.3">
      <c r="A4" s="10">
        <v>44007</v>
      </c>
      <c r="B4" s="11">
        <v>10361</v>
      </c>
      <c r="C4" s="12" t="s">
        <v>42</v>
      </c>
      <c r="D4" s="12" t="s">
        <v>77</v>
      </c>
      <c r="E4" s="93">
        <v>20</v>
      </c>
      <c r="F4" s="12">
        <v>390</v>
      </c>
      <c r="G4" s="12">
        <f t="shared" si="0"/>
        <v>7800</v>
      </c>
    </row>
    <row r="5" spans="1:7" x14ac:dyDescent="0.3">
      <c r="A5" s="10">
        <v>44007</v>
      </c>
      <c r="B5" s="11">
        <v>10355</v>
      </c>
      <c r="C5" s="12" t="s">
        <v>42</v>
      </c>
      <c r="D5" s="12" t="s">
        <v>78</v>
      </c>
      <c r="E5" s="93">
        <v>20</v>
      </c>
      <c r="F5" s="12">
        <v>390</v>
      </c>
      <c r="G5" s="12">
        <f t="shared" si="0"/>
        <v>7800</v>
      </c>
    </row>
    <row r="6" spans="1:7" x14ac:dyDescent="0.3">
      <c r="A6" s="59">
        <v>44007</v>
      </c>
      <c r="B6" s="11">
        <v>5403</v>
      </c>
      <c r="C6" s="14" t="s">
        <v>42</v>
      </c>
      <c r="D6" s="14" t="s">
        <v>95</v>
      </c>
      <c r="E6" s="11">
        <v>25</v>
      </c>
      <c r="F6" s="14">
        <v>390</v>
      </c>
      <c r="G6" s="14">
        <f t="shared" si="0"/>
        <v>9750</v>
      </c>
    </row>
    <row r="7" spans="1:7" x14ac:dyDescent="0.3">
      <c r="A7" s="10">
        <v>44007</v>
      </c>
      <c r="B7" s="11">
        <v>5458</v>
      </c>
      <c r="C7" s="12" t="s">
        <v>42</v>
      </c>
      <c r="D7" s="12" t="s">
        <v>95</v>
      </c>
      <c r="E7" s="11">
        <v>25</v>
      </c>
      <c r="F7" s="12">
        <v>390</v>
      </c>
      <c r="G7" s="12">
        <f t="shared" si="0"/>
        <v>9750</v>
      </c>
    </row>
    <row r="8" spans="1:7" x14ac:dyDescent="0.3">
      <c r="A8" s="10">
        <v>44007</v>
      </c>
      <c r="B8" s="11">
        <v>5412</v>
      </c>
      <c r="C8" s="12" t="s">
        <v>84</v>
      </c>
      <c r="D8" s="12" t="s">
        <v>86</v>
      </c>
      <c r="E8" s="11">
        <v>22</v>
      </c>
      <c r="F8" s="12">
        <v>390</v>
      </c>
      <c r="G8" s="12">
        <f t="shared" si="0"/>
        <v>8580</v>
      </c>
    </row>
    <row r="9" spans="1:7" x14ac:dyDescent="0.3">
      <c r="A9" s="10">
        <v>44007</v>
      </c>
      <c r="B9" s="11">
        <v>10358</v>
      </c>
      <c r="C9" s="12" t="s">
        <v>84</v>
      </c>
      <c r="D9" s="12" t="s">
        <v>86</v>
      </c>
      <c r="E9" s="11">
        <v>25</v>
      </c>
      <c r="F9" s="12">
        <v>390</v>
      </c>
      <c r="G9" s="12">
        <f t="shared" si="0"/>
        <v>9750</v>
      </c>
    </row>
    <row r="10" spans="1:7" x14ac:dyDescent="0.3">
      <c r="A10" s="10">
        <v>44007</v>
      </c>
      <c r="B10" s="11">
        <v>5434</v>
      </c>
      <c r="C10" s="12" t="s">
        <v>84</v>
      </c>
      <c r="D10" s="12" t="s">
        <v>83</v>
      </c>
      <c r="E10" s="11">
        <v>23</v>
      </c>
      <c r="F10" s="12">
        <v>390</v>
      </c>
      <c r="G10" s="12">
        <f t="shared" si="0"/>
        <v>8970</v>
      </c>
    </row>
    <row r="11" spans="1:7" x14ac:dyDescent="0.3">
      <c r="A11" s="10">
        <v>44007</v>
      </c>
      <c r="B11" s="11">
        <v>5498</v>
      </c>
      <c r="C11" s="12" t="s">
        <v>84</v>
      </c>
      <c r="D11" s="12" t="s">
        <v>83</v>
      </c>
      <c r="E11" s="11">
        <v>25</v>
      </c>
      <c r="F11" s="12">
        <v>390</v>
      </c>
      <c r="G11" s="12">
        <f t="shared" si="0"/>
        <v>9750</v>
      </c>
    </row>
    <row r="12" spans="1:7" x14ac:dyDescent="0.3">
      <c r="A12" s="10">
        <v>44007</v>
      </c>
      <c r="B12" s="11">
        <v>10388</v>
      </c>
      <c r="C12" s="12" t="s">
        <v>84</v>
      </c>
      <c r="D12" s="12" t="s">
        <v>83</v>
      </c>
      <c r="E12" s="11">
        <v>23</v>
      </c>
      <c r="F12" s="12">
        <v>390</v>
      </c>
      <c r="G12" s="12">
        <f t="shared" si="0"/>
        <v>8970</v>
      </c>
    </row>
    <row r="13" spans="1:7" x14ac:dyDescent="0.3">
      <c r="A13" s="10">
        <v>44007</v>
      </c>
      <c r="B13" s="11">
        <v>5409</v>
      </c>
      <c r="C13" s="12" t="s">
        <v>84</v>
      </c>
      <c r="D13" s="12" t="s">
        <v>85</v>
      </c>
      <c r="E13" s="11">
        <v>23</v>
      </c>
      <c r="F13" s="12">
        <v>390</v>
      </c>
      <c r="G13" s="12">
        <f t="shared" si="0"/>
        <v>8970</v>
      </c>
    </row>
    <row r="14" spans="1:7" x14ac:dyDescent="0.3">
      <c r="A14" s="10">
        <v>44007</v>
      </c>
      <c r="B14" s="11">
        <v>5451</v>
      </c>
      <c r="C14" s="12" t="s">
        <v>84</v>
      </c>
      <c r="D14" s="12" t="s">
        <v>85</v>
      </c>
      <c r="E14" s="11">
        <v>23</v>
      </c>
      <c r="F14" s="12">
        <v>390</v>
      </c>
      <c r="G14" s="12">
        <f t="shared" si="0"/>
        <v>8970</v>
      </c>
    </row>
    <row r="15" spans="1:7" x14ac:dyDescent="0.3">
      <c r="A15" s="10">
        <v>44007</v>
      </c>
      <c r="B15" s="11">
        <v>10359</v>
      </c>
      <c r="C15" s="12" t="s">
        <v>84</v>
      </c>
      <c r="D15" s="12" t="s">
        <v>85</v>
      </c>
      <c r="E15" s="11">
        <v>25</v>
      </c>
      <c r="F15" s="12">
        <v>390</v>
      </c>
      <c r="G15" s="12">
        <f t="shared" si="0"/>
        <v>9750</v>
      </c>
    </row>
    <row r="16" spans="1:7" x14ac:dyDescent="0.3">
      <c r="A16" s="10">
        <v>44007</v>
      </c>
      <c r="B16" s="11">
        <v>10376</v>
      </c>
      <c r="C16" s="12" t="s">
        <v>84</v>
      </c>
      <c r="D16" s="12" t="s">
        <v>85</v>
      </c>
      <c r="E16" s="11">
        <v>23</v>
      </c>
      <c r="F16" s="12">
        <v>390</v>
      </c>
      <c r="G16" s="12">
        <f t="shared" si="0"/>
        <v>8970</v>
      </c>
    </row>
    <row r="17" spans="1:7" x14ac:dyDescent="0.3">
      <c r="A17" s="10">
        <v>44007</v>
      </c>
      <c r="B17" s="11">
        <v>10508</v>
      </c>
      <c r="C17" s="12" t="s">
        <v>84</v>
      </c>
      <c r="D17" s="12" t="s">
        <v>85</v>
      </c>
      <c r="E17" s="11">
        <v>25</v>
      </c>
      <c r="F17" s="12">
        <v>390</v>
      </c>
      <c r="G17" s="12">
        <f t="shared" si="0"/>
        <v>9750</v>
      </c>
    </row>
    <row r="18" spans="1:7" x14ac:dyDescent="0.3">
      <c r="A18" s="10">
        <v>44007</v>
      </c>
      <c r="B18" s="18" t="s">
        <v>2</v>
      </c>
      <c r="C18" s="12" t="s">
        <v>24</v>
      </c>
      <c r="D18" s="12" t="s">
        <v>19</v>
      </c>
      <c r="E18" s="94">
        <v>20</v>
      </c>
      <c r="F18" s="12">
        <v>390</v>
      </c>
      <c r="G18" s="12">
        <f t="shared" si="0"/>
        <v>7800</v>
      </c>
    </row>
    <row r="19" spans="1:7" x14ac:dyDescent="0.3">
      <c r="A19" s="10">
        <v>44007</v>
      </c>
      <c r="B19" s="18" t="s">
        <v>1</v>
      </c>
      <c r="C19" s="12" t="s">
        <v>24</v>
      </c>
      <c r="D19" s="12" t="s">
        <v>19</v>
      </c>
      <c r="E19" s="94">
        <v>20</v>
      </c>
      <c r="F19" s="12">
        <v>390</v>
      </c>
      <c r="G19" s="12">
        <f t="shared" si="0"/>
        <v>7800</v>
      </c>
    </row>
    <row r="20" spans="1:7" x14ac:dyDescent="0.3">
      <c r="A20" s="10">
        <v>44007</v>
      </c>
      <c r="B20" s="18" t="s">
        <v>0</v>
      </c>
      <c r="C20" s="12" t="s">
        <v>24</v>
      </c>
      <c r="D20" s="12" t="s">
        <v>19</v>
      </c>
      <c r="E20" s="94">
        <v>20</v>
      </c>
      <c r="F20" s="12">
        <v>390</v>
      </c>
      <c r="G20" s="12">
        <f t="shared" si="0"/>
        <v>7800</v>
      </c>
    </row>
    <row r="21" spans="1:7" x14ac:dyDescent="0.3">
      <c r="A21" s="10">
        <v>44007</v>
      </c>
      <c r="B21" s="18" t="s">
        <v>102</v>
      </c>
      <c r="C21" s="12" t="s">
        <v>24</v>
      </c>
      <c r="D21" s="12" t="s">
        <v>19</v>
      </c>
      <c r="E21" s="94">
        <v>20</v>
      </c>
      <c r="F21" s="12">
        <v>390</v>
      </c>
      <c r="G21" s="12">
        <f t="shared" si="0"/>
        <v>7800</v>
      </c>
    </row>
    <row r="22" spans="1:7" x14ac:dyDescent="0.3">
      <c r="A22" s="10">
        <v>44007</v>
      </c>
      <c r="B22" s="11">
        <v>5427</v>
      </c>
      <c r="C22" s="12" t="s">
        <v>42</v>
      </c>
      <c r="D22" s="12" t="s">
        <v>80</v>
      </c>
      <c r="E22" s="93">
        <v>20</v>
      </c>
      <c r="F22" s="12">
        <v>390</v>
      </c>
      <c r="G22" s="12">
        <f t="shared" si="0"/>
        <v>7800</v>
      </c>
    </row>
    <row r="23" spans="1:7" x14ac:dyDescent="0.3">
      <c r="A23" s="10">
        <v>44007</v>
      </c>
      <c r="B23" s="11">
        <v>10362</v>
      </c>
      <c r="C23" s="12" t="s">
        <v>42</v>
      </c>
      <c r="D23" s="12" t="s">
        <v>80</v>
      </c>
      <c r="E23" s="93">
        <v>20</v>
      </c>
      <c r="F23" s="12">
        <v>390</v>
      </c>
      <c r="G23" s="12">
        <f t="shared" si="0"/>
        <v>7800</v>
      </c>
    </row>
    <row r="24" spans="1:7" x14ac:dyDescent="0.3">
      <c r="A24" s="10">
        <v>44007</v>
      </c>
      <c r="B24" s="11">
        <v>10381</v>
      </c>
      <c r="C24" s="12" t="s">
        <v>42</v>
      </c>
      <c r="D24" s="12" t="s">
        <v>80</v>
      </c>
      <c r="E24" s="93">
        <v>20</v>
      </c>
      <c r="F24" s="12">
        <v>390</v>
      </c>
      <c r="G24" s="12">
        <f t="shared" si="0"/>
        <v>7800</v>
      </c>
    </row>
    <row r="25" spans="1:7" x14ac:dyDescent="0.3">
      <c r="A25" s="10">
        <v>44007</v>
      </c>
      <c r="B25" s="11">
        <v>5419</v>
      </c>
      <c r="C25" s="12" t="s">
        <v>42</v>
      </c>
      <c r="D25" s="12" t="s">
        <v>81</v>
      </c>
      <c r="E25" s="93">
        <v>20</v>
      </c>
      <c r="F25" s="12">
        <v>390</v>
      </c>
      <c r="G25" s="12">
        <f t="shared" si="0"/>
        <v>7800</v>
      </c>
    </row>
    <row r="26" spans="1:7" x14ac:dyDescent="0.3">
      <c r="A26" s="10">
        <v>44007</v>
      </c>
      <c r="B26" s="11">
        <v>10368</v>
      </c>
      <c r="C26" s="12" t="s">
        <v>42</v>
      </c>
      <c r="D26" s="12" t="s">
        <v>81</v>
      </c>
      <c r="E26" s="93">
        <v>20</v>
      </c>
      <c r="F26" s="12">
        <v>390</v>
      </c>
      <c r="G26" s="12">
        <f t="shared" si="0"/>
        <v>7800</v>
      </c>
    </row>
    <row r="27" spans="1:7" x14ac:dyDescent="0.3">
      <c r="A27" s="10">
        <v>44007</v>
      </c>
      <c r="B27" s="11">
        <v>5417</v>
      </c>
      <c r="C27" s="12" t="s">
        <v>42</v>
      </c>
      <c r="D27" s="12" t="s">
        <v>79</v>
      </c>
      <c r="E27" s="93">
        <v>20</v>
      </c>
      <c r="F27" s="12">
        <v>390</v>
      </c>
      <c r="G27" s="12">
        <f t="shared" si="0"/>
        <v>7800</v>
      </c>
    </row>
    <row r="28" spans="1:7" x14ac:dyDescent="0.3">
      <c r="A28" s="10">
        <v>44007</v>
      </c>
      <c r="B28" s="11">
        <v>10352</v>
      </c>
      <c r="C28" s="12" t="s">
        <v>42</v>
      </c>
      <c r="D28" s="12" t="s">
        <v>79</v>
      </c>
      <c r="E28" s="93">
        <v>20</v>
      </c>
      <c r="F28" s="12">
        <v>390</v>
      </c>
      <c r="G28" s="12">
        <f t="shared" si="0"/>
        <v>7800</v>
      </c>
    </row>
    <row r="29" spans="1:7" x14ac:dyDescent="0.3">
      <c r="A29" s="10">
        <v>44007</v>
      </c>
      <c r="B29" s="11">
        <v>10367</v>
      </c>
      <c r="C29" s="12" t="s">
        <v>42</v>
      </c>
      <c r="D29" s="12" t="s">
        <v>79</v>
      </c>
      <c r="E29" s="93">
        <v>20</v>
      </c>
      <c r="F29" s="12">
        <v>390</v>
      </c>
      <c r="G29" s="12">
        <f t="shared" si="0"/>
        <v>7800</v>
      </c>
    </row>
    <row r="30" spans="1:7" x14ac:dyDescent="0.3">
      <c r="A30" s="10">
        <v>44008</v>
      </c>
      <c r="B30" s="19" t="s">
        <v>8</v>
      </c>
      <c r="C30" s="12" t="s">
        <v>25</v>
      </c>
      <c r="D30" s="20" t="s">
        <v>20</v>
      </c>
      <c r="E30" s="94">
        <v>20</v>
      </c>
      <c r="F30" s="12">
        <v>390</v>
      </c>
      <c r="G30" s="12">
        <f t="shared" si="0"/>
        <v>7800</v>
      </c>
    </row>
    <row r="31" spans="1:7" x14ac:dyDescent="0.3">
      <c r="A31" s="10">
        <v>44008</v>
      </c>
      <c r="B31" s="11">
        <v>10288</v>
      </c>
      <c r="C31" s="12" t="s">
        <v>43</v>
      </c>
      <c r="D31" s="12" t="s">
        <v>99</v>
      </c>
      <c r="E31" s="11">
        <v>18</v>
      </c>
      <c r="F31" s="12">
        <v>390</v>
      </c>
      <c r="G31" s="12">
        <f t="shared" si="0"/>
        <v>7020</v>
      </c>
    </row>
    <row r="32" spans="1:7" x14ac:dyDescent="0.3">
      <c r="A32" s="13">
        <v>44008</v>
      </c>
      <c r="B32" s="14" t="s">
        <v>49</v>
      </c>
      <c r="C32" s="12" t="s">
        <v>41</v>
      </c>
      <c r="D32" s="12" t="s">
        <v>39</v>
      </c>
      <c r="E32" s="94">
        <v>20</v>
      </c>
      <c r="F32" s="12">
        <v>390</v>
      </c>
      <c r="G32" s="12">
        <f t="shared" si="0"/>
        <v>7800</v>
      </c>
    </row>
    <row r="33" spans="1:7" x14ac:dyDescent="0.3">
      <c r="A33" s="13">
        <v>44008</v>
      </c>
      <c r="B33" s="14" t="s">
        <v>26</v>
      </c>
      <c r="C33" s="12" t="s">
        <v>41</v>
      </c>
      <c r="D33" s="16" t="s">
        <v>38</v>
      </c>
      <c r="E33" s="94">
        <v>20</v>
      </c>
      <c r="F33" s="12">
        <v>390</v>
      </c>
      <c r="G33" s="12">
        <f t="shared" si="0"/>
        <v>7800</v>
      </c>
    </row>
    <row r="34" spans="1:7" x14ac:dyDescent="0.3">
      <c r="A34" s="10">
        <v>44008</v>
      </c>
      <c r="B34" s="11">
        <v>5475</v>
      </c>
      <c r="C34" s="12" t="s">
        <v>42</v>
      </c>
      <c r="D34" s="12" t="s">
        <v>77</v>
      </c>
      <c r="E34" s="93">
        <v>20</v>
      </c>
      <c r="F34" s="12">
        <v>390</v>
      </c>
      <c r="G34" s="12">
        <f t="shared" si="0"/>
        <v>7800</v>
      </c>
    </row>
    <row r="35" spans="1:7" x14ac:dyDescent="0.3">
      <c r="A35" s="10">
        <v>44008</v>
      </c>
      <c r="B35" s="11">
        <v>10237</v>
      </c>
      <c r="C35" s="12" t="s">
        <v>42</v>
      </c>
      <c r="D35" s="12" t="s">
        <v>95</v>
      </c>
      <c r="E35" s="93">
        <v>20</v>
      </c>
      <c r="F35" s="12">
        <v>390</v>
      </c>
      <c r="G35" s="12">
        <f t="shared" si="0"/>
        <v>7800</v>
      </c>
    </row>
    <row r="36" spans="1:7" x14ac:dyDescent="0.3">
      <c r="A36" s="10">
        <v>44008</v>
      </c>
      <c r="B36" s="11">
        <v>10291</v>
      </c>
      <c r="C36" s="12" t="s">
        <v>42</v>
      </c>
      <c r="D36" s="12" t="s">
        <v>95</v>
      </c>
      <c r="E36" s="93">
        <v>20</v>
      </c>
      <c r="F36" s="12">
        <v>390</v>
      </c>
      <c r="G36" s="12">
        <f t="shared" si="0"/>
        <v>7800</v>
      </c>
    </row>
    <row r="37" spans="1:7" x14ac:dyDescent="0.3">
      <c r="A37" s="10">
        <v>44008</v>
      </c>
      <c r="B37" s="11">
        <v>5474</v>
      </c>
      <c r="C37" s="12" t="s">
        <v>84</v>
      </c>
      <c r="D37" s="12" t="s">
        <v>86</v>
      </c>
      <c r="E37" s="11">
        <v>25</v>
      </c>
      <c r="F37" s="12">
        <v>390</v>
      </c>
      <c r="G37" s="12">
        <f t="shared" si="0"/>
        <v>9750</v>
      </c>
    </row>
    <row r="38" spans="1:7" x14ac:dyDescent="0.3">
      <c r="A38" s="10">
        <v>44008</v>
      </c>
      <c r="B38" s="11">
        <v>10209</v>
      </c>
      <c r="C38" s="12" t="s">
        <v>84</v>
      </c>
      <c r="D38" s="12" t="s">
        <v>86</v>
      </c>
      <c r="E38" s="11">
        <v>25</v>
      </c>
      <c r="F38" s="12">
        <v>390</v>
      </c>
      <c r="G38" s="12">
        <f t="shared" si="0"/>
        <v>9750</v>
      </c>
    </row>
    <row r="39" spans="1:7" x14ac:dyDescent="0.3">
      <c r="A39" s="10">
        <v>44008</v>
      </c>
      <c r="B39" s="11">
        <v>10110</v>
      </c>
      <c r="C39" s="12" t="s">
        <v>84</v>
      </c>
      <c r="D39" s="12" t="s">
        <v>83</v>
      </c>
      <c r="E39" s="11">
        <v>25</v>
      </c>
      <c r="F39" s="12">
        <v>390</v>
      </c>
      <c r="G39" s="12">
        <f t="shared" si="0"/>
        <v>9750</v>
      </c>
    </row>
    <row r="40" spans="1:7" x14ac:dyDescent="0.3">
      <c r="A40" s="10">
        <v>44008</v>
      </c>
      <c r="B40" s="11">
        <v>10220</v>
      </c>
      <c r="C40" s="12" t="s">
        <v>84</v>
      </c>
      <c r="D40" s="12" t="s">
        <v>83</v>
      </c>
      <c r="E40" s="11">
        <v>25</v>
      </c>
      <c r="F40" s="12">
        <v>390</v>
      </c>
      <c r="G40" s="12">
        <f t="shared" si="0"/>
        <v>9750</v>
      </c>
    </row>
    <row r="41" spans="1:7" x14ac:dyDescent="0.3">
      <c r="A41" s="10">
        <v>44008</v>
      </c>
      <c r="B41" s="11">
        <v>10271</v>
      </c>
      <c r="C41" s="12" t="s">
        <v>84</v>
      </c>
      <c r="D41" s="12" t="s">
        <v>83</v>
      </c>
      <c r="E41" s="11">
        <v>25</v>
      </c>
      <c r="F41" s="12">
        <v>390</v>
      </c>
      <c r="G41" s="12">
        <f t="shared" si="0"/>
        <v>9750</v>
      </c>
    </row>
    <row r="42" spans="1:7" x14ac:dyDescent="0.3">
      <c r="A42" s="10">
        <v>44008</v>
      </c>
      <c r="B42" s="11">
        <v>10221</v>
      </c>
      <c r="C42" s="12" t="s">
        <v>84</v>
      </c>
      <c r="D42" s="12" t="s">
        <v>87</v>
      </c>
      <c r="E42" s="11">
        <v>25</v>
      </c>
      <c r="F42" s="12">
        <v>390</v>
      </c>
      <c r="G42" s="12">
        <f t="shared" si="0"/>
        <v>9750</v>
      </c>
    </row>
    <row r="43" spans="1:7" x14ac:dyDescent="0.3">
      <c r="A43" s="10">
        <v>44008</v>
      </c>
      <c r="B43" s="11">
        <v>10294</v>
      </c>
      <c r="C43" s="12" t="s">
        <v>84</v>
      </c>
      <c r="D43" s="12" t="s">
        <v>87</v>
      </c>
      <c r="E43" s="11">
        <v>25</v>
      </c>
      <c r="F43" s="12">
        <v>390</v>
      </c>
      <c r="G43" s="12">
        <f t="shared" si="0"/>
        <v>9750</v>
      </c>
    </row>
    <row r="44" spans="1:7" x14ac:dyDescent="0.3">
      <c r="A44" s="10">
        <v>44008</v>
      </c>
      <c r="B44" s="11">
        <v>10218</v>
      </c>
      <c r="C44" s="12" t="s">
        <v>84</v>
      </c>
      <c r="D44" s="12" t="s">
        <v>85</v>
      </c>
      <c r="E44" s="11">
        <v>25</v>
      </c>
      <c r="F44" s="12">
        <v>390</v>
      </c>
      <c r="G44" s="12">
        <f t="shared" si="0"/>
        <v>9750</v>
      </c>
    </row>
    <row r="45" spans="1:7" x14ac:dyDescent="0.3">
      <c r="A45" s="10">
        <v>44008</v>
      </c>
      <c r="B45" s="11">
        <v>10263</v>
      </c>
      <c r="C45" s="12" t="s">
        <v>84</v>
      </c>
      <c r="D45" s="12" t="s">
        <v>85</v>
      </c>
      <c r="E45" s="11">
        <v>25</v>
      </c>
      <c r="F45" s="12">
        <v>390</v>
      </c>
      <c r="G45" s="12">
        <f t="shared" si="0"/>
        <v>9750</v>
      </c>
    </row>
    <row r="46" spans="1:7" x14ac:dyDescent="0.3">
      <c r="A46" s="10">
        <v>44008</v>
      </c>
      <c r="B46" s="11">
        <v>10238</v>
      </c>
      <c r="C46" s="12" t="s">
        <v>43</v>
      </c>
      <c r="D46" s="12" t="s">
        <v>96</v>
      </c>
      <c r="E46" s="93">
        <v>20</v>
      </c>
      <c r="F46" s="12">
        <v>390</v>
      </c>
      <c r="G46" s="12">
        <f t="shared" si="0"/>
        <v>7800</v>
      </c>
    </row>
    <row r="47" spans="1:7" x14ac:dyDescent="0.3">
      <c r="A47" s="10">
        <v>44008</v>
      </c>
      <c r="B47" s="11">
        <v>10600</v>
      </c>
      <c r="C47" s="12" t="s">
        <v>43</v>
      </c>
      <c r="D47" s="12" t="s">
        <v>96</v>
      </c>
      <c r="E47" s="93">
        <v>20</v>
      </c>
      <c r="F47" s="12">
        <v>390</v>
      </c>
      <c r="G47" s="12">
        <f t="shared" si="0"/>
        <v>7800</v>
      </c>
    </row>
    <row r="48" spans="1:7" x14ac:dyDescent="0.3">
      <c r="A48" s="10">
        <v>44008</v>
      </c>
      <c r="B48" s="19" t="s">
        <v>7</v>
      </c>
      <c r="C48" s="12" t="s">
        <v>24</v>
      </c>
      <c r="D48" s="12" t="s">
        <v>19</v>
      </c>
      <c r="E48" s="94">
        <v>20</v>
      </c>
      <c r="F48" s="12">
        <v>390</v>
      </c>
      <c r="G48" s="12">
        <f t="shared" si="0"/>
        <v>7800</v>
      </c>
    </row>
    <row r="49" spans="1:7" x14ac:dyDescent="0.3">
      <c r="A49" s="10">
        <v>44008</v>
      </c>
      <c r="B49" s="18" t="s">
        <v>6</v>
      </c>
      <c r="C49" s="12" t="s">
        <v>24</v>
      </c>
      <c r="D49" s="12" t="s">
        <v>19</v>
      </c>
      <c r="E49" s="94">
        <v>20</v>
      </c>
      <c r="F49" s="12">
        <v>390</v>
      </c>
      <c r="G49" s="12">
        <f t="shared" si="0"/>
        <v>7800</v>
      </c>
    </row>
    <row r="50" spans="1:7" x14ac:dyDescent="0.3">
      <c r="A50" s="10">
        <v>44008</v>
      </c>
      <c r="B50" s="18" t="s">
        <v>5</v>
      </c>
      <c r="C50" s="12" t="s">
        <v>24</v>
      </c>
      <c r="D50" s="12" t="s">
        <v>19</v>
      </c>
      <c r="E50" s="94">
        <v>20</v>
      </c>
      <c r="F50" s="12">
        <v>390</v>
      </c>
      <c r="G50" s="12">
        <f t="shared" si="0"/>
        <v>7800</v>
      </c>
    </row>
    <row r="51" spans="1:7" x14ac:dyDescent="0.3">
      <c r="A51" s="10">
        <v>44008</v>
      </c>
      <c r="B51" s="18" t="s">
        <v>4</v>
      </c>
      <c r="C51" s="12" t="s">
        <v>24</v>
      </c>
      <c r="D51" s="12" t="s">
        <v>19</v>
      </c>
      <c r="E51" s="94">
        <v>20</v>
      </c>
      <c r="F51" s="12">
        <v>390</v>
      </c>
      <c r="G51" s="12">
        <f t="shared" si="0"/>
        <v>7800</v>
      </c>
    </row>
    <row r="52" spans="1:7" x14ac:dyDescent="0.3">
      <c r="A52" s="10">
        <v>44008</v>
      </c>
      <c r="B52" s="18" t="s">
        <v>3</v>
      </c>
      <c r="C52" s="12" t="s">
        <v>24</v>
      </c>
      <c r="D52" s="12" t="s">
        <v>19</v>
      </c>
      <c r="E52" s="94">
        <v>20</v>
      </c>
      <c r="F52" s="12">
        <v>390</v>
      </c>
      <c r="G52" s="12">
        <f t="shared" si="0"/>
        <v>7800</v>
      </c>
    </row>
    <row r="53" spans="1:7" x14ac:dyDescent="0.3">
      <c r="A53" s="10">
        <v>44008</v>
      </c>
      <c r="B53" s="11">
        <v>10297</v>
      </c>
      <c r="C53" s="12" t="s">
        <v>84</v>
      </c>
      <c r="D53" s="12" t="s">
        <v>88</v>
      </c>
      <c r="E53" s="93">
        <v>20</v>
      </c>
      <c r="F53" s="12">
        <v>390</v>
      </c>
      <c r="G53" s="12">
        <f t="shared" si="0"/>
        <v>7800</v>
      </c>
    </row>
    <row r="54" spans="1:7" x14ac:dyDescent="0.3">
      <c r="A54" s="10">
        <v>44008</v>
      </c>
      <c r="B54" s="11">
        <v>5491</v>
      </c>
      <c r="C54" s="12" t="s">
        <v>42</v>
      </c>
      <c r="D54" s="12" t="s">
        <v>80</v>
      </c>
      <c r="E54" s="93">
        <v>20</v>
      </c>
      <c r="F54" s="12">
        <v>390</v>
      </c>
      <c r="G54" s="12">
        <f t="shared" si="0"/>
        <v>7800</v>
      </c>
    </row>
    <row r="55" spans="1:7" x14ac:dyDescent="0.3">
      <c r="A55" s="10">
        <v>44008</v>
      </c>
      <c r="B55" s="11">
        <v>10109</v>
      </c>
      <c r="C55" s="12" t="s">
        <v>42</v>
      </c>
      <c r="D55" s="12" t="s">
        <v>80</v>
      </c>
      <c r="E55" s="93">
        <v>20</v>
      </c>
      <c r="F55" s="12">
        <v>390</v>
      </c>
      <c r="G55" s="12">
        <f t="shared" si="0"/>
        <v>7800</v>
      </c>
    </row>
    <row r="56" spans="1:7" x14ac:dyDescent="0.3">
      <c r="A56" s="10">
        <v>44008</v>
      </c>
      <c r="B56" s="11">
        <v>10217</v>
      </c>
      <c r="C56" s="12" t="s">
        <v>42</v>
      </c>
      <c r="D56" s="12" t="s">
        <v>80</v>
      </c>
      <c r="E56" s="93">
        <v>20</v>
      </c>
      <c r="F56" s="12">
        <v>390</v>
      </c>
      <c r="G56" s="12">
        <f t="shared" si="0"/>
        <v>7800</v>
      </c>
    </row>
    <row r="57" spans="1:7" x14ac:dyDescent="0.3">
      <c r="A57" s="10">
        <v>44008</v>
      </c>
      <c r="B57" s="11">
        <v>5486</v>
      </c>
      <c r="C57" s="12" t="s">
        <v>42</v>
      </c>
      <c r="D57" s="12" t="s">
        <v>81</v>
      </c>
      <c r="E57" s="93">
        <v>20</v>
      </c>
      <c r="F57" s="12">
        <v>390</v>
      </c>
      <c r="G57" s="12">
        <f t="shared" si="0"/>
        <v>7800</v>
      </c>
    </row>
    <row r="58" spans="1:7" x14ac:dyDescent="0.3">
      <c r="A58" s="10">
        <v>44008</v>
      </c>
      <c r="B58" s="11">
        <v>10246</v>
      </c>
      <c r="C58" s="12" t="s">
        <v>90</v>
      </c>
      <c r="D58" s="12" t="s">
        <v>89</v>
      </c>
      <c r="E58" s="93">
        <v>20</v>
      </c>
      <c r="F58" s="12">
        <v>390</v>
      </c>
      <c r="G58" s="12">
        <f t="shared" si="0"/>
        <v>7800</v>
      </c>
    </row>
    <row r="59" spans="1:7" x14ac:dyDescent="0.3">
      <c r="A59" s="10">
        <v>44008</v>
      </c>
      <c r="B59" s="11">
        <v>10296</v>
      </c>
      <c r="C59" s="12" t="s">
        <v>90</v>
      </c>
      <c r="D59" s="12" t="s">
        <v>89</v>
      </c>
      <c r="E59" s="93">
        <v>20</v>
      </c>
      <c r="F59" s="12">
        <v>390</v>
      </c>
      <c r="G59" s="12">
        <f t="shared" si="0"/>
        <v>7800</v>
      </c>
    </row>
    <row r="60" spans="1:7" x14ac:dyDescent="0.3">
      <c r="A60" s="13">
        <v>44008</v>
      </c>
      <c r="B60" s="14">
        <v>5463</v>
      </c>
      <c r="C60" s="12" t="s">
        <v>43</v>
      </c>
      <c r="D60" s="16" t="s">
        <v>36</v>
      </c>
      <c r="E60" s="94">
        <v>20</v>
      </c>
      <c r="F60" s="12">
        <v>390</v>
      </c>
      <c r="G60" s="12">
        <f t="shared" si="0"/>
        <v>7800</v>
      </c>
    </row>
    <row r="61" spans="1:7" x14ac:dyDescent="0.3">
      <c r="A61" s="10">
        <v>44008</v>
      </c>
      <c r="B61" s="11">
        <v>10101</v>
      </c>
      <c r="C61" s="12" t="s">
        <v>42</v>
      </c>
      <c r="D61" s="12" t="s">
        <v>82</v>
      </c>
      <c r="E61" s="93">
        <v>20</v>
      </c>
      <c r="F61" s="12">
        <v>390</v>
      </c>
      <c r="G61" s="12">
        <f t="shared" si="0"/>
        <v>7800</v>
      </c>
    </row>
    <row r="62" spans="1:7" x14ac:dyDescent="0.3">
      <c r="A62" s="10">
        <v>44008</v>
      </c>
      <c r="B62" s="11">
        <v>10211</v>
      </c>
      <c r="C62" s="12" t="s">
        <v>42</v>
      </c>
      <c r="D62" s="12" t="s">
        <v>82</v>
      </c>
      <c r="E62" s="93">
        <v>20</v>
      </c>
      <c r="F62" s="12">
        <v>390</v>
      </c>
      <c r="G62" s="12">
        <f t="shared" si="0"/>
        <v>7800</v>
      </c>
    </row>
    <row r="63" spans="1:7" x14ac:dyDescent="0.3">
      <c r="A63" s="10">
        <v>44008</v>
      </c>
      <c r="B63" s="11">
        <v>10398</v>
      </c>
      <c r="C63" s="12" t="s">
        <v>42</v>
      </c>
      <c r="D63" s="12" t="s">
        <v>82</v>
      </c>
      <c r="E63" s="93">
        <v>20</v>
      </c>
      <c r="F63" s="12">
        <v>390</v>
      </c>
      <c r="G63" s="12">
        <f t="shared" si="0"/>
        <v>7800</v>
      </c>
    </row>
    <row r="64" spans="1:7" x14ac:dyDescent="0.3">
      <c r="A64" s="13">
        <v>44008</v>
      </c>
      <c r="B64" s="14">
        <v>5462</v>
      </c>
      <c r="C64" s="12" t="s">
        <v>42</v>
      </c>
      <c r="D64" s="16" t="s">
        <v>37</v>
      </c>
      <c r="E64" s="94">
        <v>20</v>
      </c>
      <c r="F64" s="12">
        <v>390</v>
      </c>
      <c r="G64" s="12">
        <f t="shared" si="0"/>
        <v>7800</v>
      </c>
    </row>
    <row r="65" spans="1:7" x14ac:dyDescent="0.3">
      <c r="A65" s="10">
        <v>44008</v>
      </c>
      <c r="B65" s="11">
        <v>5477</v>
      </c>
      <c r="C65" s="12" t="s">
        <v>42</v>
      </c>
      <c r="D65" s="12" t="s">
        <v>79</v>
      </c>
      <c r="E65" s="93">
        <v>20</v>
      </c>
      <c r="F65" s="12">
        <v>390</v>
      </c>
      <c r="G65" s="12">
        <f t="shared" si="0"/>
        <v>7800</v>
      </c>
    </row>
    <row r="66" spans="1:7" x14ac:dyDescent="0.3">
      <c r="A66" s="10">
        <v>44008</v>
      </c>
      <c r="B66" s="11">
        <v>10214</v>
      </c>
      <c r="C66" s="12" t="s">
        <v>42</v>
      </c>
      <c r="D66" s="12" t="s">
        <v>79</v>
      </c>
      <c r="E66" s="93">
        <v>20</v>
      </c>
      <c r="F66" s="12">
        <v>390</v>
      </c>
      <c r="G66" s="12">
        <f t="shared" ref="G66:G129" si="1">F66*E66</f>
        <v>7800</v>
      </c>
    </row>
    <row r="67" spans="1:7" x14ac:dyDescent="0.3">
      <c r="A67" s="10">
        <v>44008</v>
      </c>
      <c r="B67" s="11">
        <v>10255</v>
      </c>
      <c r="C67" s="12" t="s">
        <v>42</v>
      </c>
      <c r="D67" s="12" t="s">
        <v>79</v>
      </c>
      <c r="E67" s="93">
        <v>20</v>
      </c>
      <c r="F67" s="12">
        <v>390</v>
      </c>
      <c r="G67" s="12">
        <f t="shared" si="1"/>
        <v>7800</v>
      </c>
    </row>
    <row r="68" spans="1:7" x14ac:dyDescent="0.3">
      <c r="A68" s="10">
        <v>44009</v>
      </c>
      <c r="B68" s="11">
        <v>10114</v>
      </c>
      <c r="C68" s="12" t="s">
        <v>42</v>
      </c>
      <c r="D68" s="12" t="s">
        <v>100</v>
      </c>
      <c r="E68" s="93">
        <v>20</v>
      </c>
      <c r="F68" s="12">
        <v>390</v>
      </c>
      <c r="G68" s="12">
        <f t="shared" si="1"/>
        <v>7800</v>
      </c>
    </row>
    <row r="69" spans="1:7" x14ac:dyDescent="0.3">
      <c r="A69" s="10">
        <v>44009</v>
      </c>
      <c r="B69" s="11">
        <v>10172</v>
      </c>
      <c r="C69" s="12" t="s">
        <v>42</v>
      </c>
      <c r="D69" s="12" t="s">
        <v>100</v>
      </c>
      <c r="E69" s="93">
        <v>20</v>
      </c>
      <c r="F69" s="12">
        <v>390</v>
      </c>
      <c r="G69" s="12">
        <f t="shared" si="1"/>
        <v>7800</v>
      </c>
    </row>
    <row r="70" spans="1:7" x14ac:dyDescent="0.3">
      <c r="A70" s="17">
        <v>44009</v>
      </c>
      <c r="B70" s="19" t="s">
        <v>9</v>
      </c>
      <c r="C70" s="12" t="s">
        <v>25</v>
      </c>
      <c r="D70" s="20" t="s">
        <v>20</v>
      </c>
      <c r="E70" s="94">
        <v>20</v>
      </c>
      <c r="F70" s="12">
        <v>390</v>
      </c>
      <c r="G70" s="12">
        <f t="shared" si="1"/>
        <v>7800</v>
      </c>
    </row>
    <row r="71" spans="1:7" x14ac:dyDescent="0.3">
      <c r="A71" s="10">
        <v>44009</v>
      </c>
      <c r="B71" s="11">
        <v>5327</v>
      </c>
      <c r="C71" s="12" t="s">
        <v>43</v>
      </c>
      <c r="D71" s="12" t="s">
        <v>99</v>
      </c>
      <c r="E71" s="11">
        <v>21</v>
      </c>
      <c r="F71" s="12">
        <v>390</v>
      </c>
      <c r="G71" s="12">
        <f t="shared" si="1"/>
        <v>8190</v>
      </c>
    </row>
    <row r="72" spans="1:7" x14ac:dyDescent="0.3">
      <c r="A72" s="10">
        <v>44009</v>
      </c>
      <c r="B72" s="11">
        <v>5351</v>
      </c>
      <c r="C72" s="12" t="s">
        <v>43</v>
      </c>
      <c r="D72" s="12" t="s">
        <v>99</v>
      </c>
      <c r="E72" s="93">
        <v>20</v>
      </c>
      <c r="F72" s="12">
        <v>390</v>
      </c>
      <c r="G72" s="12">
        <f t="shared" si="1"/>
        <v>7800</v>
      </c>
    </row>
    <row r="73" spans="1:7" x14ac:dyDescent="0.3">
      <c r="A73" s="10">
        <v>44009</v>
      </c>
      <c r="B73" s="11">
        <v>10052</v>
      </c>
      <c r="C73" s="12" t="s">
        <v>43</v>
      </c>
      <c r="D73" s="12" t="s">
        <v>99</v>
      </c>
      <c r="E73" s="11">
        <v>21</v>
      </c>
      <c r="F73" s="12">
        <v>390</v>
      </c>
      <c r="G73" s="12">
        <f t="shared" si="1"/>
        <v>8190</v>
      </c>
    </row>
    <row r="74" spans="1:7" x14ac:dyDescent="0.3">
      <c r="A74" s="13">
        <v>44009</v>
      </c>
      <c r="B74" s="14">
        <v>10006</v>
      </c>
      <c r="C74" s="12" t="s">
        <v>41</v>
      </c>
      <c r="D74" s="12" t="s">
        <v>39</v>
      </c>
      <c r="E74" s="94">
        <v>20</v>
      </c>
      <c r="F74" s="12">
        <v>390</v>
      </c>
      <c r="G74" s="12">
        <f t="shared" si="1"/>
        <v>7800</v>
      </c>
    </row>
    <row r="75" spans="1:7" x14ac:dyDescent="0.3">
      <c r="A75" s="13">
        <v>44009</v>
      </c>
      <c r="B75" s="14" t="s">
        <v>28</v>
      </c>
      <c r="C75" s="12" t="s">
        <v>41</v>
      </c>
      <c r="D75" s="16" t="s">
        <v>39</v>
      </c>
      <c r="E75" s="94">
        <v>20</v>
      </c>
      <c r="F75" s="12">
        <v>390</v>
      </c>
      <c r="G75" s="12">
        <f t="shared" si="1"/>
        <v>7800</v>
      </c>
    </row>
    <row r="76" spans="1:7" x14ac:dyDescent="0.3">
      <c r="A76" s="13">
        <v>44009</v>
      </c>
      <c r="B76" s="14">
        <v>10003</v>
      </c>
      <c r="C76" s="12" t="s">
        <v>41</v>
      </c>
      <c r="D76" s="16" t="s">
        <v>38</v>
      </c>
      <c r="E76" s="94">
        <v>20</v>
      </c>
      <c r="F76" s="12">
        <v>390</v>
      </c>
      <c r="G76" s="12">
        <f t="shared" si="1"/>
        <v>7800</v>
      </c>
    </row>
    <row r="77" spans="1:7" x14ac:dyDescent="0.3">
      <c r="A77" s="13">
        <v>44009</v>
      </c>
      <c r="B77" s="14" t="s">
        <v>27</v>
      </c>
      <c r="C77" s="12" t="s">
        <v>41</v>
      </c>
      <c r="D77" s="16" t="s">
        <v>38</v>
      </c>
      <c r="E77" s="94">
        <v>20</v>
      </c>
      <c r="F77" s="12">
        <v>390</v>
      </c>
      <c r="G77" s="12">
        <f t="shared" si="1"/>
        <v>7800</v>
      </c>
    </row>
    <row r="78" spans="1:7" x14ac:dyDescent="0.3">
      <c r="A78" s="13">
        <v>44009</v>
      </c>
      <c r="B78" s="14" t="s">
        <v>29</v>
      </c>
      <c r="C78" s="12" t="s">
        <v>41</v>
      </c>
      <c r="D78" s="16" t="s">
        <v>40</v>
      </c>
      <c r="E78" s="94">
        <v>20</v>
      </c>
      <c r="F78" s="12">
        <v>390</v>
      </c>
      <c r="G78" s="12">
        <f t="shared" si="1"/>
        <v>7800</v>
      </c>
    </row>
    <row r="79" spans="1:7" x14ac:dyDescent="0.3">
      <c r="A79" s="10">
        <v>44009</v>
      </c>
      <c r="B79" s="11">
        <v>10103</v>
      </c>
      <c r="C79" s="12" t="s">
        <v>42</v>
      </c>
      <c r="D79" s="12" t="s">
        <v>77</v>
      </c>
      <c r="E79" s="93">
        <v>20</v>
      </c>
      <c r="F79" s="12">
        <v>390</v>
      </c>
      <c r="G79" s="12">
        <f t="shared" si="1"/>
        <v>7800</v>
      </c>
    </row>
    <row r="80" spans="1:7" x14ac:dyDescent="0.3">
      <c r="A80" s="10">
        <v>44009</v>
      </c>
      <c r="B80" s="11">
        <v>10156</v>
      </c>
      <c r="C80" s="12" t="s">
        <v>42</v>
      </c>
      <c r="D80" s="12" t="s">
        <v>77</v>
      </c>
      <c r="E80" s="93">
        <v>20</v>
      </c>
      <c r="F80" s="12">
        <v>390</v>
      </c>
      <c r="G80" s="12">
        <f t="shared" si="1"/>
        <v>7800</v>
      </c>
    </row>
    <row r="81" spans="1:7" x14ac:dyDescent="0.3">
      <c r="A81" s="10">
        <v>44009</v>
      </c>
      <c r="B81" s="11">
        <v>10219</v>
      </c>
      <c r="C81" s="12" t="s">
        <v>42</v>
      </c>
      <c r="D81" s="12" t="s">
        <v>77</v>
      </c>
      <c r="E81" s="93">
        <v>20</v>
      </c>
      <c r="F81" s="12">
        <v>390</v>
      </c>
      <c r="G81" s="12">
        <f t="shared" si="1"/>
        <v>7800</v>
      </c>
    </row>
    <row r="82" spans="1:7" x14ac:dyDescent="0.3">
      <c r="A82" s="10">
        <v>44009</v>
      </c>
      <c r="B82" s="11">
        <v>10115</v>
      </c>
      <c r="C82" s="12" t="s">
        <v>42</v>
      </c>
      <c r="D82" s="12" t="s">
        <v>78</v>
      </c>
      <c r="E82" s="93">
        <v>20</v>
      </c>
      <c r="F82" s="12">
        <v>390</v>
      </c>
      <c r="G82" s="12">
        <f t="shared" si="1"/>
        <v>7800</v>
      </c>
    </row>
    <row r="83" spans="1:7" x14ac:dyDescent="0.3">
      <c r="A83" s="10">
        <v>44009</v>
      </c>
      <c r="B83" s="11">
        <v>10157</v>
      </c>
      <c r="C83" s="12" t="s">
        <v>42</v>
      </c>
      <c r="D83" s="12" t="s">
        <v>78</v>
      </c>
      <c r="E83" s="93">
        <v>20</v>
      </c>
      <c r="F83" s="12">
        <v>390</v>
      </c>
      <c r="G83" s="12">
        <f t="shared" si="1"/>
        <v>7800</v>
      </c>
    </row>
    <row r="84" spans="1:7" x14ac:dyDescent="0.3">
      <c r="A84" s="10">
        <v>44009</v>
      </c>
      <c r="B84" s="11">
        <v>5371</v>
      </c>
      <c r="C84" s="12" t="s">
        <v>42</v>
      </c>
      <c r="D84" s="12" t="s">
        <v>95</v>
      </c>
      <c r="E84" s="93">
        <v>20</v>
      </c>
      <c r="F84" s="12">
        <v>390</v>
      </c>
      <c r="G84" s="12">
        <f t="shared" si="1"/>
        <v>7800</v>
      </c>
    </row>
    <row r="85" spans="1:7" x14ac:dyDescent="0.3">
      <c r="A85" s="10">
        <v>44009</v>
      </c>
      <c r="B85" s="11">
        <v>10153</v>
      </c>
      <c r="C85" s="12" t="s">
        <v>42</v>
      </c>
      <c r="D85" s="12" t="s">
        <v>95</v>
      </c>
      <c r="E85" s="93">
        <v>20</v>
      </c>
      <c r="F85" s="12">
        <v>390</v>
      </c>
      <c r="G85" s="12">
        <f t="shared" si="1"/>
        <v>7800</v>
      </c>
    </row>
    <row r="86" spans="1:7" x14ac:dyDescent="0.3">
      <c r="A86" s="13">
        <v>44009</v>
      </c>
      <c r="B86" s="14" t="s">
        <v>50</v>
      </c>
      <c r="C86" s="12" t="s">
        <v>25</v>
      </c>
      <c r="D86" s="12" t="s">
        <v>48</v>
      </c>
      <c r="E86" s="94">
        <v>20</v>
      </c>
      <c r="F86" s="12">
        <v>390</v>
      </c>
      <c r="G86" s="12">
        <f t="shared" si="1"/>
        <v>7800</v>
      </c>
    </row>
    <row r="87" spans="1:7" x14ac:dyDescent="0.3">
      <c r="A87" s="10">
        <v>44009</v>
      </c>
      <c r="B87" s="11">
        <v>10130</v>
      </c>
      <c r="C87" s="12" t="s">
        <v>25</v>
      </c>
      <c r="D87" s="12" t="s">
        <v>75</v>
      </c>
      <c r="E87" s="11">
        <v>13</v>
      </c>
      <c r="F87" s="12">
        <v>390</v>
      </c>
      <c r="G87" s="12">
        <f t="shared" si="1"/>
        <v>5070</v>
      </c>
    </row>
    <row r="88" spans="1:7" x14ac:dyDescent="0.3">
      <c r="A88" s="10">
        <v>44009</v>
      </c>
      <c r="B88" s="11">
        <v>10169</v>
      </c>
      <c r="C88" s="12" t="s">
        <v>25</v>
      </c>
      <c r="D88" s="12" t="s">
        <v>75</v>
      </c>
      <c r="E88" s="11">
        <v>13</v>
      </c>
      <c r="F88" s="12">
        <v>390</v>
      </c>
      <c r="G88" s="12">
        <f t="shared" si="1"/>
        <v>5070</v>
      </c>
    </row>
    <row r="89" spans="1:7" x14ac:dyDescent="0.3">
      <c r="A89" s="10">
        <v>44009</v>
      </c>
      <c r="B89" s="11">
        <v>5332</v>
      </c>
      <c r="C89" s="12" t="s">
        <v>84</v>
      </c>
      <c r="D89" s="12" t="s">
        <v>86</v>
      </c>
      <c r="E89" s="11">
        <v>25</v>
      </c>
      <c r="F89" s="12">
        <v>390</v>
      </c>
      <c r="G89" s="12">
        <f t="shared" si="1"/>
        <v>9750</v>
      </c>
    </row>
    <row r="90" spans="1:7" x14ac:dyDescent="0.3">
      <c r="A90" s="10">
        <v>44009</v>
      </c>
      <c r="B90" s="11">
        <v>9758</v>
      </c>
      <c r="C90" s="12" t="s">
        <v>84</v>
      </c>
      <c r="D90" s="12" t="s">
        <v>86</v>
      </c>
      <c r="E90" s="11">
        <v>25</v>
      </c>
      <c r="F90" s="12">
        <v>390</v>
      </c>
      <c r="G90" s="12">
        <f t="shared" si="1"/>
        <v>9750</v>
      </c>
    </row>
    <row r="91" spans="1:7" x14ac:dyDescent="0.3">
      <c r="A91" s="10">
        <v>44009</v>
      </c>
      <c r="B91" s="11">
        <v>10154</v>
      </c>
      <c r="C91" s="12" t="s">
        <v>84</v>
      </c>
      <c r="D91" s="12" t="s">
        <v>86</v>
      </c>
      <c r="E91" s="11">
        <v>25</v>
      </c>
      <c r="F91" s="12">
        <v>390</v>
      </c>
      <c r="G91" s="12">
        <f t="shared" si="1"/>
        <v>9750</v>
      </c>
    </row>
    <row r="92" spans="1:7" x14ac:dyDescent="0.3">
      <c r="A92" s="10">
        <v>44009</v>
      </c>
      <c r="B92" s="11">
        <v>5338</v>
      </c>
      <c r="C92" s="12" t="s">
        <v>84</v>
      </c>
      <c r="D92" s="12" t="s">
        <v>83</v>
      </c>
      <c r="E92" s="11">
        <v>25</v>
      </c>
      <c r="F92" s="12">
        <v>390</v>
      </c>
      <c r="G92" s="12">
        <f t="shared" si="1"/>
        <v>9750</v>
      </c>
    </row>
    <row r="93" spans="1:7" x14ac:dyDescent="0.3">
      <c r="A93" s="10">
        <v>44009</v>
      </c>
      <c r="B93" s="11">
        <v>5360</v>
      </c>
      <c r="C93" s="12" t="s">
        <v>84</v>
      </c>
      <c r="D93" s="12" t="s">
        <v>83</v>
      </c>
      <c r="E93" s="11">
        <v>25</v>
      </c>
      <c r="F93" s="12">
        <v>390</v>
      </c>
      <c r="G93" s="12">
        <f t="shared" si="1"/>
        <v>9750</v>
      </c>
    </row>
    <row r="94" spans="1:7" x14ac:dyDescent="0.3">
      <c r="A94" s="10">
        <v>44009</v>
      </c>
      <c r="B94" s="11">
        <v>5381</v>
      </c>
      <c r="C94" s="12" t="s">
        <v>84</v>
      </c>
      <c r="D94" s="12" t="s">
        <v>83</v>
      </c>
      <c r="E94" s="11">
        <v>25</v>
      </c>
      <c r="F94" s="12">
        <v>390</v>
      </c>
      <c r="G94" s="12">
        <f t="shared" si="1"/>
        <v>9750</v>
      </c>
    </row>
    <row r="95" spans="1:7" x14ac:dyDescent="0.3">
      <c r="A95" s="10">
        <v>44009</v>
      </c>
      <c r="B95" s="11">
        <v>9819</v>
      </c>
      <c r="C95" s="12" t="s">
        <v>84</v>
      </c>
      <c r="D95" s="12" t="s">
        <v>83</v>
      </c>
      <c r="E95" s="11">
        <v>25</v>
      </c>
      <c r="F95" s="12">
        <v>390</v>
      </c>
      <c r="G95" s="12">
        <f t="shared" si="1"/>
        <v>9750</v>
      </c>
    </row>
    <row r="96" spans="1:7" x14ac:dyDescent="0.3">
      <c r="A96" s="10">
        <v>44009</v>
      </c>
      <c r="B96" s="11">
        <v>5337</v>
      </c>
      <c r="C96" s="12" t="s">
        <v>84</v>
      </c>
      <c r="D96" s="12" t="s">
        <v>85</v>
      </c>
      <c r="E96" s="11">
        <v>25</v>
      </c>
      <c r="F96" s="12">
        <v>390</v>
      </c>
      <c r="G96" s="12">
        <f t="shared" si="1"/>
        <v>9750</v>
      </c>
    </row>
    <row r="97" spans="1:9" x14ac:dyDescent="0.3">
      <c r="A97" s="10">
        <v>44009</v>
      </c>
      <c r="B97" s="11">
        <v>5367</v>
      </c>
      <c r="C97" s="12" t="s">
        <v>84</v>
      </c>
      <c r="D97" s="12" t="s">
        <v>85</v>
      </c>
      <c r="E97" s="11">
        <v>23</v>
      </c>
      <c r="F97" s="12">
        <v>390</v>
      </c>
      <c r="G97" s="12">
        <f t="shared" si="1"/>
        <v>8970</v>
      </c>
    </row>
    <row r="98" spans="1:9" x14ac:dyDescent="0.3">
      <c r="A98" s="10">
        <v>44009</v>
      </c>
      <c r="B98" s="11">
        <v>5345</v>
      </c>
      <c r="C98" s="12" t="s">
        <v>43</v>
      </c>
      <c r="D98" s="12" t="s">
        <v>96</v>
      </c>
      <c r="E98" s="93">
        <v>20</v>
      </c>
      <c r="F98" s="12">
        <v>390</v>
      </c>
      <c r="G98" s="12">
        <f t="shared" si="1"/>
        <v>7800</v>
      </c>
    </row>
    <row r="99" spans="1:9" x14ac:dyDescent="0.3">
      <c r="A99" s="10">
        <v>44009</v>
      </c>
      <c r="B99" s="11">
        <v>10184</v>
      </c>
      <c r="C99" s="12" t="s">
        <v>43</v>
      </c>
      <c r="D99" s="12" t="s">
        <v>96</v>
      </c>
      <c r="E99" s="93">
        <v>20</v>
      </c>
      <c r="F99" s="12">
        <v>390</v>
      </c>
      <c r="G99" s="12">
        <f t="shared" si="1"/>
        <v>7800</v>
      </c>
    </row>
    <row r="100" spans="1:9" x14ac:dyDescent="0.3">
      <c r="A100" s="10">
        <v>44009</v>
      </c>
      <c r="B100" s="11">
        <v>5333</v>
      </c>
      <c r="C100" s="12" t="s">
        <v>43</v>
      </c>
      <c r="D100" s="12" t="s">
        <v>97</v>
      </c>
      <c r="E100" s="11">
        <v>21</v>
      </c>
      <c r="F100" s="12">
        <v>390</v>
      </c>
      <c r="G100" s="12">
        <f t="shared" si="1"/>
        <v>8190</v>
      </c>
    </row>
    <row r="101" spans="1:9" x14ac:dyDescent="0.3">
      <c r="A101" s="10">
        <v>44009</v>
      </c>
      <c r="B101" s="11">
        <v>10059</v>
      </c>
      <c r="C101" s="12" t="s">
        <v>43</v>
      </c>
      <c r="D101" s="12" t="s">
        <v>97</v>
      </c>
      <c r="E101" s="11">
        <v>21</v>
      </c>
      <c r="F101" s="12">
        <v>390</v>
      </c>
      <c r="G101" s="12">
        <f t="shared" si="1"/>
        <v>8190</v>
      </c>
    </row>
    <row r="102" spans="1:9" s="6" customFormat="1" x14ac:dyDescent="0.3">
      <c r="A102" s="10">
        <v>44009</v>
      </c>
      <c r="B102" s="11">
        <v>10151</v>
      </c>
      <c r="C102" s="12" t="s">
        <v>43</v>
      </c>
      <c r="D102" s="12" t="s">
        <v>97</v>
      </c>
      <c r="E102" s="11">
        <v>21</v>
      </c>
      <c r="F102" s="12">
        <v>390</v>
      </c>
      <c r="G102" s="12">
        <f t="shared" si="1"/>
        <v>8190</v>
      </c>
      <c r="I102"/>
    </row>
    <row r="103" spans="1:9" x14ac:dyDescent="0.3">
      <c r="A103" s="10">
        <v>44009</v>
      </c>
      <c r="B103" s="11">
        <v>10113</v>
      </c>
      <c r="C103" s="12" t="s">
        <v>25</v>
      </c>
      <c r="D103" s="12" t="s">
        <v>76</v>
      </c>
      <c r="E103" s="11">
        <v>13</v>
      </c>
      <c r="F103" s="12">
        <v>390</v>
      </c>
      <c r="G103" s="12">
        <f t="shared" si="1"/>
        <v>5070</v>
      </c>
    </row>
    <row r="104" spans="1:9" x14ac:dyDescent="0.3">
      <c r="A104" s="10">
        <v>44009</v>
      </c>
      <c r="B104" s="11">
        <v>10155</v>
      </c>
      <c r="C104" s="12" t="s">
        <v>25</v>
      </c>
      <c r="D104" s="12" t="s">
        <v>76</v>
      </c>
      <c r="E104" s="11">
        <v>13</v>
      </c>
      <c r="F104" s="12">
        <v>390</v>
      </c>
      <c r="G104" s="12">
        <f t="shared" si="1"/>
        <v>5070</v>
      </c>
    </row>
    <row r="105" spans="1:9" x14ac:dyDescent="0.3">
      <c r="A105" s="17">
        <v>44009</v>
      </c>
      <c r="B105" s="18" t="s">
        <v>10</v>
      </c>
      <c r="C105" s="12" t="s">
        <v>24</v>
      </c>
      <c r="D105" s="12" t="s">
        <v>19</v>
      </c>
      <c r="E105" s="94">
        <v>20</v>
      </c>
      <c r="F105" s="12">
        <v>390</v>
      </c>
      <c r="G105" s="12">
        <f t="shared" si="1"/>
        <v>7800</v>
      </c>
    </row>
    <row r="106" spans="1:9" x14ac:dyDescent="0.3">
      <c r="A106" s="17">
        <v>44009</v>
      </c>
      <c r="B106" s="18" t="s">
        <v>11</v>
      </c>
      <c r="C106" s="12" t="s">
        <v>24</v>
      </c>
      <c r="D106" s="12" t="s">
        <v>19</v>
      </c>
      <c r="E106" s="94">
        <v>20</v>
      </c>
      <c r="F106" s="12">
        <v>390</v>
      </c>
      <c r="G106" s="12">
        <f t="shared" si="1"/>
        <v>7800</v>
      </c>
    </row>
    <row r="107" spans="1:9" x14ac:dyDescent="0.3">
      <c r="A107" s="17">
        <v>44009</v>
      </c>
      <c r="B107" s="19" t="s">
        <v>13</v>
      </c>
      <c r="C107" s="12" t="s">
        <v>24</v>
      </c>
      <c r="D107" s="12" t="s">
        <v>19</v>
      </c>
      <c r="E107" s="94">
        <v>20</v>
      </c>
      <c r="F107" s="12">
        <v>390</v>
      </c>
      <c r="G107" s="12">
        <f t="shared" si="1"/>
        <v>7800</v>
      </c>
    </row>
    <row r="108" spans="1:9" x14ac:dyDescent="0.3">
      <c r="A108" s="17">
        <v>44009</v>
      </c>
      <c r="B108" s="19" t="s">
        <v>12</v>
      </c>
      <c r="C108" s="12" t="s">
        <v>24</v>
      </c>
      <c r="D108" s="12" t="s">
        <v>19</v>
      </c>
      <c r="E108" s="94">
        <v>20</v>
      </c>
      <c r="F108" s="12">
        <v>390</v>
      </c>
      <c r="G108" s="12">
        <f t="shared" si="1"/>
        <v>7800</v>
      </c>
    </row>
    <row r="109" spans="1:9" x14ac:dyDescent="0.3">
      <c r="A109" s="10">
        <v>44009</v>
      </c>
      <c r="B109" s="11">
        <v>5370</v>
      </c>
      <c r="C109" s="12" t="s">
        <v>84</v>
      </c>
      <c r="D109" s="12" t="s">
        <v>88</v>
      </c>
      <c r="E109" s="93">
        <v>20</v>
      </c>
      <c r="F109" s="12">
        <v>390</v>
      </c>
      <c r="G109" s="12">
        <f t="shared" si="1"/>
        <v>7800</v>
      </c>
    </row>
    <row r="110" spans="1:9" x14ac:dyDescent="0.3">
      <c r="A110" s="10">
        <v>44009</v>
      </c>
      <c r="B110" s="11">
        <v>10161</v>
      </c>
      <c r="C110" s="12" t="s">
        <v>84</v>
      </c>
      <c r="D110" s="12" t="s">
        <v>88</v>
      </c>
      <c r="E110" s="93">
        <v>20</v>
      </c>
      <c r="F110" s="12">
        <v>390</v>
      </c>
      <c r="G110" s="12">
        <f t="shared" si="1"/>
        <v>7800</v>
      </c>
    </row>
    <row r="111" spans="1:9" x14ac:dyDescent="0.3">
      <c r="A111" s="10">
        <v>44009</v>
      </c>
      <c r="B111" s="11">
        <v>10178</v>
      </c>
      <c r="C111" s="12" t="s">
        <v>42</v>
      </c>
      <c r="D111" s="12" t="s">
        <v>80</v>
      </c>
      <c r="E111" s="93">
        <v>20</v>
      </c>
      <c r="F111" s="12">
        <v>390</v>
      </c>
      <c r="G111" s="12">
        <f t="shared" si="1"/>
        <v>7800</v>
      </c>
    </row>
    <row r="112" spans="1:9" x14ac:dyDescent="0.3">
      <c r="A112" s="10">
        <v>44009</v>
      </c>
      <c r="B112" s="11">
        <v>10118</v>
      </c>
      <c r="C112" s="12" t="s">
        <v>42</v>
      </c>
      <c r="D112" s="12" t="s">
        <v>94</v>
      </c>
      <c r="E112" s="93">
        <v>20</v>
      </c>
      <c r="F112" s="12">
        <v>390</v>
      </c>
      <c r="G112" s="12">
        <f t="shared" si="1"/>
        <v>7800</v>
      </c>
    </row>
    <row r="113" spans="1:7" x14ac:dyDescent="0.3">
      <c r="A113" s="10">
        <v>44009</v>
      </c>
      <c r="B113" s="11">
        <v>10187</v>
      </c>
      <c r="C113" s="12" t="s">
        <v>42</v>
      </c>
      <c r="D113" s="12" t="s">
        <v>94</v>
      </c>
      <c r="E113" s="93">
        <v>20</v>
      </c>
      <c r="F113" s="12">
        <v>390</v>
      </c>
      <c r="G113" s="12">
        <f t="shared" si="1"/>
        <v>7800</v>
      </c>
    </row>
    <row r="114" spans="1:7" x14ac:dyDescent="0.3">
      <c r="A114" s="13">
        <v>44009</v>
      </c>
      <c r="B114" s="14">
        <v>5388</v>
      </c>
      <c r="C114" s="12" t="s">
        <v>43</v>
      </c>
      <c r="D114" s="16" t="s">
        <v>36</v>
      </c>
      <c r="E114" s="94">
        <v>20</v>
      </c>
      <c r="F114" s="12">
        <v>390</v>
      </c>
      <c r="G114" s="12">
        <f t="shared" si="1"/>
        <v>7800</v>
      </c>
    </row>
    <row r="115" spans="1:7" x14ac:dyDescent="0.3">
      <c r="A115" s="15">
        <v>44009</v>
      </c>
      <c r="B115" s="14">
        <v>9952</v>
      </c>
      <c r="C115" s="12" t="s">
        <v>43</v>
      </c>
      <c r="D115" s="16" t="s">
        <v>36</v>
      </c>
      <c r="E115" s="94">
        <v>20</v>
      </c>
      <c r="F115" s="12">
        <v>390</v>
      </c>
      <c r="G115" s="12">
        <f t="shared" si="1"/>
        <v>7800</v>
      </c>
    </row>
    <row r="116" spans="1:7" x14ac:dyDescent="0.3">
      <c r="A116" s="10">
        <v>44009</v>
      </c>
      <c r="B116" s="11">
        <v>6951</v>
      </c>
      <c r="C116" s="12" t="s">
        <v>42</v>
      </c>
      <c r="D116" s="12" t="s">
        <v>82</v>
      </c>
      <c r="E116" s="93">
        <v>20</v>
      </c>
      <c r="F116" s="12">
        <v>390</v>
      </c>
      <c r="G116" s="12">
        <f t="shared" si="1"/>
        <v>7800</v>
      </c>
    </row>
    <row r="117" spans="1:7" x14ac:dyDescent="0.3">
      <c r="A117" s="13">
        <v>44009</v>
      </c>
      <c r="B117" s="14">
        <v>5391</v>
      </c>
      <c r="C117" s="12" t="s">
        <v>42</v>
      </c>
      <c r="D117" s="16" t="s">
        <v>37</v>
      </c>
      <c r="E117" s="94">
        <v>20</v>
      </c>
      <c r="F117" s="12">
        <v>390</v>
      </c>
      <c r="G117" s="12">
        <f t="shared" si="1"/>
        <v>7800</v>
      </c>
    </row>
    <row r="118" spans="1:7" x14ac:dyDescent="0.3">
      <c r="A118" s="13">
        <v>44009</v>
      </c>
      <c r="B118" s="14">
        <v>6971</v>
      </c>
      <c r="C118" s="12" t="s">
        <v>42</v>
      </c>
      <c r="D118" s="16" t="s">
        <v>37</v>
      </c>
      <c r="E118" s="94">
        <v>20</v>
      </c>
      <c r="F118" s="12">
        <v>390</v>
      </c>
      <c r="G118" s="12">
        <f t="shared" si="1"/>
        <v>7800</v>
      </c>
    </row>
    <row r="119" spans="1:7" x14ac:dyDescent="0.3">
      <c r="A119" s="10">
        <v>44009</v>
      </c>
      <c r="B119" s="11">
        <v>10120</v>
      </c>
      <c r="C119" s="12" t="s">
        <v>25</v>
      </c>
      <c r="D119" s="12" t="s">
        <v>73</v>
      </c>
      <c r="E119" s="93">
        <v>20</v>
      </c>
      <c r="F119" s="12">
        <v>390</v>
      </c>
      <c r="G119" s="12">
        <f t="shared" si="1"/>
        <v>7800</v>
      </c>
    </row>
    <row r="120" spans="1:7" x14ac:dyDescent="0.3">
      <c r="A120" s="10">
        <v>44009</v>
      </c>
      <c r="B120" s="11">
        <v>10129</v>
      </c>
      <c r="C120" s="12" t="s">
        <v>25</v>
      </c>
      <c r="D120" s="12" t="s">
        <v>74</v>
      </c>
      <c r="E120" s="11">
        <v>13</v>
      </c>
      <c r="F120" s="12">
        <v>390</v>
      </c>
      <c r="G120" s="12">
        <f t="shared" si="1"/>
        <v>5070</v>
      </c>
    </row>
    <row r="121" spans="1:7" x14ac:dyDescent="0.3">
      <c r="A121" s="10">
        <v>44009</v>
      </c>
      <c r="B121" s="11">
        <v>10170</v>
      </c>
      <c r="C121" s="12" t="s">
        <v>25</v>
      </c>
      <c r="D121" s="12" t="s">
        <v>74</v>
      </c>
      <c r="E121" s="11">
        <v>13</v>
      </c>
      <c r="F121" s="12">
        <v>390</v>
      </c>
      <c r="G121" s="12">
        <f t="shared" si="1"/>
        <v>5070</v>
      </c>
    </row>
    <row r="122" spans="1:7" x14ac:dyDescent="0.3">
      <c r="A122" s="10">
        <v>44009</v>
      </c>
      <c r="B122" s="11">
        <v>10119</v>
      </c>
      <c r="C122" s="12" t="s">
        <v>42</v>
      </c>
      <c r="D122" s="12" t="s">
        <v>79</v>
      </c>
      <c r="E122" s="93">
        <v>20</v>
      </c>
      <c r="F122" s="12">
        <v>390</v>
      </c>
      <c r="G122" s="12">
        <f t="shared" si="1"/>
        <v>7800</v>
      </c>
    </row>
    <row r="123" spans="1:7" x14ac:dyDescent="0.3">
      <c r="A123" s="10">
        <v>44009</v>
      </c>
      <c r="B123" s="11">
        <v>10159</v>
      </c>
      <c r="C123" s="12" t="s">
        <v>42</v>
      </c>
      <c r="D123" s="12" t="s">
        <v>79</v>
      </c>
      <c r="E123" s="93">
        <v>20</v>
      </c>
      <c r="F123" s="12">
        <v>390</v>
      </c>
      <c r="G123" s="12">
        <f t="shared" si="1"/>
        <v>7800</v>
      </c>
    </row>
    <row r="124" spans="1:7" x14ac:dyDescent="0.3">
      <c r="A124" s="10">
        <v>44009</v>
      </c>
      <c r="B124" s="11">
        <v>10591</v>
      </c>
      <c r="C124" s="12" t="s">
        <v>42</v>
      </c>
      <c r="D124" s="12" t="s">
        <v>79</v>
      </c>
      <c r="E124" s="93">
        <v>20</v>
      </c>
      <c r="F124" s="12">
        <v>390</v>
      </c>
      <c r="G124" s="12">
        <f t="shared" si="1"/>
        <v>7800</v>
      </c>
    </row>
    <row r="125" spans="1:7" x14ac:dyDescent="0.3">
      <c r="A125" s="10">
        <v>44010</v>
      </c>
      <c r="B125" s="11">
        <v>5106</v>
      </c>
      <c r="C125" s="12" t="s">
        <v>42</v>
      </c>
      <c r="D125" s="12" t="s">
        <v>100</v>
      </c>
      <c r="E125" s="93">
        <v>20</v>
      </c>
      <c r="F125" s="12">
        <v>390</v>
      </c>
      <c r="G125" s="12">
        <f t="shared" si="1"/>
        <v>7800</v>
      </c>
    </row>
    <row r="126" spans="1:7" x14ac:dyDescent="0.3">
      <c r="A126" s="10">
        <v>44010</v>
      </c>
      <c r="B126" s="11">
        <v>5226</v>
      </c>
      <c r="C126" s="12" t="s">
        <v>42</v>
      </c>
      <c r="D126" s="12" t="s">
        <v>100</v>
      </c>
      <c r="E126" s="11">
        <v>20</v>
      </c>
      <c r="F126" s="12">
        <v>390</v>
      </c>
      <c r="G126" s="12">
        <f t="shared" si="1"/>
        <v>7800</v>
      </c>
    </row>
    <row r="127" spans="1:7" x14ac:dyDescent="0.3">
      <c r="A127" s="10">
        <v>44010</v>
      </c>
      <c r="B127" s="11">
        <v>5102</v>
      </c>
      <c r="C127" s="12" t="s">
        <v>43</v>
      </c>
      <c r="D127" s="12" t="s">
        <v>99</v>
      </c>
      <c r="E127" s="93">
        <v>20</v>
      </c>
      <c r="F127" s="12">
        <v>390</v>
      </c>
      <c r="G127" s="12">
        <f t="shared" si="1"/>
        <v>7800</v>
      </c>
    </row>
    <row r="128" spans="1:7" x14ac:dyDescent="0.3">
      <c r="A128" s="10">
        <v>44010</v>
      </c>
      <c r="B128" s="11">
        <v>5221</v>
      </c>
      <c r="C128" s="12" t="s">
        <v>43</v>
      </c>
      <c r="D128" s="12" t="s">
        <v>99</v>
      </c>
      <c r="E128" s="93">
        <v>20</v>
      </c>
      <c r="F128" s="12">
        <v>390</v>
      </c>
      <c r="G128" s="12">
        <f t="shared" si="1"/>
        <v>7800</v>
      </c>
    </row>
    <row r="129" spans="1:7" x14ac:dyDescent="0.3">
      <c r="A129" s="15">
        <v>44010</v>
      </c>
      <c r="B129" s="14" t="s">
        <v>32</v>
      </c>
      <c r="C129" s="12" t="s">
        <v>41</v>
      </c>
      <c r="D129" s="16" t="s">
        <v>39</v>
      </c>
      <c r="E129" s="14">
        <v>20</v>
      </c>
      <c r="F129" s="12">
        <v>390</v>
      </c>
      <c r="G129" s="12">
        <f t="shared" si="1"/>
        <v>7800</v>
      </c>
    </row>
    <row r="130" spans="1:7" x14ac:dyDescent="0.3">
      <c r="A130" s="15">
        <v>44010</v>
      </c>
      <c r="B130" s="14" t="s">
        <v>33</v>
      </c>
      <c r="C130" s="12" t="s">
        <v>41</v>
      </c>
      <c r="D130" s="16" t="s">
        <v>39</v>
      </c>
      <c r="E130" s="14">
        <v>20</v>
      </c>
      <c r="F130" s="12">
        <v>390</v>
      </c>
      <c r="G130" s="12">
        <f t="shared" ref="G130:G193" si="2">F130*E130</f>
        <v>7800</v>
      </c>
    </row>
    <row r="131" spans="1:7" x14ac:dyDescent="0.3">
      <c r="A131" s="13">
        <v>44010</v>
      </c>
      <c r="B131" s="14">
        <v>5019</v>
      </c>
      <c r="C131" s="12" t="s">
        <v>41</v>
      </c>
      <c r="D131" s="12" t="s">
        <v>38</v>
      </c>
      <c r="E131" s="94">
        <v>20</v>
      </c>
      <c r="F131" s="12">
        <v>390</v>
      </c>
      <c r="G131" s="12">
        <f t="shared" si="2"/>
        <v>7800</v>
      </c>
    </row>
    <row r="132" spans="1:7" x14ac:dyDescent="0.3">
      <c r="A132" s="13">
        <v>44010</v>
      </c>
      <c r="B132" s="14" t="s">
        <v>45</v>
      </c>
      <c r="C132" s="12" t="s">
        <v>41</v>
      </c>
      <c r="D132" s="12" t="s">
        <v>38</v>
      </c>
      <c r="E132" s="14">
        <v>20</v>
      </c>
      <c r="F132" s="12">
        <v>390</v>
      </c>
      <c r="G132" s="12">
        <f t="shared" si="2"/>
        <v>7800</v>
      </c>
    </row>
    <row r="133" spans="1:7" x14ac:dyDescent="0.3">
      <c r="A133" s="15">
        <v>44010</v>
      </c>
      <c r="B133" s="14" t="s">
        <v>34</v>
      </c>
      <c r="C133" s="12" t="s">
        <v>41</v>
      </c>
      <c r="D133" s="16" t="s">
        <v>38</v>
      </c>
      <c r="E133" s="14">
        <v>20</v>
      </c>
      <c r="F133" s="12">
        <v>390</v>
      </c>
      <c r="G133" s="12">
        <f t="shared" si="2"/>
        <v>7800</v>
      </c>
    </row>
    <row r="134" spans="1:7" x14ac:dyDescent="0.3">
      <c r="A134" s="15">
        <v>44010</v>
      </c>
      <c r="B134" s="14">
        <v>5479</v>
      </c>
      <c r="C134" s="12" t="s">
        <v>41</v>
      </c>
      <c r="D134" s="16" t="s">
        <v>40</v>
      </c>
      <c r="E134" s="14">
        <v>20</v>
      </c>
      <c r="F134" s="12">
        <v>390</v>
      </c>
      <c r="G134" s="12">
        <f t="shared" si="2"/>
        <v>7800</v>
      </c>
    </row>
    <row r="135" spans="1:7" x14ac:dyDescent="0.3">
      <c r="A135" s="15">
        <v>44010</v>
      </c>
      <c r="B135" s="14" t="s">
        <v>30</v>
      </c>
      <c r="C135" s="12" t="s">
        <v>41</v>
      </c>
      <c r="D135" s="16" t="s">
        <v>40</v>
      </c>
      <c r="E135" s="14">
        <v>20</v>
      </c>
      <c r="F135" s="12">
        <v>390</v>
      </c>
      <c r="G135" s="12">
        <f t="shared" si="2"/>
        <v>7800</v>
      </c>
    </row>
    <row r="136" spans="1:7" x14ac:dyDescent="0.3">
      <c r="A136" s="13">
        <v>44010</v>
      </c>
      <c r="B136" s="14" t="s">
        <v>44</v>
      </c>
      <c r="C136" s="12" t="s">
        <v>41</v>
      </c>
      <c r="D136" s="12" t="s">
        <v>40</v>
      </c>
      <c r="E136" s="14">
        <v>20</v>
      </c>
      <c r="F136" s="12">
        <v>390</v>
      </c>
      <c r="G136" s="12">
        <f t="shared" si="2"/>
        <v>7800</v>
      </c>
    </row>
    <row r="137" spans="1:7" x14ac:dyDescent="0.3">
      <c r="A137" s="15">
        <v>44010</v>
      </c>
      <c r="B137" s="14" t="s">
        <v>31</v>
      </c>
      <c r="C137" s="12" t="s">
        <v>41</v>
      </c>
      <c r="D137" s="16" t="s">
        <v>40</v>
      </c>
      <c r="E137" s="14">
        <v>20</v>
      </c>
      <c r="F137" s="12">
        <v>390</v>
      </c>
      <c r="G137" s="12">
        <f t="shared" si="2"/>
        <v>7800</v>
      </c>
    </row>
    <row r="138" spans="1:7" x14ac:dyDescent="0.3">
      <c r="A138" s="10">
        <v>44010</v>
      </c>
      <c r="B138" s="11">
        <v>5218</v>
      </c>
      <c r="C138" s="12" t="s">
        <v>42</v>
      </c>
      <c r="D138" s="12" t="s">
        <v>77</v>
      </c>
      <c r="E138" s="93">
        <v>20</v>
      </c>
      <c r="F138" s="12">
        <v>390</v>
      </c>
      <c r="G138" s="12">
        <f t="shared" si="2"/>
        <v>7800</v>
      </c>
    </row>
    <row r="139" spans="1:7" x14ac:dyDescent="0.3">
      <c r="A139" s="10">
        <v>44010</v>
      </c>
      <c r="B139" s="11">
        <v>5280</v>
      </c>
      <c r="C139" s="12" t="s">
        <v>42</v>
      </c>
      <c r="D139" s="12" t="s">
        <v>77</v>
      </c>
      <c r="E139" s="11">
        <v>20</v>
      </c>
      <c r="F139" s="12">
        <v>390</v>
      </c>
      <c r="G139" s="12">
        <f t="shared" si="2"/>
        <v>7800</v>
      </c>
    </row>
    <row r="140" spans="1:7" x14ac:dyDescent="0.3">
      <c r="A140" s="10">
        <v>44010</v>
      </c>
      <c r="B140" s="11">
        <v>5169</v>
      </c>
      <c r="C140" s="12" t="s">
        <v>42</v>
      </c>
      <c r="D140" s="12" t="s">
        <v>78</v>
      </c>
      <c r="E140" s="93">
        <v>20</v>
      </c>
      <c r="F140" s="12">
        <v>390</v>
      </c>
      <c r="G140" s="12">
        <f t="shared" si="2"/>
        <v>7800</v>
      </c>
    </row>
    <row r="141" spans="1:7" x14ac:dyDescent="0.3">
      <c r="A141" s="10">
        <v>44010</v>
      </c>
      <c r="B141" s="11">
        <v>5283</v>
      </c>
      <c r="C141" s="12" t="s">
        <v>42</v>
      </c>
      <c r="D141" s="12" t="s">
        <v>78</v>
      </c>
      <c r="E141" s="11">
        <v>20</v>
      </c>
      <c r="F141" s="12">
        <v>390</v>
      </c>
      <c r="G141" s="12">
        <f t="shared" si="2"/>
        <v>7800</v>
      </c>
    </row>
    <row r="142" spans="1:7" x14ac:dyDescent="0.3">
      <c r="A142" s="10">
        <v>44010</v>
      </c>
      <c r="B142" s="11">
        <v>5386</v>
      </c>
      <c r="C142" s="12" t="s">
        <v>42</v>
      </c>
      <c r="D142" s="12" t="s">
        <v>78</v>
      </c>
      <c r="E142" s="11">
        <v>20</v>
      </c>
      <c r="F142" s="12">
        <v>390</v>
      </c>
      <c r="G142" s="12">
        <f t="shared" si="2"/>
        <v>7800</v>
      </c>
    </row>
    <row r="143" spans="1:7" x14ac:dyDescent="0.3">
      <c r="A143" s="10">
        <v>44010</v>
      </c>
      <c r="B143" s="11">
        <v>5225</v>
      </c>
      <c r="C143" s="12" t="s">
        <v>42</v>
      </c>
      <c r="D143" s="12" t="s">
        <v>95</v>
      </c>
      <c r="E143" s="11">
        <v>20</v>
      </c>
      <c r="F143" s="12">
        <v>390</v>
      </c>
      <c r="G143" s="12">
        <f t="shared" si="2"/>
        <v>7800</v>
      </c>
    </row>
    <row r="144" spans="1:7" x14ac:dyDescent="0.3">
      <c r="A144" s="10">
        <v>44010</v>
      </c>
      <c r="B144" s="11">
        <v>5292</v>
      </c>
      <c r="C144" s="12" t="s">
        <v>42</v>
      </c>
      <c r="D144" s="12" t="s">
        <v>95</v>
      </c>
      <c r="E144" s="11">
        <v>20</v>
      </c>
      <c r="F144" s="12">
        <v>390</v>
      </c>
      <c r="G144" s="12">
        <f t="shared" si="2"/>
        <v>7800</v>
      </c>
    </row>
    <row r="145" spans="1:7" x14ac:dyDescent="0.3">
      <c r="A145" s="10">
        <v>44010</v>
      </c>
      <c r="B145" s="11">
        <v>9896</v>
      </c>
      <c r="C145" s="12" t="s">
        <v>42</v>
      </c>
      <c r="D145" s="12" t="s">
        <v>95</v>
      </c>
      <c r="E145" s="11">
        <v>20</v>
      </c>
      <c r="F145" s="12">
        <v>390</v>
      </c>
      <c r="G145" s="12">
        <f t="shared" si="2"/>
        <v>7800</v>
      </c>
    </row>
    <row r="146" spans="1:7" x14ac:dyDescent="0.3">
      <c r="A146" s="13">
        <v>44010</v>
      </c>
      <c r="B146" s="14">
        <v>9741</v>
      </c>
      <c r="C146" s="12" t="s">
        <v>25</v>
      </c>
      <c r="D146" s="12" t="s">
        <v>48</v>
      </c>
      <c r="E146" s="14">
        <v>20</v>
      </c>
      <c r="F146" s="12">
        <v>390</v>
      </c>
      <c r="G146" s="12">
        <f t="shared" si="2"/>
        <v>7800</v>
      </c>
    </row>
    <row r="147" spans="1:7" x14ac:dyDescent="0.3">
      <c r="A147" s="13">
        <v>44010</v>
      </c>
      <c r="B147" s="14">
        <v>5172</v>
      </c>
      <c r="C147" s="12" t="s">
        <v>25</v>
      </c>
      <c r="D147" s="12" t="s">
        <v>48</v>
      </c>
      <c r="E147" s="14">
        <v>20</v>
      </c>
      <c r="F147" s="12">
        <v>390</v>
      </c>
      <c r="G147" s="12">
        <f t="shared" si="2"/>
        <v>7800</v>
      </c>
    </row>
    <row r="148" spans="1:7" x14ac:dyDescent="0.3">
      <c r="A148" s="13">
        <v>44010</v>
      </c>
      <c r="B148" s="14" t="s">
        <v>51</v>
      </c>
      <c r="C148" s="12" t="s">
        <v>25</v>
      </c>
      <c r="D148" s="12" t="s">
        <v>48</v>
      </c>
      <c r="E148" s="14">
        <v>20</v>
      </c>
      <c r="F148" s="12">
        <v>390</v>
      </c>
      <c r="G148" s="12">
        <f t="shared" si="2"/>
        <v>7800</v>
      </c>
    </row>
    <row r="149" spans="1:7" x14ac:dyDescent="0.3">
      <c r="A149" s="10">
        <v>44010</v>
      </c>
      <c r="B149" s="11">
        <v>5241</v>
      </c>
      <c r="C149" s="12" t="s">
        <v>25</v>
      </c>
      <c r="D149" s="12" t="s">
        <v>91</v>
      </c>
      <c r="E149" s="11">
        <v>13</v>
      </c>
      <c r="F149" s="12">
        <v>390</v>
      </c>
      <c r="G149" s="12">
        <f t="shared" si="2"/>
        <v>5070</v>
      </c>
    </row>
    <row r="150" spans="1:7" x14ac:dyDescent="0.3">
      <c r="A150" s="10">
        <v>44010</v>
      </c>
      <c r="B150" s="11">
        <v>9860</v>
      </c>
      <c r="C150" s="12" t="s">
        <v>25</v>
      </c>
      <c r="D150" s="12" t="s">
        <v>91</v>
      </c>
      <c r="E150" s="11">
        <v>13</v>
      </c>
      <c r="F150" s="12">
        <v>390</v>
      </c>
      <c r="G150" s="12">
        <f t="shared" si="2"/>
        <v>5070</v>
      </c>
    </row>
    <row r="151" spans="1:7" x14ac:dyDescent="0.3">
      <c r="A151" s="10">
        <v>44010</v>
      </c>
      <c r="B151" s="11">
        <v>5228</v>
      </c>
      <c r="C151" s="12" t="s">
        <v>25</v>
      </c>
      <c r="D151" s="12" t="s">
        <v>75</v>
      </c>
      <c r="E151" s="11">
        <v>13</v>
      </c>
      <c r="F151" s="12">
        <v>390</v>
      </c>
      <c r="G151" s="12">
        <f t="shared" si="2"/>
        <v>5070</v>
      </c>
    </row>
    <row r="152" spans="1:7" x14ac:dyDescent="0.3">
      <c r="A152" s="10">
        <v>44010</v>
      </c>
      <c r="B152" s="11">
        <v>5132</v>
      </c>
      <c r="C152" s="12" t="s">
        <v>84</v>
      </c>
      <c r="D152" s="12" t="s">
        <v>86</v>
      </c>
      <c r="E152" s="11">
        <v>24</v>
      </c>
      <c r="F152" s="12">
        <v>390</v>
      </c>
      <c r="G152" s="12">
        <f t="shared" si="2"/>
        <v>9360</v>
      </c>
    </row>
    <row r="153" spans="1:7" x14ac:dyDescent="0.3">
      <c r="A153" s="10">
        <v>44010</v>
      </c>
      <c r="B153" s="11">
        <v>5247</v>
      </c>
      <c r="C153" s="12" t="s">
        <v>84</v>
      </c>
      <c r="D153" s="12" t="s">
        <v>86</v>
      </c>
      <c r="E153" s="11">
        <v>23</v>
      </c>
      <c r="F153" s="12">
        <v>390</v>
      </c>
      <c r="G153" s="12">
        <f t="shared" si="2"/>
        <v>8970</v>
      </c>
    </row>
    <row r="154" spans="1:7" x14ac:dyDescent="0.3">
      <c r="A154" s="10">
        <v>44010</v>
      </c>
      <c r="B154" s="11">
        <v>5168</v>
      </c>
      <c r="C154" s="12" t="s">
        <v>84</v>
      </c>
      <c r="D154" s="12" t="s">
        <v>83</v>
      </c>
      <c r="E154" s="11">
        <v>24</v>
      </c>
      <c r="F154" s="12">
        <v>390</v>
      </c>
      <c r="G154" s="12">
        <f t="shared" si="2"/>
        <v>9360</v>
      </c>
    </row>
    <row r="155" spans="1:7" x14ac:dyDescent="0.3">
      <c r="A155" s="10">
        <v>44010</v>
      </c>
      <c r="B155" s="11">
        <v>5203</v>
      </c>
      <c r="C155" s="12" t="s">
        <v>84</v>
      </c>
      <c r="D155" s="12" t="s">
        <v>83</v>
      </c>
      <c r="E155" s="11">
        <v>25</v>
      </c>
      <c r="F155" s="12">
        <v>390</v>
      </c>
      <c r="G155" s="12">
        <f t="shared" si="2"/>
        <v>9750</v>
      </c>
    </row>
    <row r="156" spans="1:7" x14ac:dyDescent="0.3">
      <c r="A156" s="10">
        <v>44010</v>
      </c>
      <c r="B156" s="11">
        <v>5276</v>
      </c>
      <c r="C156" s="12" t="s">
        <v>84</v>
      </c>
      <c r="D156" s="12" t="s">
        <v>83</v>
      </c>
      <c r="E156" s="11">
        <v>24</v>
      </c>
      <c r="F156" s="12">
        <v>390</v>
      </c>
      <c r="G156" s="12">
        <f t="shared" si="2"/>
        <v>9360</v>
      </c>
    </row>
    <row r="157" spans="1:7" x14ac:dyDescent="0.3">
      <c r="A157" s="10">
        <v>44010</v>
      </c>
      <c r="B157" s="11">
        <v>5043</v>
      </c>
      <c r="C157" s="12" t="s">
        <v>84</v>
      </c>
      <c r="D157" s="12" t="s">
        <v>87</v>
      </c>
      <c r="E157" s="11">
        <v>24</v>
      </c>
      <c r="F157" s="12">
        <v>390</v>
      </c>
      <c r="G157" s="12">
        <f t="shared" si="2"/>
        <v>9360</v>
      </c>
    </row>
    <row r="158" spans="1:7" x14ac:dyDescent="0.3">
      <c r="A158" s="10">
        <v>44010</v>
      </c>
      <c r="B158" s="11">
        <v>5139</v>
      </c>
      <c r="C158" s="12" t="s">
        <v>84</v>
      </c>
      <c r="D158" s="12" t="s">
        <v>87</v>
      </c>
      <c r="E158" s="11">
        <v>24</v>
      </c>
      <c r="F158" s="12">
        <v>390</v>
      </c>
      <c r="G158" s="12">
        <f t="shared" si="2"/>
        <v>9360</v>
      </c>
    </row>
    <row r="159" spans="1:7" x14ac:dyDescent="0.3">
      <c r="A159" s="10">
        <v>44010</v>
      </c>
      <c r="B159" s="11">
        <v>5261</v>
      </c>
      <c r="C159" s="12" t="s">
        <v>84</v>
      </c>
      <c r="D159" s="12" t="s">
        <v>87</v>
      </c>
      <c r="E159" s="11">
        <v>24</v>
      </c>
      <c r="F159" s="12">
        <v>390</v>
      </c>
      <c r="G159" s="12">
        <f t="shared" si="2"/>
        <v>9360</v>
      </c>
    </row>
    <row r="160" spans="1:7" x14ac:dyDescent="0.3">
      <c r="A160" s="10">
        <v>44010</v>
      </c>
      <c r="B160" s="11">
        <v>5336</v>
      </c>
      <c r="C160" s="12" t="s">
        <v>84</v>
      </c>
      <c r="D160" s="12" t="s">
        <v>87</v>
      </c>
      <c r="E160" s="11">
        <v>25</v>
      </c>
      <c r="F160" s="12">
        <v>390</v>
      </c>
      <c r="G160" s="12">
        <f t="shared" si="2"/>
        <v>9750</v>
      </c>
    </row>
    <row r="161" spans="1:7" x14ac:dyDescent="0.3">
      <c r="A161" s="10">
        <v>44010</v>
      </c>
      <c r="B161" s="11">
        <v>9845</v>
      </c>
      <c r="C161" s="12" t="s">
        <v>84</v>
      </c>
      <c r="D161" s="12" t="s">
        <v>87</v>
      </c>
      <c r="E161" s="11">
        <v>25</v>
      </c>
      <c r="F161" s="12">
        <v>390</v>
      </c>
      <c r="G161" s="12">
        <f t="shared" si="2"/>
        <v>9750</v>
      </c>
    </row>
    <row r="162" spans="1:7" x14ac:dyDescent="0.3">
      <c r="A162" s="10">
        <v>44010</v>
      </c>
      <c r="B162" s="11">
        <v>9892</v>
      </c>
      <c r="C162" s="12" t="s">
        <v>84</v>
      </c>
      <c r="D162" s="12" t="s">
        <v>87</v>
      </c>
      <c r="E162" s="11">
        <v>25</v>
      </c>
      <c r="F162" s="12">
        <v>390</v>
      </c>
      <c r="G162" s="12">
        <f t="shared" si="2"/>
        <v>9750</v>
      </c>
    </row>
    <row r="163" spans="1:7" x14ac:dyDescent="0.3">
      <c r="A163" s="10">
        <v>44010</v>
      </c>
      <c r="B163" s="11">
        <v>10148</v>
      </c>
      <c r="C163" s="12" t="s">
        <v>84</v>
      </c>
      <c r="D163" s="12" t="s">
        <v>87</v>
      </c>
      <c r="E163" s="11">
        <v>23</v>
      </c>
      <c r="F163" s="12">
        <v>390</v>
      </c>
      <c r="G163" s="12">
        <f t="shared" si="2"/>
        <v>8970</v>
      </c>
    </row>
    <row r="164" spans="1:7" x14ac:dyDescent="0.3">
      <c r="A164" s="10">
        <v>44010</v>
      </c>
      <c r="B164" s="11">
        <v>5111</v>
      </c>
      <c r="C164" s="12" t="s">
        <v>84</v>
      </c>
      <c r="D164" s="12" t="s">
        <v>85</v>
      </c>
      <c r="E164" s="11">
        <v>24</v>
      </c>
      <c r="F164" s="12">
        <v>390</v>
      </c>
      <c r="G164" s="12">
        <f t="shared" si="2"/>
        <v>9360</v>
      </c>
    </row>
    <row r="165" spans="1:7" x14ac:dyDescent="0.3">
      <c r="A165" s="10">
        <v>44010</v>
      </c>
      <c r="B165" s="11">
        <v>5190</v>
      </c>
      <c r="C165" s="12" t="s">
        <v>84</v>
      </c>
      <c r="D165" s="12" t="s">
        <v>85</v>
      </c>
      <c r="E165" s="11">
        <v>24</v>
      </c>
      <c r="F165" s="12">
        <v>390</v>
      </c>
      <c r="G165" s="12">
        <f t="shared" si="2"/>
        <v>9360</v>
      </c>
    </row>
    <row r="166" spans="1:7" x14ac:dyDescent="0.3">
      <c r="A166" s="10">
        <v>44010</v>
      </c>
      <c r="B166" s="11">
        <v>5235</v>
      </c>
      <c r="C166" s="12" t="s">
        <v>84</v>
      </c>
      <c r="D166" s="12" t="s">
        <v>85</v>
      </c>
      <c r="E166" s="11">
        <v>25</v>
      </c>
      <c r="F166" s="12">
        <v>390</v>
      </c>
      <c r="G166" s="12">
        <f t="shared" si="2"/>
        <v>9750</v>
      </c>
    </row>
    <row r="167" spans="1:7" x14ac:dyDescent="0.3">
      <c r="A167" s="10">
        <v>44010</v>
      </c>
      <c r="B167" s="11">
        <v>9762</v>
      </c>
      <c r="C167" s="12" t="s">
        <v>84</v>
      </c>
      <c r="D167" s="12" t="s">
        <v>85</v>
      </c>
      <c r="E167" s="11">
        <v>25</v>
      </c>
      <c r="F167" s="12">
        <v>390</v>
      </c>
      <c r="G167" s="12">
        <f t="shared" si="2"/>
        <v>9750</v>
      </c>
    </row>
    <row r="168" spans="1:7" x14ac:dyDescent="0.3">
      <c r="A168" s="10">
        <v>44010</v>
      </c>
      <c r="B168" s="11">
        <v>5170</v>
      </c>
      <c r="C168" s="12" t="s">
        <v>43</v>
      </c>
      <c r="D168" s="12" t="s">
        <v>96</v>
      </c>
      <c r="E168" s="93">
        <v>20</v>
      </c>
      <c r="F168" s="12">
        <v>390</v>
      </c>
      <c r="G168" s="12">
        <f t="shared" si="2"/>
        <v>7800</v>
      </c>
    </row>
    <row r="169" spans="1:7" x14ac:dyDescent="0.3">
      <c r="A169" s="10">
        <v>44010</v>
      </c>
      <c r="B169" s="11">
        <v>5300</v>
      </c>
      <c r="C169" s="12" t="s">
        <v>43</v>
      </c>
      <c r="D169" s="12" t="s">
        <v>96</v>
      </c>
      <c r="E169" s="11">
        <v>20</v>
      </c>
      <c r="F169" s="12">
        <v>390</v>
      </c>
      <c r="G169" s="12">
        <f t="shared" si="2"/>
        <v>7800</v>
      </c>
    </row>
    <row r="170" spans="1:7" x14ac:dyDescent="0.3">
      <c r="A170" s="10">
        <v>44010</v>
      </c>
      <c r="B170" s="11">
        <v>5165</v>
      </c>
      <c r="C170" s="12" t="s">
        <v>43</v>
      </c>
      <c r="D170" s="12" t="s">
        <v>97</v>
      </c>
      <c r="E170" s="11">
        <v>21</v>
      </c>
      <c r="F170" s="12">
        <v>390</v>
      </c>
      <c r="G170" s="12">
        <f t="shared" si="2"/>
        <v>8190</v>
      </c>
    </row>
    <row r="171" spans="1:7" x14ac:dyDescent="0.3">
      <c r="A171" s="10">
        <v>44010</v>
      </c>
      <c r="B171" s="11">
        <v>5219</v>
      </c>
      <c r="C171" s="12" t="s">
        <v>43</v>
      </c>
      <c r="D171" s="12" t="s">
        <v>97</v>
      </c>
      <c r="E171" s="11">
        <v>21</v>
      </c>
      <c r="F171" s="12">
        <v>390</v>
      </c>
      <c r="G171" s="12">
        <f t="shared" si="2"/>
        <v>8190</v>
      </c>
    </row>
    <row r="172" spans="1:7" x14ac:dyDescent="0.3">
      <c r="A172" s="10">
        <v>44010</v>
      </c>
      <c r="B172" s="11">
        <v>5288</v>
      </c>
      <c r="C172" s="12" t="s">
        <v>43</v>
      </c>
      <c r="D172" s="12" t="s">
        <v>97</v>
      </c>
      <c r="E172" s="11">
        <v>21</v>
      </c>
      <c r="F172" s="12">
        <v>390</v>
      </c>
      <c r="G172" s="12">
        <f t="shared" si="2"/>
        <v>8190</v>
      </c>
    </row>
    <row r="173" spans="1:7" x14ac:dyDescent="0.3">
      <c r="A173" s="10">
        <v>44010</v>
      </c>
      <c r="B173" s="11">
        <v>5109</v>
      </c>
      <c r="C173" s="12" t="s">
        <v>25</v>
      </c>
      <c r="D173" s="12" t="s">
        <v>76</v>
      </c>
      <c r="E173" s="11">
        <v>13</v>
      </c>
      <c r="F173" s="12">
        <v>390</v>
      </c>
      <c r="G173" s="12">
        <f t="shared" si="2"/>
        <v>5070</v>
      </c>
    </row>
    <row r="174" spans="1:7" x14ac:dyDescent="0.3">
      <c r="A174" s="10">
        <v>44010</v>
      </c>
      <c r="B174" s="11">
        <v>5245</v>
      </c>
      <c r="C174" s="12" t="s">
        <v>25</v>
      </c>
      <c r="D174" s="12" t="s">
        <v>76</v>
      </c>
      <c r="E174" s="11">
        <v>13</v>
      </c>
      <c r="F174" s="12">
        <v>390</v>
      </c>
      <c r="G174" s="12">
        <f t="shared" si="2"/>
        <v>5070</v>
      </c>
    </row>
    <row r="175" spans="1:7" x14ac:dyDescent="0.3">
      <c r="A175" s="17">
        <v>44010</v>
      </c>
      <c r="B175" s="18" t="s">
        <v>15</v>
      </c>
      <c r="C175" s="12" t="s">
        <v>24</v>
      </c>
      <c r="D175" s="12" t="s">
        <v>19</v>
      </c>
      <c r="E175" s="14">
        <v>20</v>
      </c>
      <c r="F175" s="12">
        <v>390</v>
      </c>
      <c r="G175" s="12">
        <f t="shared" si="2"/>
        <v>7800</v>
      </c>
    </row>
    <row r="176" spans="1:7" x14ac:dyDescent="0.3">
      <c r="A176" s="17">
        <v>44010</v>
      </c>
      <c r="B176" s="18" t="s">
        <v>16</v>
      </c>
      <c r="C176" s="12" t="s">
        <v>24</v>
      </c>
      <c r="D176" s="12" t="s">
        <v>19</v>
      </c>
      <c r="E176" s="14">
        <v>20</v>
      </c>
      <c r="F176" s="12">
        <v>390</v>
      </c>
      <c r="G176" s="12">
        <f t="shared" si="2"/>
        <v>7800</v>
      </c>
    </row>
    <row r="177" spans="1:7" x14ac:dyDescent="0.3">
      <c r="A177" s="17">
        <v>44010</v>
      </c>
      <c r="B177" s="19" t="s">
        <v>14</v>
      </c>
      <c r="C177" s="12" t="s">
        <v>24</v>
      </c>
      <c r="D177" s="12" t="s">
        <v>19</v>
      </c>
      <c r="E177" s="14">
        <v>20</v>
      </c>
      <c r="F177" s="12">
        <v>390</v>
      </c>
      <c r="G177" s="12">
        <f t="shared" si="2"/>
        <v>7800</v>
      </c>
    </row>
    <row r="178" spans="1:7" x14ac:dyDescent="0.3">
      <c r="A178" s="10">
        <v>44010</v>
      </c>
      <c r="B178" s="11">
        <v>5222</v>
      </c>
      <c r="C178" s="12" t="s">
        <v>84</v>
      </c>
      <c r="D178" s="12" t="s">
        <v>88</v>
      </c>
      <c r="E178" s="93">
        <v>20</v>
      </c>
      <c r="F178" s="12">
        <v>390</v>
      </c>
      <c r="G178" s="12">
        <f t="shared" si="2"/>
        <v>7800</v>
      </c>
    </row>
    <row r="179" spans="1:7" x14ac:dyDescent="0.3">
      <c r="A179" s="10">
        <v>44010</v>
      </c>
      <c r="B179" s="11">
        <v>9897</v>
      </c>
      <c r="C179" s="12" t="s">
        <v>84</v>
      </c>
      <c r="D179" s="12" t="s">
        <v>88</v>
      </c>
      <c r="E179" s="11">
        <v>20</v>
      </c>
      <c r="F179" s="12">
        <v>390</v>
      </c>
      <c r="G179" s="12">
        <f t="shared" si="2"/>
        <v>7800</v>
      </c>
    </row>
    <row r="180" spans="1:7" x14ac:dyDescent="0.3">
      <c r="A180" s="10">
        <v>44010</v>
      </c>
      <c r="B180" s="11">
        <v>5114</v>
      </c>
      <c r="C180" s="12" t="s">
        <v>25</v>
      </c>
      <c r="D180" s="12" t="s">
        <v>98</v>
      </c>
      <c r="E180" s="11">
        <v>13</v>
      </c>
      <c r="F180" s="12">
        <v>390</v>
      </c>
      <c r="G180" s="12">
        <f t="shared" si="2"/>
        <v>5070</v>
      </c>
    </row>
    <row r="181" spans="1:7" x14ac:dyDescent="0.3">
      <c r="A181" s="10">
        <v>44010</v>
      </c>
      <c r="B181" s="11">
        <v>5224</v>
      </c>
      <c r="C181" s="12" t="s">
        <v>25</v>
      </c>
      <c r="D181" s="12" t="s">
        <v>98</v>
      </c>
      <c r="E181" s="93">
        <v>20</v>
      </c>
      <c r="F181" s="12">
        <v>390</v>
      </c>
      <c r="G181" s="12">
        <f t="shared" si="2"/>
        <v>7800</v>
      </c>
    </row>
    <row r="182" spans="1:7" x14ac:dyDescent="0.3">
      <c r="A182" s="10">
        <v>44010</v>
      </c>
      <c r="B182" s="11">
        <v>5116</v>
      </c>
      <c r="C182" s="12" t="s">
        <v>42</v>
      </c>
      <c r="D182" s="12" t="s">
        <v>80</v>
      </c>
      <c r="E182" s="93">
        <v>20</v>
      </c>
      <c r="F182" s="12">
        <v>390</v>
      </c>
      <c r="G182" s="12">
        <f t="shared" si="2"/>
        <v>7800</v>
      </c>
    </row>
    <row r="183" spans="1:7" x14ac:dyDescent="0.3">
      <c r="A183" s="10">
        <v>44010</v>
      </c>
      <c r="B183" s="11">
        <v>9890</v>
      </c>
      <c r="C183" s="12" t="s">
        <v>42</v>
      </c>
      <c r="D183" s="12" t="s">
        <v>80</v>
      </c>
      <c r="E183" s="11">
        <v>20</v>
      </c>
      <c r="F183" s="12">
        <v>390</v>
      </c>
      <c r="G183" s="12">
        <f t="shared" si="2"/>
        <v>7800</v>
      </c>
    </row>
    <row r="184" spans="1:7" x14ac:dyDescent="0.3">
      <c r="A184" s="10">
        <v>44010</v>
      </c>
      <c r="B184" s="11">
        <v>9900</v>
      </c>
      <c r="C184" s="12" t="s">
        <v>42</v>
      </c>
      <c r="D184" s="12" t="s">
        <v>80</v>
      </c>
      <c r="E184" s="11">
        <v>20</v>
      </c>
      <c r="F184" s="12">
        <v>390</v>
      </c>
      <c r="G184" s="12">
        <f t="shared" si="2"/>
        <v>7800</v>
      </c>
    </row>
    <row r="185" spans="1:7" x14ac:dyDescent="0.3">
      <c r="A185" s="10">
        <v>44010</v>
      </c>
      <c r="B185" s="11">
        <v>5155</v>
      </c>
      <c r="C185" s="12" t="s">
        <v>42</v>
      </c>
      <c r="D185" s="12" t="s">
        <v>81</v>
      </c>
      <c r="E185" s="11">
        <v>22</v>
      </c>
      <c r="F185" s="12">
        <v>390</v>
      </c>
      <c r="G185" s="12">
        <f t="shared" si="2"/>
        <v>8580</v>
      </c>
    </row>
    <row r="186" spans="1:7" x14ac:dyDescent="0.3">
      <c r="A186" s="10">
        <v>44010</v>
      </c>
      <c r="B186" s="11">
        <v>5217</v>
      </c>
      <c r="C186" s="12" t="s">
        <v>42</v>
      </c>
      <c r="D186" s="12" t="s">
        <v>81</v>
      </c>
      <c r="E186" s="93">
        <v>20</v>
      </c>
      <c r="F186" s="12">
        <v>390</v>
      </c>
      <c r="G186" s="12">
        <f t="shared" si="2"/>
        <v>7800</v>
      </c>
    </row>
    <row r="187" spans="1:7" x14ac:dyDescent="0.3">
      <c r="A187" s="10">
        <v>44010</v>
      </c>
      <c r="B187" s="11">
        <v>5293</v>
      </c>
      <c r="C187" s="12" t="s">
        <v>42</v>
      </c>
      <c r="D187" s="12" t="s">
        <v>81</v>
      </c>
      <c r="E187" s="11">
        <v>22</v>
      </c>
      <c r="F187" s="12">
        <v>390</v>
      </c>
      <c r="G187" s="12">
        <f t="shared" si="2"/>
        <v>8580</v>
      </c>
    </row>
    <row r="188" spans="1:7" x14ac:dyDescent="0.3">
      <c r="A188" s="10">
        <v>44010</v>
      </c>
      <c r="B188" s="11">
        <v>9813</v>
      </c>
      <c r="C188" s="12" t="s">
        <v>42</v>
      </c>
      <c r="D188" s="12" t="s">
        <v>81</v>
      </c>
      <c r="E188" s="11">
        <v>20</v>
      </c>
      <c r="F188" s="12">
        <v>390</v>
      </c>
      <c r="G188" s="12">
        <f t="shared" si="2"/>
        <v>7800</v>
      </c>
    </row>
    <row r="189" spans="1:7" x14ac:dyDescent="0.3">
      <c r="A189" s="10">
        <v>44010</v>
      </c>
      <c r="B189" s="11">
        <v>5151</v>
      </c>
      <c r="C189" s="12" t="s">
        <v>42</v>
      </c>
      <c r="D189" s="12" t="s">
        <v>94</v>
      </c>
      <c r="E189" s="93">
        <v>20</v>
      </c>
      <c r="F189" s="12">
        <v>390</v>
      </c>
      <c r="G189" s="12">
        <f t="shared" si="2"/>
        <v>7800</v>
      </c>
    </row>
    <row r="190" spans="1:7" x14ac:dyDescent="0.3">
      <c r="A190" s="10">
        <v>44010</v>
      </c>
      <c r="B190" s="11">
        <v>9748</v>
      </c>
      <c r="C190" s="12" t="s">
        <v>42</v>
      </c>
      <c r="D190" s="12" t="s">
        <v>94</v>
      </c>
      <c r="E190" s="11">
        <v>20</v>
      </c>
      <c r="F190" s="12">
        <v>390</v>
      </c>
      <c r="G190" s="12">
        <f t="shared" si="2"/>
        <v>7800</v>
      </c>
    </row>
    <row r="191" spans="1:7" x14ac:dyDescent="0.3">
      <c r="A191" s="10">
        <v>44010</v>
      </c>
      <c r="B191" s="11">
        <v>5105</v>
      </c>
      <c r="C191" s="12" t="s">
        <v>90</v>
      </c>
      <c r="D191" s="12" t="s">
        <v>89</v>
      </c>
      <c r="E191" s="93">
        <v>20</v>
      </c>
      <c r="F191" s="12">
        <v>390</v>
      </c>
      <c r="G191" s="12">
        <f t="shared" si="2"/>
        <v>7800</v>
      </c>
    </row>
    <row r="192" spans="1:7" x14ac:dyDescent="0.3">
      <c r="A192" s="10">
        <v>44010</v>
      </c>
      <c r="B192" s="11">
        <v>5227</v>
      </c>
      <c r="C192" s="12" t="s">
        <v>90</v>
      </c>
      <c r="D192" s="12" t="s">
        <v>89</v>
      </c>
      <c r="E192" s="11">
        <v>20</v>
      </c>
      <c r="F192" s="12">
        <v>390</v>
      </c>
      <c r="G192" s="12">
        <f t="shared" si="2"/>
        <v>7800</v>
      </c>
    </row>
    <row r="193" spans="1:7" x14ac:dyDescent="0.3">
      <c r="A193" s="10">
        <v>44010</v>
      </c>
      <c r="B193" s="11">
        <v>5369</v>
      </c>
      <c r="C193" s="12" t="s">
        <v>90</v>
      </c>
      <c r="D193" s="12" t="s">
        <v>89</v>
      </c>
      <c r="E193" s="11">
        <v>20</v>
      </c>
      <c r="F193" s="12">
        <v>390</v>
      </c>
      <c r="G193" s="12">
        <f t="shared" si="2"/>
        <v>7800</v>
      </c>
    </row>
    <row r="194" spans="1:7" x14ac:dyDescent="0.3">
      <c r="A194" s="10">
        <v>44010</v>
      </c>
      <c r="B194" s="11">
        <v>10152</v>
      </c>
      <c r="C194" s="12" t="s">
        <v>90</v>
      </c>
      <c r="D194" s="12" t="s">
        <v>89</v>
      </c>
      <c r="E194" s="11">
        <v>20</v>
      </c>
      <c r="F194" s="12">
        <v>390</v>
      </c>
      <c r="G194" s="12">
        <f t="shared" ref="G194:G257" si="3">F194*E194</f>
        <v>7800</v>
      </c>
    </row>
    <row r="195" spans="1:7" x14ac:dyDescent="0.3">
      <c r="A195" s="15">
        <v>44010</v>
      </c>
      <c r="B195" s="14">
        <v>5214</v>
      </c>
      <c r="C195" s="12" t="s">
        <v>43</v>
      </c>
      <c r="D195" s="16" t="s">
        <v>36</v>
      </c>
      <c r="E195" s="94">
        <v>20</v>
      </c>
      <c r="F195" s="12">
        <v>390</v>
      </c>
      <c r="G195" s="12">
        <f t="shared" si="3"/>
        <v>7800</v>
      </c>
    </row>
    <row r="196" spans="1:7" x14ac:dyDescent="0.3">
      <c r="A196" s="13">
        <v>44010</v>
      </c>
      <c r="B196" s="14">
        <v>9812</v>
      </c>
      <c r="C196" s="12" t="s">
        <v>43</v>
      </c>
      <c r="D196" s="16" t="s">
        <v>36</v>
      </c>
      <c r="E196" s="14">
        <v>20</v>
      </c>
      <c r="F196" s="12">
        <v>390</v>
      </c>
      <c r="G196" s="12">
        <f t="shared" si="3"/>
        <v>7800</v>
      </c>
    </row>
    <row r="197" spans="1:7" x14ac:dyDescent="0.3">
      <c r="A197" s="10">
        <v>44010</v>
      </c>
      <c r="B197" s="11">
        <v>5115</v>
      </c>
      <c r="C197" s="12" t="s">
        <v>25</v>
      </c>
      <c r="D197" s="12" t="s">
        <v>92</v>
      </c>
      <c r="E197" s="11">
        <v>13</v>
      </c>
      <c r="F197" s="12">
        <v>390</v>
      </c>
      <c r="G197" s="12">
        <f t="shared" si="3"/>
        <v>5070</v>
      </c>
    </row>
    <row r="198" spans="1:7" x14ac:dyDescent="0.3">
      <c r="A198" s="10">
        <v>44010</v>
      </c>
      <c r="B198" s="11">
        <v>5284</v>
      </c>
      <c r="C198" s="12" t="s">
        <v>25</v>
      </c>
      <c r="D198" s="12" t="s">
        <v>92</v>
      </c>
      <c r="E198" s="11">
        <v>13</v>
      </c>
      <c r="F198" s="12">
        <v>390</v>
      </c>
      <c r="G198" s="12">
        <f t="shared" si="3"/>
        <v>5070</v>
      </c>
    </row>
    <row r="199" spans="1:7" x14ac:dyDescent="0.3">
      <c r="A199" s="10">
        <v>44010</v>
      </c>
      <c r="B199" s="11">
        <v>9869</v>
      </c>
      <c r="C199" s="12" t="s">
        <v>25</v>
      </c>
      <c r="D199" s="12" t="s">
        <v>92</v>
      </c>
      <c r="E199" s="11">
        <v>13</v>
      </c>
      <c r="F199" s="12">
        <v>390</v>
      </c>
      <c r="G199" s="12">
        <f t="shared" si="3"/>
        <v>5070</v>
      </c>
    </row>
    <row r="200" spans="1:7" x14ac:dyDescent="0.3">
      <c r="A200" s="10">
        <v>44010</v>
      </c>
      <c r="B200" s="11">
        <v>5161</v>
      </c>
      <c r="C200" s="12" t="s">
        <v>42</v>
      </c>
      <c r="D200" s="12" t="s">
        <v>82</v>
      </c>
      <c r="E200" s="93">
        <v>20</v>
      </c>
      <c r="F200" s="12">
        <v>390</v>
      </c>
      <c r="G200" s="12">
        <f t="shared" si="3"/>
        <v>7800</v>
      </c>
    </row>
    <row r="201" spans="1:7" x14ac:dyDescent="0.3">
      <c r="A201" s="10">
        <v>44010</v>
      </c>
      <c r="B201" s="11">
        <v>5207</v>
      </c>
      <c r="C201" s="12" t="s">
        <v>42</v>
      </c>
      <c r="D201" s="12" t="s">
        <v>82</v>
      </c>
      <c r="E201" s="93">
        <v>20</v>
      </c>
      <c r="F201" s="12">
        <v>390</v>
      </c>
      <c r="G201" s="12">
        <f t="shared" si="3"/>
        <v>7800</v>
      </c>
    </row>
    <row r="202" spans="1:7" x14ac:dyDescent="0.3">
      <c r="A202" s="10">
        <v>44010</v>
      </c>
      <c r="B202" s="11">
        <v>5291</v>
      </c>
      <c r="C202" s="12" t="s">
        <v>42</v>
      </c>
      <c r="D202" s="12" t="s">
        <v>82</v>
      </c>
      <c r="E202" s="11">
        <v>20</v>
      </c>
      <c r="F202" s="12">
        <v>390</v>
      </c>
      <c r="G202" s="12">
        <f t="shared" si="3"/>
        <v>7800</v>
      </c>
    </row>
    <row r="203" spans="1:7" x14ac:dyDescent="0.3">
      <c r="A203" s="15">
        <v>44010</v>
      </c>
      <c r="B203" s="14">
        <v>5213</v>
      </c>
      <c r="C203" s="12" t="s">
        <v>42</v>
      </c>
      <c r="D203" s="16" t="s">
        <v>37</v>
      </c>
      <c r="E203" s="94">
        <v>20</v>
      </c>
      <c r="F203" s="12">
        <v>390</v>
      </c>
      <c r="G203" s="12">
        <f t="shared" si="3"/>
        <v>7800</v>
      </c>
    </row>
    <row r="204" spans="1:7" x14ac:dyDescent="0.3">
      <c r="A204" s="15">
        <v>44010</v>
      </c>
      <c r="B204" s="14">
        <v>9811</v>
      </c>
      <c r="C204" s="12" t="s">
        <v>42</v>
      </c>
      <c r="D204" s="16" t="s">
        <v>37</v>
      </c>
      <c r="E204" s="14">
        <v>20</v>
      </c>
      <c r="F204" s="12">
        <v>390</v>
      </c>
      <c r="G204" s="12">
        <f t="shared" si="3"/>
        <v>7800</v>
      </c>
    </row>
    <row r="205" spans="1:7" x14ac:dyDescent="0.3">
      <c r="A205" s="10">
        <v>44010</v>
      </c>
      <c r="B205" s="11">
        <v>5244</v>
      </c>
      <c r="C205" s="12" t="s">
        <v>25</v>
      </c>
      <c r="D205" s="12" t="s">
        <v>74</v>
      </c>
      <c r="E205" s="11">
        <v>13</v>
      </c>
      <c r="F205" s="12">
        <v>390</v>
      </c>
      <c r="G205" s="12">
        <f t="shared" si="3"/>
        <v>5070</v>
      </c>
    </row>
    <row r="206" spans="1:7" x14ac:dyDescent="0.3">
      <c r="A206" s="10">
        <v>44010</v>
      </c>
      <c r="B206" s="11">
        <v>5160</v>
      </c>
      <c r="C206" s="12" t="s">
        <v>42</v>
      </c>
      <c r="D206" s="12" t="s">
        <v>79</v>
      </c>
      <c r="E206" s="93">
        <v>20</v>
      </c>
      <c r="F206" s="12">
        <v>390</v>
      </c>
      <c r="G206" s="12">
        <f t="shared" si="3"/>
        <v>7800</v>
      </c>
    </row>
    <row r="207" spans="1:7" x14ac:dyDescent="0.3">
      <c r="A207" s="10">
        <v>44010</v>
      </c>
      <c r="B207" s="11">
        <v>5204</v>
      </c>
      <c r="C207" s="12" t="s">
        <v>42</v>
      </c>
      <c r="D207" s="12" t="s">
        <v>79</v>
      </c>
      <c r="E207" s="93">
        <v>20</v>
      </c>
      <c r="F207" s="12">
        <v>390</v>
      </c>
      <c r="G207" s="12">
        <f t="shared" si="3"/>
        <v>7800</v>
      </c>
    </row>
    <row r="208" spans="1:7" x14ac:dyDescent="0.3">
      <c r="A208" s="10">
        <v>44010</v>
      </c>
      <c r="B208" s="11">
        <v>5287</v>
      </c>
      <c r="C208" s="12" t="s">
        <v>42</v>
      </c>
      <c r="D208" s="12" t="s">
        <v>79</v>
      </c>
      <c r="E208" s="11">
        <v>20</v>
      </c>
      <c r="F208" s="12">
        <v>390</v>
      </c>
      <c r="G208" s="12">
        <f t="shared" si="3"/>
        <v>7800</v>
      </c>
    </row>
    <row r="209" spans="1:7" x14ac:dyDescent="0.3">
      <c r="A209" s="10">
        <v>44011</v>
      </c>
      <c r="B209" s="18" t="s">
        <v>55</v>
      </c>
      <c r="C209" s="12" t="s">
        <v>25</v>
      </c>
      <c r="D209" s="20" t="s">
        <v>20</v>
      </c>
      <c r="E209" s="14">
        <v>20</v>
      </c>
      <c r="F209" s="12">
        <v>390</v>
      </c>
      <c r="G209" s="12">
        <f t="shared" si="3"/>
        <v>7800</v>
      </c>
    </row>
    <row r="210" spans="1:7" x14ac:dyDescent="0.3">
      <c r="A210" s="10">
        <v>44011</v>
      </c>
      <c r="B210" s="18" t="s">
        <v>54</v>
      </c>
      <c r="C210" s="12" t="s">
        <v>25</v>
      </c>
      <c r="D210" s="20" t="s">
        <v>20</v>
      </c>
      <c r="E210" s="14">
        <v>20</v>
      </c>
      <c r="F210" s="12">
        <v>390</v>
      </c>
      <c r="G210" s="12">
        <f t="shared" si="3"/>
        <v>7800</v>
      </c>
    </row>
    <row r="211" spans="1:7" x14ac:dyDescent="0.3">
      <c r="A211" s="10">
        <v>44011</v>
      </c>
      <c r="B211" s="11">
        <v>4620</v>
      </c>
      <c r="C211" s="12" t="s">
        <v>43</v>
      </c>
      <c r="D211" s="12" t="s">
        <v>99</v>
      </c>
      <c r="E211" s="11">
        <v>20</v>
      </c>
      <c r="F211" s="12">
        <v>390</v>
      </c>
      <c r="G211" s="12">
        <f t="shared" si="3"/>
        <v>7800</v>
      </c>
    </row>
    <row r="212" spans="1:7" x14ac:dyDescent="0.3">
      <c r="A212" s="10">
        <v>44011</v>
      </c>
      <c r="B212" s="11">
        <v>4955</v>
      </c>
      <c r="C212" s="12" t="s">
        <v>43</v>
      </c>
      <c r="D212" s="12" t="s">
        <v>99</v>
      </c>
      <c r="E212" s="11">
        <v>20</v>
      </c>
      <c r="F212" s="12">
        <v>390</v>
      </c>
      <c r="G212" s="12">
        <f t="shared" si="3"/>
        <v>7800</v>
      </c>
    </row>
    <row r="213" spans="1:7" x14ac:dyDescent="0.3">
      <c r="A213" s="10">
        <v>44011</v>
      </c>
      <c r="B213" s="11">
        <v>13040</v>
      </c>
      <c r="C213" s="12" t="s">
        <v>43</v>
      </c>
      <c r="D213" s="12" t="s">
        <v>99</v>
      </c>
      <c r="E213" s="11">
        <v>20</v>
      </c>
      <c r="F213" s="12">
        <v>390</v>
      </c>
      <c r="G213" s="12">
        <f t="shared" si="3"/>
        <v>7800</v>
      </c>
    </row>
    <row r="214" spans="1:7" x14ac:dyDescent="0.3">
      <c r="A214" s="13">
        <v>44011</v>
      </c>
      <c r="B214" s="14">
        <v>4630</v>
      </c>
      <c r="C214" s="12" t="s">
        <v>41</v>
      </c>
      <c r="D214" s="12" t="s">
        <v>39</v>
      </c>
      <c r="E214" s="14">
        <v>20</v>
      </c>
      <c r="F214" s="12">
        <v>390</v>
      </c>
      <c r="G214" s="12">
        <f t="shared" si="3"/>
        <v>7800</v>
      </c>
    </row>
    <row r="215" spans="1:7" x14ac:dyDescent="0.3">
      <c r="A215" s="13">
        <v>44011</v>
      </c>
      <c r="B215" s="14">
        <v>4631</v>
      </c>
      <c r="C215" s="12" t="s">
        <v>41</v>
      </c>
      <c r="D215" s="12" t="s">
        <v>40</v>
      </c>
      <c r="E215" s="14">
        <v>20</v>
      </c>
      <c r="F215" s="12">
        <v>390</v>
      </c>
      <c r="G215" s="12">
        <f t="shared" si="3"/>
        <v>7800</v>
      </c>
    </row>
    <row r="216" spans="1:7" x14ac:dyDescent="0.3">
      <c r="A216" s="10">
        <v>44011</v>
      </c>
      <c r="B216" s="18" t="s">
        <v>68</v>
      </c>
      <c r="C216" s="12" t="s">
        <v>42</v>
      </c>
      <c r="D216" s="12" t="s">
        <v>71</v>
      </c>
      <c r="E216" s="14">
        <v>24</v>
      </c>
      <c r="F216" s="12">
        <v>390</v>
      </c>
      <c r="G216" s="12">
        <f t="shared" si="3"/>
        <v>9360</v>
      </c>
    </row>
    <row r="217" spans="1:7" x14ac:dyDescent="0.3">
      <c r="A217" s="10">
        <v>44011</v>
      </c>
      <c r="B217" s="18" t="s">
        <v>66</v>
      </c>
      <c r="C217" s="12" t="s">
        <v>42</v>
      </c>
      <c r="D217" s="12" t="s">
        <v>71</v>
      </c>
      <c r="E217" s="14">
        <v>24</v>
      </c>
      <c r="F217" s="12">
        <v>390</v>
      </c>
      <c r="G217" s="12">
        <f t="shared" si="3"/>
        <v>9360</v>
      </c>
    </row>
    <row r="218" spans="1:7" x14ac:dyDescent="0.3">
      <c r="A218" s="10">
        <v>44011</v>
      </c>
      <c r="B218" s="18" t="s">
        <v>67</v>
      </c>
      <c r="C218" s="12" t="s">
        <v>42</v>
      </c>
      <c r="D218" s="12" t="s">
        <v>71</v>
      </c>
      <c r="E218" s="14">
        <v>24</v>
      </c>
      <c r="F218" s="12">
        <v>390</v>
      </c>
      <c r="G218" s="12">
        <f t="shared" si="3"/>
        <v>9360</v>
      </c>
    </row>
    <row r="219" spans="1:7" x14ac:dyDescent="0.3">
      <c r="A219" s="10">
        <v>44011</v>
      </c>
      <c r="B219" s="18" t="s">
        <v>69</v>
      </c>
      <c r="C219" s="12" t="s">
        <v>42</v>
      </c>
      <c r="D219" s="12" t="s">
        <v>71</v>
      </c>
      <c r="E219" s="14">
        <v>24</v>
      </c>
      <c r="F219" s="12">
        <v>390</v>
      </c>
      <c r="G219" s="12">
        <f t="shared" si="3"/>
        <v>9360</v>
      </c>
    </row>
    <row r="220" spans="1:7" x14ac:dyDescent="0.3">
      <c r="A220" s="10">
        <v>44011</v>
      </c>
      <c r="B220" s="11">
        <v>4979</v>
      </c>
      <c r="C220" s="12" t="s">
        <v>42</v>
      </c>
      <c r="D220" s="12" t="s">
        <v>95</v>
      </c>
      <c r="E220" s="11">
        <v>20</v>
      </c>
      <c r="F220" s="12">
        <v>390</v>
      </c>
      <c r="G220" s="12">
        <f t="shared" si="3"/>
        <v>7800</v>
      </c>
    </row>
    <row r="221" spans="1:7" x14ac:dyDescent="0.3">
      <c r="A221" s="13">
        <v>44011</v>
      </c>
      <c r="B221" s="14">
        <v>5017</v>
      </c>
      <c r="C221" s="12" t="s">
        <v>25</v>
      </c>
      <c r="D221" s="12" t="s">
        <v>48</v>
      </c>
      <c r="E221" s="14">
        <v>20</v>
      </c>
      <c r="F221" s="12">
        <v>390</v>
      </c>
      <c r="G221" s="12">
        <f t="shared" si="3"/>
        <v>7800</v>
      </c>
    </row>
    <row r="222" spans="1:7" x14ac:dyDescent="0.3">
      <c r="A222" s="13">
        <v>44011</v>
      </c>
      <c r="B222" s="14">
        <v>5045</v>
      </c>
      <c r="C222" s="12" t="s">
        <v>25</v>
      </c>
      <c r="D222" s="12" t="s">
        <v>48</v>
      </c>
      <c r="E222" s="14">
        <v>20</v>
      </c>
      <c r="F222" s="12">
        <v>390</v>
      </c>
      <c r="G222" s="12">
        <f t="shared" si="3"/>
        <v>7800</v>
      </c>
    </row>
    <row r="223" spans="1:7" x14ac:dyDescent="0.3">
      <c r="A223" s="10">
        <v>44011</v>
      </c>
      <c r="B223" s="11">
        <v>4602</v>
      </c>
      <c r="C223" s="12" t="s">
        <v>25</v>
      </c>
      <c r="D223" s="12" t="s">
        <v>91</v>
      </c>
      <c r="E223" s="11">
        <v>13</v>
      </c>
      <c r="F223" s="12">
        <v>390</v>
      </c>
      <c r="G223" s="12">
        <f t="shared" si="3"/>
        <v>5070</v>
      </c>
    </row>
    <row r="224" spans="1:7" x14ac:dyDescent="0.3">
      <c r="A224" s="10">
        <v>44011</v>
      </c>
      <c r="B224" s="11">
        <v>5083</v>
      </c>
      <c r="C224" s="12" t="s">
        <v>25</v>
      </c>
      <c r="D224" s="12" t="s">
        <v>91</v>
      </c>
      <c r="E224" s="11">
        <v>20</v>
      </c>
      <c r="F224" s="12">
        <v>390</v>
      </c>
      <c r="G224" s="12">
        <f t="shared" si="3"/>
        <v>7800</v>
      </c>
    </row>
    <row r="225" spans="1:7" x14ac:dyDescent="0.3">
      <c r="A225" s="10">
        <v>44011</v>
      </c>
      <c r="B225" s="11">
        <v>5279</v>
      </c>
      <c r="C225" s="12" t="s">
        <v>25</v>
      </c>
      <c r="D225" s="12" t="s">
        <v>75</v>
      </c>
      <c r="E225" s="11">
        <v>13</v>
      </c>
      <c r="F225" s="12">
        <v>390</v>
      </c>
      <c r="G225" s="12">
        <f t="shared" si="3"/>
        <v>5070</v>
      </c>
    </row>
    <row r="226" spans="1:7" x14ac:dyDescent="0.3">
      <c r="A226" s="10">
        <v>44011</v>
      </c>
      <c r="B226" s="11">
        <v>4636</v>
      </c>
      <c r="C226" s="12" t="s">
        <v>84</v>
      </c>
      <c r="D226" s="12" t="s">
        <v>87</v>
      </c>
      <c r="E226" s="11">
        <v>25</v>
      </c>
      <c r="F226" s="12">
        <v>390</v>
      </c>
      <c r="G226" s="12">
        <f t="shared" si="3"/>
        <v>9750</v>
      </c>
    </row>
    <row r="227" spans="1:7" x14ac:dyDescent="0.3">
      <c r="A227" s="10">
        <v>44011</v>
      </c>
      <c r="B227" s="11">
        <v>5000</v>
      </c>
      <c r="C227" s="12" t="s">
        <v>43</v>
      </c>
      <c r="D227" s="12" t="s">
        <v>97</v>
      </c>
      <c r="E227" s="11">
        <v>21</v>
      </c>
      <c r="F227" s="12">
        <v>390</v>
      </c>
      <c r="G227" s="12">
        <f t="shared" si="3"/>
        <v>8190</v>
      </c>
    </row>
    <row r="228" spans="1:7" x14ac:dyDescent="0.3">
      <c r="A228" s="10">
        <v>44011</v>
      </c>
      <c r="B228" s="11">
        <v>13045</v>
      </c>
      <c r="C228" s="12" t="s">
        <v>43</v>
      </c>
      <c r="D228" s="12" t="s">
        <v>97</v>
      </c>
      <c r="E228" s="11">
        <v>21</v>
      </c>
      <c r="F228" s="12">
        <v>390</v>
      </c>
      <c r="G228" s="12">
        <f t="shared" si="3"/>
        <v>8190</v>
      </c>
    </row>
    <row r="229" spans="1:7" x14ac:dyDescent="0.3">
      <c r="A229" s="10">
        <v>44011</v>
      </c>
      <c r="B229" s="18" t="s">
        <v>65</v>
      </c>
      <c r="C229" s="12" t="s">
        <v>42</v>
      </c>
      <c r="D229" s="21" t="s">
        <v>70</v>
      </c>
      <c r="E229" s="14">
        <v>24</v>
      </c>
      <c r="F229" s="12">
        <v>390</v>
      </c>
      <c r="G229" s="12">
        <f t="shared" si="3"/>
        <v>9360</v>
      </c>
    </row>
    <row r="230" spans="1:7" x14ac:dyDescent="0.3">
      <c r="A230" s="10">
        <v>44011</v>
      </c>
      <c r="B230" s="18" t="s">
        <v>62</v>
      </c>
      <c r="C230" s="12" t="s">
        <v>42</v>
      </c>
      <c r="D230" s="21" t="s">
        <v>70</v>
      </c>
      <c r="E230" s="14">
        <v>24</v>
      </c>
      <c r="F230" s="12">
        <v>390</v>
      </c>
      <c r="G230" s="12">
        <f t="shared" si="3"/>
        <v>9360</v>
      </c>
    </row>
    <row r="231" spans="1:7" x14ac:dyDescent="0.3">
      <c r="A231" s="10">
        <v>44011</v>
      </c>
      <c r="B231" s="18" t="s">
        <v>63</v>
      </c>
      <c r="C231" s="12" t="s">
        <v>42</v>
      </c>
      <c r="D231" s="21" t="s">
        <v>70</v>
      </c>
      <c r="E231" s="14">
        <v>24</v>
      </c>
      <c r="F231" s="12">
        <v>390</v>
      </c>
      <c r="G231" s="12">
        <f t="shared" si="3"/>
        <v>9360</v>
      </c>
    </row>
    <row r="232" spans="1:7" x14ac:dyDescent="0.3">
      <c r="A232" s="10">
        <v>44011</v>
      </c>
      <c r="B232" s="18" t="s">
        <v>64</v>
      </c>
      <c r="C232" s="12" t="s">
        <v>42</v>
      </c>
      <c r="D232" s="21" t="s">
        <v>70</v>
      </c>
      <c r="E232" s="14">
        <v>24</v>
      </c>
      <c r="F232" s="12">
        <v>390</v>
      </c>
      <c r="G232" s="12">
        <f t="shared" si="3"/>
        <v>9360</v>
      </c>
    </row>
    <row r="233" spans="1:7" x14ac:dyDescent="0.3">
      <c r="A233" s="10">
        <v>44011</v>
      </c>
      <c r="B233" s="18" t="s">
        <v>53</v>
      </c>
      <c r="C233" s="12" t="s">
        <v>24</v>
      </c>
      <c r="D233" s="12" t="s">
        <v>19</v>
      </c>
      <c r="E233" s="14">
        <v>20</v>
      </c>
      <c r="F233" s="12">
        <v>390</v>
      </c>
      <c r="G233" s="12">
        <f t="shared" si="3"/>
        <v>7800</v>
      </c>
    </row>
    <row r="234" spans="1:7" x14ac:dyDescent="0.3">
      <c r="A234" s="10">
        <v>44011</v>
      </c>
      <c r="B234" s="18" t="s">
        <v>52</v>
      </c>
      <c r="C234" s="12" t="s">
        <v>24</v>
      </c>
      <c r="D234" s="12" t="s">
        <v>19</v>
      </c>
      <c r="E234" s="14">
        <v>20</v>
      </c>
      <c r="F234" s="12">
        <v>390</v>
      </c>
      <c r="G234" s="12">
        <f t="shared" si="3"/>
        <v>7800</v>
      </c>
    </row>
    <row r="235" spans="1:7" x14ac:dyDescent="0.3">
      <c r="A235" s="10">
        <v>44011</v>
      </c>
      <c r="B235" s="11">
        <v>4987</v>
      </c>
      <c r="C235" s="12" t="s">
        <v>84</v>
      </c>
      <c r="D235" s="12" t="s">
        <v>88</v>
      </c>
      <c r="E235" s="11">
        <v>20</v>
      </c>
      <c r="F235" s="12">
        <v>390</v>
      </c>
      <c r="G235" s="12">
        <f t="shared" si="3"/>
        <v>7800</v>
      </c>
    </row>
    <row r="236" spans="1:7" x14ac:dyDescent="0.3">
      <c r="A236" s="10">
        <v>44011</v>
      </c>
      <c r="B236" s="11">
        <v>4999</v>
      </c>
      <c r="C236" s="12" t="s">
        <v>84</v>
      </c>
      <c r="D236" s="12" t="s">
        <v>88</v>
      </c>
      <c r="E236" s="11">
        <v>20</v>
      </c>
      <c r="F236" s="12">
        <v>390</v>
      </c>
      <c r="G236" s="12">
        <f t="shared" si="3"/>
        <v>7800</v>
      </c>
    </row>
    <row r="237" spans="1:7" x14ac:dyDescent="0.3">
      <c r="A237" s="10">
        <v>44011</v>
      </c>
      <c r="B237" s="11">
        <v>4991</v>
      </c>
      <c r="C237" s="12" t="s">
        <v>25</v>
      </c>
      <c r="D237" s="12" t="s">
        <v>98</v>
      </c>
      <c r="E237" s="11">
        <v>13</v>
      </c>
      <c r="F237" s="12">
        <v>390</v>
      </c>
      <c r="G237" s="12">
        <f t="shared" si="3"/>
        <v>5070</v>
      </c>
    </row>
    <row r="238" spans="1:7" x14ac:dyDescent="0.3">
      <c r="A238" s="10">
        <v>44011</v>
      </c>
      <c r="B238" s="11">
        <v>13041</v>
      </c>
      <c r="C238" s="12" t="s">
        <v>25</v>
      </c>
      <c r="D238" s="12" t="s">
        <v>98</v>
      </c>
      <c r="E238" s="11">
        <v>13</v>
      </c>
      <c r="F238" s="12">
        <v>390</v>
      </c>
      <c r="G238" s="12">
        <f t="shared" si="3"/>
        <v>5070</v>
      </c>
    </row>
    <row r="239" spans="1:7" x14ac:dyDescent="0.3">
      <c r="A239" s="10">
        <v>44011</v>
      </c>
      <c r="B239" s="11">
        <v>5057</v>
      </c>
      <c r="C239" s="12" t="s">
        <v>42</v>
      </c>
      <c r="D239" s="12" t="s">
        <v>80</v>
      </c>
      <c r="E239" s="11">
        <v>20</v>
      </c>
      <c r="F239" s="12">
        <v>390</v>
      </c>
      <c r="G239" s="12">
        <f t="shared" si="3"/>
        <v>7800</v>
      </c>
    </row>
    <row r="240" spans="1:7" x14ac:dyDescent="0.3">
      <c r="A240" s="10">
        <v>44011</v>
      </c>
      <c r="B240" s="11">
        <v>4807</v>
      </c>
      <c r="C240" s="12" t="s">
        <v>90</v>
      </c>
      <c r="D240" s="12" t="s">
        <v>89</v>
      </c>
      <c r="E240" s="11">
        <v>20</v>
      </c>
      <c r="F240" s="12">
        <v>390</v>
      </c>
      <c r="G240" s="12">
        <f t="shared" si="3"/>
        <v>7800</v>
      </c>
    </row>
    <row r="241" spans="1:7" x14ac:dyDescent="0.3">
      <c r="A241" s="10">
        <v>44011</v>
      </c>
      <c r="B241" s="11">
        <v>4998</v>
      </c>
      <c r="C241" s="12" t="s">
        <v>25</v>
      </c>
      <c r="D241" s="12" t="s">
        <v>92</v>
      </c>
      <c r="E241" s="11">
        <v>20</v>
      </c>
      <c r="F241" s="12">
        <v>390</v>
      </c>
      <c r="G241" s="12">
        <f t="shared" si="3"/>
        <v>7800</v>
      </c>
    </row>
    <row r="242" spans="1:7" x14ac:dyDescent="0.3">
      <c r="A242" s="10">
        <v>44011</v>
      </c>
      <c r="B242" s="11">
        <v>4666</v>
      </c>
      <c r="C242" s="12" t="s">
        <v>42</v>
      </c>
      <c r="D242" s="12" t="s">
        <v>82</v>
      </c>
      <c r="E242" s="11">
        <v>20</v>
      </c>
      <c r="F242" s="12">
        <v>390</v>
      </c>
      <c r="G242" s="12">
        <f t="shared" si="3"/>
        <v>7800</v>
      </c>
    </row>
    <row r="243" spans="1:7" x14ac:dyDescent="0.3">
      <c r="A243" s="10">
        <v>44011</v>
      </c>
      <c r="B243" s="11">
        <v>4802</v>
      </c>
      <c r="C243" s="12" t="s">
        <v>42</v>
      </c>
      <c r="D243" s="12" t="s">
        <v>82</v>
      </c>
      <c r="E243" s="11">
        <v>20</v>
      </c>
      <c r="F243" s="12">
        <v>390</v>
      </c>
      <c r="G243" s="12">
        <f t="shared" si="3"/>
        <v>7800</v>
      </c>
    </row>
    <row r="244" spans="1:7" x14ac:dyDescent="0.3">
      <c r="A244" s="10">
        <v>44011</v>
      </c>
      <c r="B244" s="11">
        <v>4828</v>
      </c>
      <c r="C244" s="12" t="s">
        <v>25</v>
      </c>
      <c r="D244" s="12" t="s">
        <v>73</v>
      </c>
      <c r="E244" s="11">
        <v>13</v>
      </c>
      <c r="F244" s="12">
        <v>390</v>
      </c>
      <c r="G244" s="12">
        <f t="shared" si="3"/>
        <v>5070</v>
      </c>
    </row>
    <row r="245" spans="1:7" x14ac:dyDescent="0.3">
      <c r="A245" s="10">
        <v>44011</v>
      </c>
      <c r="B245" s="11">
        <v>5108</v>
      </c>
      <c r="C245" s="12" t="s">
        <v>25</v>
      </c>
      <c r="D245" s="12" t="s">
        <v>74</v>
      </c>
      <c r="E245" s="11">
        <v>13</v>
      </c>
      <c r="F245" s="12">
        <v>390</v>
      </c>
      <c r="G245" s="12">
        <f t="shared" si="3"/>
        <v>5070</v>
      </c>
    </row>
    <row r="246" spans="1:7" x14ac:dyDescent="0.3">
      <c r="A246" s="10">
        <v>44011</v>
      </c>
      <c r="B246" s="11">
        <v>4664</v>
      </c>
      <c r="C246" s="12" t="s">
        <v>42</v>
      </c>
      <c r="D246" s="12" t="s">
        <v>79</v>
      </c>
      <c r="E246" s="11">
        <v>20</v>
      </c>
      <c r="F246" s="12">
        <v>390</v>
      </c>
      <c r="G246" s="12">
        <f t="shared" si="3"/>
        <v>7800</v>
      </c>
    </row>
    <row r="247" spans="1:7" x14ac:dyDescent="0.3">
      <c r="A247" s="10">
        <v>44011</v>
      </c>
      <c r="B247" s="11">
        <v>4803</v>
      </c>
      <c r="C247" s="12" t="s">
        <v>42</v>
      </c>
      <c r="D247" s="12" t="s">
        <v>79</v>
      </c>
      <c r="E247" s="11">
        <v>20</v>
      </c>
      <c r="F247" s="12">
        <v>390</v>
      </c>
      <c r="G247" s="12">
        <f t="shared" si="3"/>
        <v>7800</v>
      </c>
    </row>
    <row r="248" spans="1:7" x14ac:dyDescent="0.3">
      <c r="A248" s="10">
        <v>44012</v>
      </c>
      <c r="B248" s="19" t="s">
        <v>60</v>
      </c>
      <c r="C248" s="12" t="s">
        <v>25</v>
      </c>
      <c r="D248" s="20" t="s">
        <v>20</v>
      </c>
      <c r="E248" s="14">
        <v>20</v>
      </c>
      <c r="F248" s="12">
        <v>390</v>
      </c>
      <c r="G248" s="12">
        <f t="shared" si="3"/>
        <v>7800</v>
      </c>
    </row>
    <row r="249" spans="1:7" x14ac:dyDescent="0.3">
      <c r="A249" s="10">
        <v>44012</v>
      </c>
      <c r="B249" s="19" t="s">
        <v>61</v>
      </c>
      <c r="C249" s="12" t="s">
        <v>25</v>
      </c>
      <c r="D249" s="20" t="s">
        <v>20</v>
      </c>
      <c r="E249" s="14">
        <v>20</v>
      </c>
      <c r="F249" s="12">
        <v>390</v>
      </c>
      <c r="G249" s="12">
        <f t="shared" si="3"/>
        <v>7800</v>
      </c>
    </row>
    <row r="250" spans="1:7" x14ac:dyDescent="0.3">
      <c r="A250" s="10">
        <v>44012</v>
      </c>
      <c r="B250" s="18" t="s">
        <v>59</v>
      </c>
      <c r="C250" s="12" t="s">
        <v>25</v>
      </c>
      <c r="D250" s="20" t="s">
        <v>20</v>
      </c>
      <c r="E250" s="14">
        <v>20</v>
      </c>
      <c r="F250" s="12">
        <v>390</v>
      </c>
      <c r="G250" s="12">
        <f t="shared" si="3"/>
        <v>7800</v>
      </c>
    </row>
    <row r="251" spans="1:7" x14ac:dyDescent="0.3">
      <c r="A251" s="13">
        <v>44012</v>
      </c>
      <c r="B251" s="14" t="s">
        <v>47</v>
      </c>
      <c r="C251" s="12" t="s">
        <v>41</v>
      </c>
      <c r="D251" s="12" t="s">
        <v>39</v>
      </c>
      <c r="E251" s="14">
        <v>20</v>
      </c>
      <c r="F251" s="12">
        <v>390</v>
      </c>
      <c r="G251" s="12">
        <f t="shared" si="3"/>
        <v>7800</v>
      </c>
    </row>
    <row r="252" spans="1:7" x14ac:dyDescent="0.3">
      <c r="A252" s="13">
        <v>44012</v>
      </c>
      <c r="B252" s="14">
        <v>13081</v>
      </c>
      <c r="C252" s="12" t="s">
        <v>41</v>
      </c>
      <c r="D252" s="12" t="s">
        <v>38</v>
      </c>
      <c r="E252" s="14">
        <v>20</v>
      </c>
      <c r="F252" s="12">
        <v>390</v>
      </c>
      <c r="G252" s="12">
        <f t="shared" si="3"/>
        <v>7800</v>
      </c>
    </row>
    <row r="253" spans="1:7" x14ac:dyDescent="0.3">
      <c r="A253" s="13">
        <v>44012</v>
      </c>
      <c r="B253" s="14">
        <v>4517</v>
      </c>
      <c r="C253" s="12" t="s">
        <v>41</v>
      </c>
      <c r="D253" s="12" t="s">
        <v>38</v>
      </c>
      <c r="E253" s="14">
        <v>20</v>
      </c>
      <c r="F253" s="12">
        <v>390</v>
      </c>
      <c r="G253" s="12">
        <f t="shared" si="3"/>
        <v>7800</v>
      </c>
    </row>
    <row r="254" spans="1:7" x14ac:dyDescent="0.3">
      <c r="A254" s="13">
        <v>44012</v>
      </c>
      <c r="B254" s="14" t="s">
        <v>46</v>
      </c>
      <c r="C254" s="12" t="s">
        <v>41</v>
      </c>
      <c r="D254" s="12" t="s">
        <v>40</v>
      </c>
      <c r="E254" s="14">
        <v>20</v>
      </c>
      <c r="F254" s="12">
        <v>390</v>
      </c>
      <c r="G254" s="12">
        <f t="shared" si="3"/>
        <v>7800</v>
      </c>
    </row>
    <row r="255" spans="1:7" x14ac:dyDescent="0.3">
      <c r="A255" s="10">
        <v>44012</v>
      </c>
      <c r="B255" s="11">
        <v>4726</v>
      </c>
      <c r="C255" s="12" t="s">
        <v>42</v>
      </c>
      <c r="D255" s="12" t="s">
        <v>78</v>
      </c>
      <c r="E255" s="11">
        <v>20</v>
      </c>
      <c r="F255" s="12">
        <v>390</v>
      </c>
      <c r="G255" s="12">
        <f t="shared" si="3"/>
        <v>7800</v>
      </c>
    </row>
    <row r="256" spans="1:7" x14ac:dyDescent="0.3">
      <c r="A256" s="10">
        <v>44012</v>
      </c>
      <c r="B256" s="11">
        <v>4437</v>
      </c>
      <c r="C256" s="12" t="s">
        <v>25</v>
      </c>
      <c r="D256" s="12" t="s">
        <v>91</v>
      </c>
      <c r="E256" s="11">
        <v>13</v>
      </c>
      <c r="F256" s="12">
        <v>390</v>
      </c>
      <c r="G256" s="12">
        <f t="shared" si="3"/>
        <v>5070</v>
      </c>
    </row>
    <row r="257" spans="1:7" x14ac:dyDescent="0.3">
      <c r="A257" s="10">
        <v>44012</v>
      </c>
      <c r="B257" s="11">
        <v>4563</v>
      </c>
      <c r="C257" s="12" t="s">
        <v>25</v>
      </c>
      <c r="D257" s="12" t="s">
        <v>75</v>
      </c>
      <c r="E257" s="11">
        <v>13</v>
      </c>
      <c r="F257" s="12">
        <v>390</v>
      </c>
      <c r="G257" s="12">
        <f t="shared" si="3"/>
        <v>5070</v>
      </c>
    </row>
    <row r="258" spans="1:7" x14ac:dyDescent="0.3">
      <c r="A258" s="10">
        <v>44012</v>
      </c>
      <c r="B258" s="11">
        <v>4989</v>
      </c>
      <c r="C258" s="12" t="s">
        <v>25</v>
      </c>
      <c r="D258" s="12" t="s">
        <v>75</v>
      </c>
      <c r="E258" s="11">
        <v>13</v>
      </c>
      <c r="F258" s="12">
        <v>390</v>
      </c>
      <c r="G258" s="12">
        <f t="shared" ref="G258:G321" si="4">F258*E258</f>
        <v>5070</v>
      </c>
    </row>
    <row r="259" spans="1:7" x14ac:dyDescent="0.3">
      <c r="A259" s="10">
        <v>44012</v>
      </c>
      <c r="B259" s="11">
        <v>4694</v>
      </c>
      <c r="C259" s="12" t="s">
        <v>84</v>
      </c>
      <c r="D259" s="12" t="s">
        <v>87</v>
      </c>
      <c r="E259" s="11">
        <v>25</v>
      </c>
      <c r="F259" s="12">
        <v>390</v>
      </c>
      <c r="G259" s="12">
        <f t="shared" si="4"/>
        <v>9750</v>
      </c>
    </row>
    <row r="260" spans="1:7" x14ac:dyDescent="0.3">
      <c r="A260" s="10">
        <v>44012</v>
      </c>
      <c r="B260" s="11">
        <v>13093</v>
      </c>
      <c r="C260" s="12" t="s">
        <v>84</v>
      </c>
      <c r="D260" s="12" t="s">
        <v>87</v>
      </c>
      <c r="E260" s="11">
        <v>24</v>
      </c>
      <c r="F260" s="12">
        <v>390</v>
      </c>
      <c r="G260" s="12">
        <f t="shared" si="4"/>
        <v>9360</v>
      </c>
    </row>
    <row r="261" spans="1:7" x14ac:dyDescent="0.3">
      <c r="A261" s="10">
        <v>44012</v>
      </c>
      <c r="B261" s="11">
        <v>4997</v>
      </c>
      <c r="C261" s="12" t="s">
        <v>43</v>
      </c>
      <c r="D261" s="12" t="s">
        <v>96</v>
      </c>
      <c r="E261" s="11">
        <v>20</v>
      </c>
      <c r="F261" s="12">
        <v>390</v>
      </c>
      <c r="G261" s="12">
        <f t="shared" si="4"/>
        <v>7800</v>
      </c>
    </row>
    <row r="262" spans="1:7" x14ac:dyDescent="0.3">
      <c r="A262" s="10">
        <v>44012</v>
      </c>
      <c r="B262" s="11">
        <v>4564</v>
      </c>
      <c r="C262" s="12" t="s">
        <v>25</v>
      </c>
      <c r="D262" s="12" t="s">
        <v>76</v>
      </c>
      <c r="E262" s="11">
        <v>13</v>
      </c>
      <c r="F262" s="12">
        <v>390</v>
      </c>
      <c r="G262" s="12">
        <f t="shared" si="4"/>
        <v>5070</v>
      </c>
    </row>
    <row r="263" spans="1:7" x14ac:dyDescent="0.3">
      <c r="A263" s="10">
        <v>44012</v>
      </c>
      <c r="B263" s="18" t="s">
        <v>58</v>
      </c>
      <c r="C263" s="12" t="s">
        <v>24</v>
      </c>
      <c r="D263" s="12" t="s">
        <v>19</v>
      </c>
      <c r="E263" s="14">
        <v>20</v>
      </c>
      <c r="F263" s="12">
        <v>390</v>
      </c>
      <c r="G263" s="12">
        <f t="shared" si="4"/>
        <v>7800</v>
      </c>
    </row>
    <row r="264" spans="1:7" x14ac:dyDescent="0.3">
      <c r="A264" s="10">
        <v>44012</v>
      </c>
      <c r="B264" s="18" t="s">
        <v>56</v>
      </c>
      <c r="C264" s="12" t="s">
        <v>24</v>
      </c>
      <c r="D264" s="12" t="s">
        <v>19</v>
      </c>
      <c r="E264" s="14">
        <v>20</v>
      </c>
      <c r="F264" s="12">
        <v>390</v>
      </c>
      <c r="G264" s="12">
        <f t="shared" si="4"/>
        <v>7800</v>
      </c>
    </row>
    <row r="265" spans="1:7" x14ac:dyDescent="0.3">
      <c r="A265" s="10">
        <v>44012</v>
      </c>
      <c r="B265" s="18" t="s">
        <v>57</v>
      </c>
      <c r="C265" s="12" t="s">
        <v>24</v>
      </c>
      <c r="D265" s="12" t="s">
        <v>19</v>
      </c>
      <c r="E265" s="14">
        <v>20</v>
      </c>
      <c r="F265" s="12">
        <v>390</v>
      </c>
      <c r="G265" s="12">
        <f t="shared" si="4"/>
        <v>7800</v>
      </c>
    </row>
    <row r="266" spans="1:7" x14ac:dyDescent="0.3">
      <c r="A266" s="10">
        <v>44012</v>
      </c>
      <c r="B266" s="11">
        <v>4676</v>
      </c>
      <c r="C266" s="12" t="s">
        <v>42</v>
      </c>
      <c r="D266" s="12" t="s">
        <v>80</v>
      </c>
      <c r="E266" s="11">
        <v>20</v>
      </c>
      <c r="F266" s="12">
        <v>390</v>
      </c>
      <c r="G266" s="12">
        <f t="shared" si="4"/>
        <v>7800</v>
      </c>
    </row>
    <row r="267" spans="1:7" x14ac:dyDescent="0.3">
      <c r="A267" s="10">
        <v>44012</v>
      </c>
      <c r="B267" s="11">
        <v>4843</v>
      </c>
      <c r="C267" s="12" t="s">
        <v>42</v>
      </c>
      <c r="D267" s="12" t="s">
        <v>80</v>
      </c>
      <c r="E267" s="11">
        <v>20</v>
      </c>
      <c r="F267" s="12">
        <v>390</v>
      </c>
      <c r="G267" s="12">
        <f t="shared" si="4"/>
        <v>7800</v>
      </c>
    </row>
    <row r="268" spans="1:7" x14ac:dyDescent="0.3">
      <c r="A268" s="10">
        <v>44012</v>
      </c>
      <c r="B268" s="11">
        <v>4426</v>
      </c>
      <c r="C268" s="12" t="s">
        <v>42</v>
      </c>
      <c r="D268" s="12" t="s">
        <v>94</v>
      </c>
      <c r="E268" s="11">
        <v>20</v>
      </c>
      <c r="F268" s="12">
        <v>390</v>
      </c>
      <c r="G268" s="12">
        <f t="shared" si="4"/>
        <v>7800</v>
      </c>
    </row>
    <row r="269" spans="1:7" ht="15" thickBot="1" x14ac:dyDescent="0.35">
      <c r="A269" s="95">
        <v>44012</v>
      </c>
      <c r="B269" s="96">
        <v>4439</v>
      </c>
      <c r="C269" s="22" t="s">
        <v>90</v>
      </c>
      <c r="D269" s="22" t="s">
        <v>89</v>
      </c>
      <c r="E269" s="96">
        <v>20</v>
      </c>
      <c r="F269" s="22">
        <v>390</v>
      </c>
      <c r="G269" s="22">
        <f t="shared" si="4"/>
        <v>7800</v>
      </c>
    </row>
    <row r="270" spans="1:7" x14ac:dyDescent="0.3">
      <c r="A270" s="23" t="s">
        <v>190</v>
      </c>
      <c r="B270"/>
      <c r="C270"/>
      <c r="D270"/>
      <c r="E270"/>
      <c r="F270"/>
      <c r="G270"/>
    </row>
    <row r="271" spans="1:7" x14ac:dyDescent="0.3">
      <c r="E271" s="24">
        <f>SUM(E3:E270)</f>
        <v>5419</v>
      </c>
      <c r="F271" s="25"/>
      <c r="G271" s="26">
        <f>SUM(G3:G270)</f>
        <v>2113410</v>
      </c>
    </row>
    <row r="272" spans="1:7" x14ac:dyDescent="0.3">
      <c r="E272" s="27">
        <v>370</v>
      </c>
      <c r="F272" s="25"/>
      <c r="G272" s="25"/>
    </row>
    <row r="273" spans="5:7" x14ac:dyDescent="0.3">
      <c r="E273" s="28">
        <f>E271*E272</f>
        <v>2005030</v>
      </c>
      <c r="G273" s="41">
        <f>G271-E273</f>
        <v>108380</v>
      </c>
    </row>
  </sheetData>
  <autoFilter ref="A1:G273">
    <sortState ref="A2:L273">
      <sortCondition ref="A1:A273"/>
    </sortState>
  </autoFilter>
  <pageMargins left="0.47244094488188981" right="0.70866141732283472" top="0.74803149606299213" bottom="0.74803149606299213" header="0.31496062992125984" footer="0.31496062992125984"/>
  <pageSetup paperSize="9" orientation="portrait" r:id="rId1"/>
  <rowBreaks count="4" manualBreakCount="4">
    <brk id="41" max="4" man="1"/>
    <brk id="81" max="4" man="1"/>
    <brk id="118" max="4" man="1"/>
    <brk id="156" max="4" man="1"/>
  </rowBreaks>
  <colBreaks count="1" manualBreakCount="1">
    <brk id="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workbookViewId="0">
      <selection activeCell="H1" sqref="H1:M1048576"/>
    </sheetView>
  </sheetViews>
  <sheetFormatPr defaultRowHeight="14.4" x14ac:dyDescent="0.3"/>
  <cols>
    <col min="1" max="1" width="10.109375" style="23" bestFit="1" customWidth="1"/>
    <col min="2" max="2" width="14.77734375" style="32" customWidth="1"/>
    <col min="3" max="3" width="13.33203125" style="32" customWidth="1"/>
    <col min="4" max="4" width="13.44140625" style="32" customWidth="1"/>
    <col min="5" max="5" width="11" style="34" customWidth="1"/>
    <col min="6" max="6" width="12.21875" style="23" customWidth="1"/>
    <col min="7" max="7" width="12.6640625" style="23" bestFit="1" customWidth="1"/>
  </cols>
  <sheetData>
    <row r="1" spans="1:7" ht="29.4" customHeight="1" thickBot="1" x14ac:dyDescent="0.35">
      <c r="A1" s="68" t="s">
        <v>72</v>
      </c>
      <c r="B1" s="69" t="s">
        <v>17</v>
      </c>
      <c r="C1" s="69" t="s">
        <v>18</v>
      </c>
      <c r="D1" s="69" t="s">
        <v>21</v>
      </c>
      <c r="E1" s="70" t="s">
        <v>22</v>
      </c>
      <c r="F1" s="69" t="s">
        <v>23</v>
      </c>
      <c r="G1" s="69" t="s">
        <v>101</v>
      </c>
    </row>
    <row r="2" spans="1:7" x14ac:dyDescent="0.3">
      <c r="A2" s="62">
        <v>44008</v>
      </c>
      <c r="B2" s="63">
        <v>10531</v>
      </c>
      <c r="C2" s="64" t="s">
        <v>25</v>
      </c>
      <c r="D2" s="63" t="s">
        <v>104</v>
      </c>
      <c r="E2" s="63">
        <v>20</v>
      </c>
      <c r="F2" s="65">
        <v>390</v>
      </c>
      <c r="G2" s="66">
        <f t="shared" ref="G2:G33" si="0">F2*E2</f>
        <v>7800</v>
      </c>
    </row>
    <row r="3" spans="1:7" x14ac:dyDescent="0.3">
      <c r="A3" s="38">
        <v>44008</v>
      </c>
      <c r="B3" s="3">
        <v>10577</v>
      </c>
      <c r="C3" s="16" t="s">
        <v>25</v>
      </c>
      <c r="D3" s="3" t="s">
        <v>104</v>
      </c>
      <c r="E3" s="1">
        <v>20</v>
      </c>
      <c r="F3" s="12">
        <v>390</v>
      </c>
      <c r="G3" s="1">
        <f t="shared" si="0"/>
        <v>7800</v>
      </c>
    </row>
    <row r="4" spans="1:7" x14ac:dyDescent="0.3">
      <c r="A4" s="2">
        <v>44008</v>
      </c>
      <c r="B4" s="40">
        <v>10239</v>
      </c>
      <c r="C4" s="3" t="s">
        <v>42</v>
      </c>
      <c r="D4" s="3" t="s">
        <v>93</v>
      </c>
      <c r="E4" s="5">
        <v>16</v>
      </c>
      <c r="F4" s="12">
        <v>390</v>
      </c>
      <c r="G4" s="3">
        <f t="shared" si="0"/>
        <v>6240</v>
      </c>
    </row>
    <row r="5" spans="1:7" x14ac:dyDescent="0.3">
      <c r="A5" s="2">
        <v>44008</v>
      </c>
      <c r="B5" s="40">
        <v>10245</v>
      </c>
      <c r="C5" s="3" t="s">
        <v>84</v>
      </c>
      <c r="D5" s="3" t="s">
        <v>88</v>
      </c>
      <c r="E5" s="5">
        <v>20</v>
      </c>
      <c r="F5" s="12">
        <v>390</v>
      </c>
      <c r="G5" s="3">
        <f t="shared" si="0"/>
        <v>7800</v>
      </c>
    </row>
    <row r="6" spans="1:7" x14ac:dyDescent="0.3">
      <c r="A6" s="38">
        <v>44008</v>
      </c>
      <c r="B6" s="3">
        <v>10536</v>
      </c>
      <c r="C6" s="16" t="s">
        <v>25</v>
      </c>
      <c r="D6" s="3" t="s">
        <v>103</v>
      </c>
      <c r="E6" s="3">
        <v>20</v>
      </c>
      <c r="F6" s="12">
        <v>390</v>
      </c>
      <c r="G6" s="1">
        <f t="shared" si="0"/>
        <v>7800</v>
      </c>
    </row>
    <row r="7" spans="1:7" x14ac:dyDescent="0.3">
      <c r="A7" s="44">
        <v>44010</v>
      </c>
      <c r="B7" s="45">
        <v>9877</v>
      </c>
      <c r="C7" s="46" t="s">
        <v>41</v>
      </c>
      <c r="D7" s="47" t="s">
        <v>39</v>
      </c>
      <c r="E7" s="48">
        <v>19</v>
      </c>
      <c r="F7" s="46">
        <v>390</v>
      </c>
      <c r="G7" s="47">
        <f t="shared" si="0"/>
        <v>7410</v>
      </c>
    </row>
    <row r="8" spans="1:7" x14ac:dyDescent="0.3">
      <c r="A8" s="44">
        <v>44010</v>
      </c>
      <c r="B8" s="45" t="s">
        <v>146</v>
      </c>
      <c r="C8" s="46" t="s">
        <v>41</v>
      </c>
      <c r="D8" s="47" t="s">
        <v>40</v>
      </c>
      <c r="E8" s="48">
        <v>20</v>
      </c>
      <c r="F8" s="46">
        <v>390</v>
      </c>
      <c r="G8" s="47">
        <f t="shared" si="0"/>
        <v>7800</v>
      </c>
    </row>
    <row r="9" spans="1:7" x14ac:dyDescent="0.3">
      <c r="A9" s="44">
        <v>44011</v>
      </c>
      <c r="B9" s="45" t="s">
        <v>147</v>
      </c>
      <c r="C9" s="46" t="s">
        <v>41</v>
      </c>
      <c r="D9" s="47" t="s">
        <v>38</v>
      </c>
      <c r="E9" s="48">
        <v>20</v>
      </c>
      <c r="F9" s="46">
        <v>390</v>
      </c>
      <c r="G9" s="47">
        <f t="shared" si="0"/>
        <v>7800</v>
      </c>
    </row>
    <row r="10" spans="1:7" x14ac:dyDescent="0.3">
      <c r="A10" s="44">
        <v>44011</v>
      </c>
      <c r="B10" s="45" t="s">
        <v>148</v>
      </c>
      <c r="C10" s="46" t="s">
        <v>41</v>
      </c>
      <c r="D10" s="47" t="s">
        <v>38</v>
      </c>
      <c r="E10" s="48">
        <v>20</v>
      </c>
      <c r="F10" s="46">
        <v>390</v>
      </c>
      <c r="G10" s="47">
        <f t="shared" si="0"/>
        <v>7800</v>
      </c>
    </row>
    <row r="11" spans="1:7" x14ac:dyDescent="0.3">
      <c r="A11" s="37">
        <v>44011</v>
      </c>
      <c r="B11" s="31">
        <v>4913</v>
      </c>
      <c r="C11" s="12" t="s">
        <v>43</v>
      </c>
      <c r="D11" s="1" t="s">
        <v>36</v>
      </c>
      <c r="E11" s="33">
        <v>20</v>
      </c>
      <c r="F11" s="12">
        <v>390</v>
      </c>
      <c r="G11" s="1">
        <f t="shared" si="0"/>
        <v>7800</v>
      </c>
    </row>
    <row r="12" spans="1:7" x14ac:dyDescent="0.3">
      <c r="A12" s="37">
        <v>44011</v>
      </c>
      <c r="B12" s="31">
        <v>5041</v>
      </c>
      <c r="C12" s="12" t="s">
        <v>43</v>
      </c>
      <c r="D12" s="1" t="s">
        <v>36</v>
      </c>
      <c r="E12" s="33">
        <v>20</v>
      </c>
      <c r="F12" s="12">
        <v>390</v>
      </c>
      <c r="G12" s="1">
        <f t="shared" si="0"/>
        <v>7800</v>
      </c>
    </row>
    <row r="13" spans="1:7" x14ac:dyDescent="0.3">
      <c r="A13" s="37">
        <v>44011</v>
      </c>
      <c r="B13" s="31">
        <v>5018</v>
      </c>
      <c r="C13" s="12" t="s">
        <v>43</v>
      </c>
      <c r="D13" s="1" t="s">
        <v>36</v>
      </c>
      <c r="E13" s="33">
        <v>20</v>
      </c>
      <c r="F13" s="12">
        <v>390</v>
      </c>
      <c r="G13" s="1">
        <f t="shared" si="0"/>
        <v>7800</v>
      </c>
    </row>
    <row r="14" spans="1:7" x14ac:dyDescent="0.3">
      <c r="A14" s="37">
        <v>44011</v>
      </c>
      <c r="B14" s="31">
        <v>5040</v>
      </c>
      <c r="C14" s="12" t="s">
        <v>42</v>
      </c>
      <c r="D14" s="1" t="s">
        <v>37</v>
      </c>
      <c r="E14" s="33">
        <v>22</v>
      </c>
      <c r="F14" s="12">
        <v>390</v>
      </c>
      <c r="G14" s="1">
        <f t="shared" si="0"/>
        <v>8580</v>
      </c>
    </row>
    <row r="15" spans="1:7" x14ac:dyDescent="0.3">
      <c r="A15" s="37">
        <v>44011</v>
      </c>
      <c r="B15" s="31">
        <v>5016</v>
      </c>
      <c r="C15" s="12" t="s">
        <v>42</v>
      </c>
      <c r="D15" s="1" t="s">
        <v>37</v>
      </c>
      <c r="E15" s="33">
        <v>22</v>
      </c>
      <c r="F15" s="12">
        <v>390</v>
      </c>
      <c r="G15" s="1">
        <f t="shared" si="0"/>
        <v>8580</v>
      </c>
    </row>
    <row r="16" spans="1:7" x14ac:dyDescent="0.3">
      <c r="A16" s="44">
        <v>44012</v>
      </c>
      <c r="B16" s="45" t="s">
        <v>149</v>
      </c>
      <c r="C16" s="46" t="s">
        <v>41</v>
      </c>
      <c r="D16" s="47" t="s">
        <v>39</v>
      </c>
      <c r="E16" s="48">
        <v>20</v>
      </c>
      <c r="F16" s="46">
        <v>390</v>
      </c>
      <c r="G16" s="47">
        <f t="shared" si="0"/>
        <v>7800</v>
      </c>
    </row>
    <row r="17" spans="1:7" x14ac:dyDescent="0.3">
      <c r="A17" s="44">
        <v>44012</v>
      </c>
      <c r="B17" s="45" t="s">
        <v>150</v>
      </c>
      <c r="C17" s="46" t="s">
        <v>41</v>
      </c>
      <c r="D17" s="47" t="s">
        <v>39</v>
      </c>
      <c r="E17" s="48">
        <v>20</v>
      </c>
      <c r="F17" s="46">
        <v>390</v>
      </c>
      <c r="G17" s="47">
        <f t="shared" si="0"/>
        <v>7800</v>
      </c>
    </row>
    <row r="18" spans="1:7" x14ac:dyDescent="0.3">
      <c r="A18" s="44">
        <v>44012</v>
      </c>
      <c r="B18" s="45" t="s">
        <v>151</v>
      </c>
      <c r="C18" s="46" t="s">
        <v>41</v>
      </c>
      <c r="D18" s="47" t="s">
        <v>35</v>
      </c>
      <c r="E18" s="48">
        <v>20</v>
      </c>
      <c r="F18" s="46">
        <v>390</v>
      </c>
      <c r="G18" s="47">
        <f t="shared" si="0"/>
        <v>7800</v>
      </c>
    </row>
    <row r="19" spans="1:7" x14ac:dyDescent="0.3">
      <c r="A19" s="44">
        <v>44012</v>
      </c>
      <c r="B19" s="45" t="s">
        <v>152</v>
      </c>
      <c r="C19" s="46" t="s">
        <v>41</v>
      </c>
      <c r="D19" s="47" t="s">
        <v>35</v>
      </c>
      <c r="E19" s="48">
        <v>20</v>
      </c>
      <c r="F19" s="46">
        <v>390</v>
      </c>
      <c r="G19" s="47">
        <f t="shared" si="0"/>
        <v>7800</v>
      </c>
    </row>
    <row r="20" spans="1:7" x14ac:dyDescent="0.3">
      <c r="A20" s="44">
        <v>44012</v>
      </c>
      <c r="B20" s="45" t="s">
        <v>153</v>
      </c>
      <c r="C20" s="46" t="s">
        <v>41</v>
      </c>
      <c r="D20" s="47" t="s">
        <v>35</v>
      </c>
      <c r="E20" s="48">
        <v>20</v>
      </c>
      <c r="F20" s="46">
        <v>390</v>
      </c>
      <c r="G20" s="47">
        <f t="shared" si="0"/>
        <v>7800</v>
      </c>
    </row>
    <row r="21" spans="1:7" x14ac:dyDescent="0.3">
      <c r="A21" s="44">
        <v>44012</v>
      </c>
      <c r="B21" s="45" t="s">
        <v>154</v>
      </c>
      <c r="C21" s="46" t="s">
        <v>41</v>
      </c>
      <c r="D21" s="47" t="s">
        <v>40</v>
      </c>
      <c r="E21" s="48">
        <v>20</v>
      </c>
      <c r="F21" s="46">
        <v>390</v>
      </c>
      <c r="G21" s="47">
        <f t="shared" si="0"/>
        <v>7800</v>
      </c>
    </row>
    <row r="22" spans="1:7" x14ac:dyDescent="0.3">
      <c r="A22" s="2">
        <v>44012</v>
      </c>
      <c r="B22" s="40">
        <v>13083</v>
      </c>
      <c r="C22" s="1" t="s">
        <v>84</v>
      </c>
      <c r="D22" s="1" t="s">
        <v>85</v>
      </c>
      <c r="E22" s="5">
        <v>24</v>
      </c>
      <c r="F22" s="12">
        <v>390</v>
      </c>
      <c r="G22" s="1">
        <f t="shared" si="0"/>
        <v>9360</v>
      </c>
    </row>
    <row r="23" spans="1:7" x14ac:dyDescent="0.3">
      <c r="A23" s="2">
        <v>44012</v>
      </c>
      <c r="B23" s="40">
        <v>4420</v>
      </c>
      <c r="C23" s="3" t="s">
        <v>25</v>
      </c>
      <c r="D23" s="3" t="s">
        <v>98</v>
      </c>
      <c r="E23" s="5">
        <v>13</v>
      </c>
      <c r="F23" s="12">
        <v>390</v>
      </c>
      <c r="G23" s="3">
        <f t="shared" si="0"/>
        <v>5070</v>
      </c>
    </row>
    <row r="24" spans="1:7" x14ac:dyDescent="0.3">
      <c r="A24" s="44">
        <v>44012</v>
      </c>
      <c r="B24" s="45" t="s">
        <v>155</v>
      </c>
      <c r="C24" s="46" t="s">
        <v>43</v>
      </c>
      <c r="D24" s="47" t="s">
        <v>36</v>
      </c>
      <c r="E24" s="48">
        <v>20</v>
      </c>
      <c r="F24" s="46">
        <v>390</v>
      </c>
      <c r="G24" s="47">
        <f t="shared" si="0"/>
        <v>7800</v>
      </c>
    </row>
    <row r="25" spans="1:7" x14ac:dyDescent="0.3">
      <c r="A25" s="38">
        <v>44013</v>
      </c>
      <c r="B25" s="29" t="s">
        <v>117</v>
      </c>
      <c r="C25" s="12" t="s">
        <v>25</v>
      </c>
      <c r="D25" s="35" t="s">
        <v>20</v>
      </c>
      <c r="E25" s="3">
        <v>20</v>
      </c>
      <c r="F25" s="12">
        <v>390</v>
      </c>
      <c r="G25" s="1">
        <f t="shared" si="0"/>
        <v>7800</v>
      </c>
    </row>
    <row r="26" spans="1:7" x14ac:dyDescent="0.3">
      <c r="A26" s="44">
        <v>44013</v>
      </c>
      <c r="B26" s="45" t="s">
        <v>156</v>
      </c>
      <c r="C26" s="46" t="s">
        <v>41</v>
      </c>
      <c r="D26" s="47" t="s">
        <v>39</v>
      </c>
      <c r="E26" s="48">
        <v>20</v>
      </c>
      <c r="F26" s="46">
        <v>390</v>
      </c>
      <c r="G26" s="47">
        <f t="shared" si="0"/>
        <v>7800</v>
      </c>
    </row>
    <row r="27" spans="1:7" x14ac:dyDescent="0.3">
      <c r="A27" s="44">
        <v>44013</v>
      </c>
      <c r="B27" s="45" t="s">
        <v>157</v>
      </c>
      <c r="C27" s="46" t="s">
        <v>41</v>
      </c>
      <c r="D27" s="47" t="s">
        <v>39</v>
      </c>
      <c r="E27" s="48">
        <v>20</v>
      </c>
      <c r="F27" s="46">
        <v>390</v>
      </c>
      <c r="G27" s="47">
        <f t="shared" si="0"/>
        <v>7800</v>
      </c>
    </row>
    <row r="28" spans="1:7" x14ac:dyDescent="0.3">
      <c r="A28" s="44">
        <v>44013</v>
      </c>
      <c r="B28" s="45" t="s">
        <v>158</v>
      </c>
      <c r="C28" s="46" t="s">
        <v>41</v>
      </c>
      <c r="D28" s="47" t="s">
        <v>35</v>
      </c>
      <c r="E28" s="48">
        <v>20</v>
      </c>
      <c r="F28" s="46">
        <v>390</v>
      </c>
      <c r="G28" s="47">
        <f t="shared" si="0"/>
        <v>7800</v>
      </c>
    </row>
    <row r="29" spans="1:7" x14ac:dyDescent="0.3">
      <c r="A29" s="44">
        <v>44013</v>
      </c>
      <c r="B29" s="45" t="s">
        <v>159</v>
      </c>
      <c r="C29" s="46" t="s">
        <v>41</v>
      </c>
      <c r="D29" s="47" t="s">
        <v>35</v>
      </c>
      <c r="E29" s="48">
        <v>20</v>
      </c>
      <c r="F29" s="46">
        <v>390</v>
      </c>
      <c r="G29" s="47">
        <f t="shared" si="0"/>
        <v>7800</v>
      </c>
    </row>
    <row r="30" spans="1:7" x14ac:dyDescent="0.3">
      <c r="A30" s="44">
        <v>44013</v>
      </c>
      <c r="B30" s="45" t="s">
        <v>160</v>
      </c>
      <c r="C30" s="46" t="s">
        <v>41</v>
      </c>
      <c r="D30" s="47" t="s">
        <v>35</v>
      </c>
      <c r="E30" s="48">
        <v>20</v>
      </c>
      <c r="F30" s="46">
        <v>390</v>
      </c>
      <c r="G30" s="47">
        <f t="shared" si="0"/>
        <v>7800</v>
      </c>
    </row>
    <row r="31" spans="1:7" x14ac:dyDescent="0.3">
      <c r="A31" s="44">
        <v>44013</v>
      </c>
      <c r="B31" s="45" t="s">
        <v>161</v>
      </c>
      <c r="C31" s="46" t="s">
        <v>41</v>
      </c>
      <c r="D31" s="47" t="s">
        <v>38</v>
      </c>
      <c r="E31" s="48">
        <v>20</v>
      </c>
      <c r="F31" s="46">
        <v>390</v>
      </c>
      <c r="G31" s="47">
        <f t="shared" si="0"/>
        <v>7800</v>
      </c>
    </row>
    <row r="32" spans="1:7" x14ac:dyDescent="0.3">
      <c r="A32" s="44">
        <v>44013</v>
      </c>
      <c r="B32" s="45" t="s">
        <v>162</v>
      </c>
      <c r="C32" s="46" t="s">
        <v>41</v>
      </c>
      <c r="D32" s="47" t="s">
        <v>38</v>
      </c>
      <c r="E32" s="48">
        <v>20</v>
      </c>
      <c r="F32" s="46">
        <v>390</v>
      </c>
      <c r="G32" s="47">
        <f t="shared" si="0"/>
        <v>7800</v>
      </c>
    </row>
    <row r="33" spans="1:7" x14ac:dyDescent="0.3">
      <c r="A33" s="37">
        <v>44013</v>
      </c>
      <c r="B33" s="31" t="s">
        <v>111</v>
      </c>
      <c r="C33" s="12" t="s">
        <v>41</v>
      </c>
      <c r="D33" s="1" t="s">
        <v>40</v>
      </c>
      <c r="E33" s="33">
        <v>20</v>
      </c>
      <c r="F33" s="12">
        <v>390</v>
      </c>
      <c r="G33" s="1">
        <f t="shared" si="0"/>
        <v>7800</v>
      </c>
    </row>
    <row r="34" spans="1:7" x14ac:dyDescent="0.3">
      <c r="A34" s="44">
        <v>44013</v>
      </c>
      <c r="B34" s="45" t="s">
        <v>163</v>
      </c>
      <c r="C34" s="46" t="s">
        <v>41</v>
      </c>
      <c r="D34" s="47" t="s">
        <v>40</v>
      </c>
      <c r="E34" s="48">
        <v>20</v>
      </c>
      <c r="F34" s="46">
        <v>390</v>
      </c>
      <c r="G34" s="47">
        <f t="shared" ref="G34:G61" si="1">F34*E34</f>
        <v>7800</v>
      </c>
    </row>
    <row r="35" spans="1:7" x14ac:dyDescent="0.3">
      <c r="A35" s="38">
        <v>44013</v>
      </c>
      <c r="B35" s="29" t="s">
        <v>105</v>
      </c>
      <c r="C35" s="12" t="s">
        <v>42</v>
      </c>
      <c r="D35" s="3" t="s">
        <v>106</v>
      </c>
      <c r="E35" s="3">
        <v>24</v>
      </c>
      <c r="F35" s="12">
        <v>390</v>
      </c>
      <c r="G35" s="1">
        <f t="shared" si="1"/>
        <v>9360</v>
      </c>
    </row>
    <row r="36" spans="1:7" x14ac:dyDescent="0.3">
      <c r="A36" s="37">
        <v>44013</v>
      </c>
      <c r="B36" s="31" t="s">
        <v>112</v>
      </c>
      <c r="C36" s="12" t="s">
        <v>25</v>
      </c>
      <c r="D36" s="1" t="s">
        <v>48</v>
      </c>
      <c r="E36" s="33">
        <v>20</v>
      </c>
      <c r="F36" s="12">
        <v>390</v>
      </c>
      <c r="G36" s="1">
        <f t="shared" si="1"/>
        <v>7800</v>
      </c>
    </row>
    <row r="37" spans="1:7" x14ac:dyDescent="0.3">
      <c r="A37" s="37">
        <v>44013</v>
      </c>
      <c r="B37" s="31" t="s">
        <v>113</v>
      </c>
      <c r="C37" s="12" t="s">
        <v>25</v>
      </c>
      <c r="D37" s="1" t="s">
        <v>48</v>
      </c>
      <c r="E37" s="33">
        <v>20</v>
      </c>
      <c r="F37" s="12">
        <v>390</v>
      </c>
      <c r="G37" s="1">
        <f t="shared" si="1"/>
        <v>7800</v>
      </c>
    </row>
    <row r="38" spans="1:7" x14ac:dyDescent="0.3">
      <c r="A38" s="44">
        <v>44013</v>
      </c>
      <c r="B38" s="45" t="s">
        <v>164</v>
      </c>
      <c r="C38" s="46" t="s">
        <v>25</v>
      </c>
      <c r="D38" s="47" t="s">
        <v>48</v>
      </c>
      <c r="E38" s="48">
        <v>20</v>
      </c>
      <c r="F38" s="46">
        <v>390</v>
      </c>
      <c r="G38" s="47">
        <f t="shared" si="1"/>
        <v>7800</v>
      </c>
    </row>
    <row r="39" spans="1:7" x14ac:dyDescent="0.3">
      <c r="A39" s="38">
        <v>44013</v>
      </c>
      <c r="B39" s="29" t="s">
        <v>107</v>
      </c>
      <c r="C39" s="12" t="s">
        <v>42</v>
      </c>
      <c r="D39" s="3" t="s">
        <v>108</v>
      </c>
      <c r="E39" s="3">
        <v>24</v>
      </c>
      <c r="F39" s="12">
        <v>390</v>
      </c>
      <c r="G39" s="1">
        <f t="shared" si="1"/>
        <v>9360</v>
      </c>
    </row>
    <row r="40" spans="1:7" x14ac:dyDescent="0.3">
      <c r="A40" s="38">
        <v>44013</v>
      </c>
      <c r="B40" s="29" t="s">
        <v>109</v>
      </c>
      <c r="C40" s="12" t="s">
        <v>42</v>
      </c>
      <c r="D40" s="3" t="s">
        <v>108</v>
      </c>
      <c r="E40" s="3">
        <v>24</v>
      </c>
      <c r="F40" s="12">
        <v>390</v>
      </c>
      <c r="G40" s="1">
        <f t="shared" si="1"/>
        <v>9360</v>
      </c>
    </row>
    <row r="41" spans="1:7" x14ac:dyDescent="0.3">
      <c r="A41" s="38">
        <v>44013</v>
      </c>
      <c r="B41" s="29" t="s">
        <v>110</v>
      </c>
      <c r="C41" s="12" t="s">
        <v>42</v>
      </c>
      <c r="D41" s="3" t="s">
        <v>108</v>
      </c>
      <c r="E41" s="3">
        <v>24</v>
      </c>
      <c r="F41" s="12">
        <v>390</v>
      </c>
      <c r="G41" s="1">
        <f t="shared" si="1"/>
        <v>9360</v>
      </c>
    </row>
    <row r="42" spans="1:7" x14ac:dyDescent="0.3">
      <c r="A42" s="38">
        <v>44013</v>
      </c>
      <c r="B42" s="29" t="s">
        <v>114</v>
      </c>
      <c r="C42" s="12" t="s">
        <v>24</v>
      </c>
      <c r="D42" s="3" t="s">
        <v>19</v>
      </c>
      <c r="E42" s="3">
        <v>20</v>
      </c>
      <c r="F42" s="12">
        <v>390</v>
      </c>
      <c r="G42" s="1">
        <f t="shared" si="1"/>
        <v>7800</v>
      </c>
    </row>
    <row r="43" spans="1:7" x14ac:dyDescent="0.3">
      <c r="A43" s="38">
        <v>44013</v>
      </c>
      <c r="B43" s="29" t="s">
        <v>115</v>
      </c>
      <c r="C43" s="12" t="s">
        <v>24</v>
      </c>
      <c r="D43" s="3" t="s">
        <v>19</v>
      </c>
      <c r="E43" s="3">
        <v>20</v>
      </c>
      <c r="F43" s="12">
        <v>390</v>
      </c>
      <c r="G43" s="1">
        <f t="shared" si="1"/>
        <v>7800</v>
      </c>
    </row>
    <row r="44" spans="1:7" x14ac:dyDescent="0.3">
      <c r="A44" s="38">
        <v>44013</v>
      </c>
      <c r="B44" s="29" t="s">
        <v>116</v>
      </c>
      <c r="C44" s="12" t="s">
        <v>24</v>
      </c>
      <c r="D44" s="3" t="s">
        <v>19</v>
      </c>
      <c r="E44" s="3">
        <v>20</v>
      </c>
      <c r="F44" s="12">
        <v>390</v>
      </c>
      <c r="G44" s="1">
        <f t="shared" si="1"/>
        <v>7800</v>
      </c>
    </row>
    <row r="45" spans="1:7" x14ac:dyDescent="0.3">
      <c r="A45" s="44">
        <v>44013</v>
      </c>
      <c r="B45" s="45" t="s">
        <v>165</v>
      </c>
      <c r="C45" s="46" t="s">
        <v>43</v>
      </c>
      <c r="D45" s="47" t="s">
        <v>36</v>
      </c>
      <c r="E45" s="48">
        <v>20</v>
      </c>
      <c r="F45" s="46">
        <v>390</v>
      </c>
      <c r="G45" s="47">
        <f t="shared" si="1"/>
        <v>7800</v>
      </c>
    </row>
    <row r="46" spans="1:7" x14ac:dyDescent="0.3">
      <c r="A46" s="37">
        <v>44013</v>
      </c>
      <c r="B46" s="31">
        <v>4104</v>
      </c>
      <c r="C46" s="12" t="s">
        <v>42</v>
      </c>
      <c r="D46" s="1" t="s">
        <v>37</v>
      </c>
      <c r="E46" s="33">
        <v>22</v>
      </c>
      <c r="F46" s="12">
        <v>390</v>
      </c>
      <c r="G46" s="1">
        <f t="shared" si="1"/>
        <v>8580</v>
      </c>
    </row>
    <row r="47" spans="1:7" x14ac:dyDescent="0.3">
      <c r="A47" s="44">
        <v>44014</v>
      </c>
      <c r="B47" s="45" t="s">
        <v>166</v>
      </c>
      <c r="C47" s="46" t="s">
        <v>41</v>
      </c>
      <c r="D47" s="47" t="s">
        <v>39</v>
      </c>
      <c r="E47" s="48">
        <v>20</v>
      </c>
      <c r="F47" s="46">
        <v>390</v>
      </c>
      <c r="G47" s="47">
        <f t="shared" si="1"/>
        <v>7800</v>
      </c>
    </row>
    <row r="48" spans="1:7" x14ac:dyDescent="0.3">
      <c r="A48" s="44">
        <v>44014</v>
      </c>
      <c r="B48" s="45" t="s">
        <v>167</v>
      </c>
      <c r="C48" s="46" t="s">
        <v>41</v>
      </c>
      <c r="D48" s="47" t="s">
        <v>35</v>
      </c>
      <c r="E48" s="48">
        <v>20</v>
      </c>
      <c r="F48" s="46">
        <v>390</v>
      </c>
      <c r="G48" s="47">
        <f t="shared" si="1"/>
        <v>7800</v>
      </c>
    </row>
    <row r="49" spans="1:7" x14ac:dyDescent="0.3">
      <c r="A49" s="44">
        <v>44014</v>
      </c>
      <c r="B49" s="45" t="s">
        <v>168</v>
      </c>
      <c r="C49" s="46" t="s">
        <v>41</v>
      </c>
      <c r="D49" s="47" t="s">
        <v>38</v>
      </c>
      <c r="E49" s="48">
        <v>20</v>
      </c>
      <c r="F49" s="46">
        <v>390</v>
      </c>
      <c r="G49" s="47">
        <f t="shared" si="1"/>
        <v>7800</v>
      </c>
    </row>
    <row r="50" spans="1:7" x14ac:dyDescent="0.3">
      <c r="A50" s="44">
        <v>44014</v>
      </c>
      <c r="B50" s="45" t="s">
        <v>169</v>
      </c>
      <c r="C50" s="46" t="s">
        <v>41</v>
      </c>
      <c r="D50" s="47" t="s">
        <v>38</v>
      </c>
      <c r="E50" s="48">
        <v>20</v>
      </c>
      <c r="F50" s="46">
        <v>390</v>
      </c>
      <c r="G50" s="47">
        <f t="shared" si="1"/>
        <v>7800</v>
      </c>
    </row>
    <row r="51" spans="1:7" x14ac:dyDescent="0.3">
      <c r="A51" s="37">
        <v>44014</v>
      </c>
      <c r="B51" s="31" t="s">
        <v>123</v>
      </c>
      <c r="C51" s="12" t="s">
        <v>41</v>
      </c>
      <c r="D51" s="1" t="s">
        <v>40</v>
      </c>
      <c r="E51" s="33">
        <v>20</v>
      </c>
      <c r="F51" s="12">
        <v>390</v>
      </c>
      <c r="G51" s="1">
        <f t="shared" si="1"/>
        <v>7800</v>
      </c>
    </row>
    <row r="52" spans="1:7" x14ac:dyDescent="0.3">
      <c r="A52" s="44">
        <v>44014</v>
      </c>
      <c r="B52" s="45" t="s">
        <v>170</v>
      </c>
      <c r="C52" s="46" t="s">
        <v>41</v>
      </c>
      <c r="D52" s="47" t="s">
        <v>40</v>
      </c>
      <c r="E52" s="48">
        <v>20</v>
      </c>
      <c r="F52" s="46">
        <v>390</v>
      </c>
      <c r="G52" s="47">
        <f t="shared" si="1"/>
        <v>7800</v>
      </c>
    </row>
    <row r="53" spans="1:7" x14ac:dyDescent="0.3">
      <c r="A53" s="38">
        <v>44014</v>
      </c>
      <c r="B53" s="29" t="s">
        <v>120</v>
      </c>
      <c r="C53" s="12" t="s">
        <v>42</v>
      </c>
      <c r="D53" s="3" t="s">
        <v>121</v>
      </c>
      <c r="E53" s="3">
        <v>22</v>
      </c>
      <c r="F53" s="12">
        <v>390</v>
      </c>
      <c r="G53" s="1">
        <f t="shared" si="1"/>
        <v>8580</v>
      </c>
    </row>
    <row r="54" spans="1:7" x14ac:dyDescent="0.3">
      <c r="A54" s="38">
        <v>44014</v>
      </c>
      <c r="B54" s="29" t="s">
        <v>122</v>
      </c>
      <c r="C54" s="12" t="s">
        <v>42</v>
      </c>
      <c r="D54" s="3" t="s">
        <v>121</v>
      </c>
      <c r="E54" s="3">
        <v>22</v>
      </c>
      <c r="F54" s="12">
        <v>390</v>
      </c>
      <c r="G54" s="1">
        <f t="shared" si="1"/>
        <v>8580</v>
      </c>
    </row>
    <row r="55" spans="1:7" x14ac:dyDescent="0.3">
      <c r="A55" s="38">
        <v>44014</v>
      </c>
      <c r="B55" s="29" t="s">
        <v>118</v>
      </c>
      <c r="C55" s="12" t="s">
        <v>42</v>
      </c>
      <c r="D55" s="3" t="s">
        <v>106</v>
      </c>
      <c r="E55" s="3">
        <v>24</v>
      </c>
      <c r="F55" s="12">
        <v>390</v>
      </c>
      <c r="G55" s="1">
        <f t="shared" si="1"/>
        <v>9360</v>
      </c>
    </row>
    <row r="56" spans="1:7" x14ac:dyDescent="0.3">
      <c r="A56" s="38">
        <v>44014</v>
      </c>
      <c r="B56" s="29" t="s">
        <v>119</v>
      </c>
      <c r="C56" s="12" t="s">
        <v>42</v>
      </c>
      <c r="D56" s="3" t="s">
        <v>106</v>
      </c>
      <c r="E56" s="3">
        <v>24</v>
      </c>
      <c r="F56" s="12">
        <v>390</v>
      </c>
      <c r="G56" s="1">
        <f t="shared" si="1"/>
        <v>9360</v>
      </c>
    </row>
    <row r="57" spans="1:7" x14ac:dyDescent="0.3">
      <c r="A57" s="44">
        <v>44014</v>
      </c>
      <c r="B57" s="45" t="s">
        <v>171</v>
      </c>
      <c r="C57" s="46" t="s">
        <v>25</v>
      </c>
      <c r="D57" s="47" t="s">
        <v>48</v>
      </c>
      <c r="E57" s="48">
        <v>20</v>
      </c>
      <c r="F57" s="46">
        <v>390</v>
      </c>
      <c r="G57" s="47">
        <f t="shared" si="1"/>
        <v>7800</v>
      </c>
    </row>
    <row r="58" spans="1:7" x14ac:dyDescent="0.3">
      <c r="A58" s="37">
        <v>44014</v>
      </c>
      <c r="B58" s="31">
        <v>12838</v>
      </c>
      <c r="C58" s="12" t="s">
        <v>42</v>
      </c>
      <c r="D58" s="1" t="s">
        <v>37</v>
      </c>
      <c r="E58" s="33">
        <v>20</v>
      </c>
      <c r="F58" s="12">
        <v>390</v>
      </c>
      <c r="G58" s="1">
        <f t="shared" si="1"/>
        <v>7800</v>
      </c>
    </row>
    <row r="59" spans="1:7" x14ac:dyDescent="0.3">
      <c r="A59" s="37">
        <v>44014</v>
      </c>
      <c r="B59" s="31">
        <v>8381</v>
      </c>
      <c r="C59" s="12" t="s">
        <v>42</v>
      </c>
      <c r="D59" s="1" t="s">
        <v>37</v>
      </c>
      <c r="E59" s="33">
        <v>20</v>
      </c>
      <c r="F59" s="12">
        <v>390</v>
      </c>
      <c r="G59" s="1">
        <f t="shared" si="1"/>
        <v>7800</v>
      </c>
    </row>
    <row r="60" spans="1:7" x14ac:dyDescent="0.3">
      <c r="A60" s="44">
        <v>44014</v>
      </c>
      <c r="B60" s="45" t="s">
        <v>172</v>
      </c>
      <c r="C60" s="46" t="s">
        <v>42</v>
      </c>
      <c r="D60" s="47" t="s">
        <v>37</v>
      </c>
      <c r="E60" s="48">
        <v>20</v>
      </c>
      <c r="F60" s="46">
        <v>390</v>
      </c>
      <c r="G60" s="47">
        <f t="shared" si="1"/>
        <v>7800</v>
      </c>
    </row>
    <row r="61" spans="1:7" ht="15" thickBot="1" x14ac:dyDescent="0.35">
      <c r="A61" s="49">
        <v>44014</v>
      </c>
      <c r="B61" s="50" t="s">
        <v>173</v>
      </c>
      <c r="C61" s="51" t="s">
        <v>42</v>
      </c>
      <c r="D61" s="52" t="s">
        <v>174</v>
      </c>
      <c r="E61" s="53">
        <v>20</v>
      </c>
      <c r="F61" s="51">
        <v>390</v>
      </c>
      <c r="G61" s="52">
        <f t="shared" si="1"/>
        <v>7800</v>
      </c>
    </row>
    <row r="62" spans="1:7" x14ac:dyDescent="0.3">
      <c r="E62" s="34">
        <f>SUM(E2:E61)</f>
        <v>1226</v>
      </c>
      <c r="G62" s="26">
        <f>SUM(G2:G61)</f>
        <v>478140</v>
      </c>
    </row>
  </sheetData>
  <autoFilter ref="A1:G62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workbookViewId="0">
      <selection activeCell="H1" sqref="H1:M1048576"/>
    </sheetView>
  </sheetViews>
  <sheetFormatPr defaultRowHeight="14.4" x14ac:dyDescent="0.3"/>
  <cols>
    <col min="1" max="1" width="10.109375" style="23" bestFit="1" customWidth="1"/>
    <col min="2" max="2" width="14.77734375" style="32" customWidth="1"/>
    <col min="3" max="3" width="13.33203125" style="32" customWidth="1"/>
    <col min="4" max="4" width="13.44140625" style="32" customWidth="1"/>
    <col min="5" max="5" width="11" style="34" customWidth="1"/>
    <col min="6" max="6" width="12.21875" style="23" customWidth="1"/>
    <col min="7" max="7" width="12.6640625" style="23" bestFit="1" customWidth="1"/>
  </cols>
  <sheetData>
    <row r="1" spans="1:7" ht="15" thickBot="1" x14ac:dyDescent="0.35">
      <c r="A1" s="68" t="s">
        <v>72</v>
      </c>
      <c r="B1" s="69" t="s">
        <v>17</v>
      </c>
      <c r="C1" s="69" t="s">
        <v>18</v>
      </c>
      <c r="D1" s="69" t="s">
        <v>21</v>
      </c>
      <c r="E1" s="70" t="s">
        <v>22</v>
      </c>
      <c r="F1" s="69" t="s">
        <v>23</v>
      </c>
      <c r="G1" s="69" t="s">
        <v>101</v>
      </c>
    </row>
    <row r="2" spans="1:7" x14ac:dyDescent="0.3">
      <c r="A2" s="62">
        <v>44016</v>
      </c>
      <c r="B2" s="71" t="s">
        <v>124</v>
      </c>
      <c r="C2" s="65" t="s">
        <v>24</v>
      </c>
      <c r="D2" s="63" t="s">
        <v>19</v>
      </c>
      <c r="E2" s="63">
        <v>20</v>
      </c>
      <c r="F2" s="65">
        <v>420</v>
      </c>
      <c r="G2" s="66">
        <f t="shared" ref="G2:G24" si="0">F2*E2</f>
        <v>8400</v>
      </c>
    </row>
    <row r="3" spans="1:7" x14ac:dyDescent="0.3">
      <c r="A3" s="38">
        <v>44016</v>
      </c>
      <c r="B3" s="29" t="s">
        <v>125</v>
      </c>
      <c r="C3" s="12" t="s">
        <v>24</v>
      </c>
      <c r="D3" s="3" t="s">
        <v>19</v>
      </c>
      <c r="E3" s="3">
        <v>20</v>
      </c>
      <c r="F3" s="12">
        <v>420</v>
      </c>
      <c r="G3" s="1">
        <f t="shared" si="0"/>
        <v>8400</v>
      </c>
    </row>
    <row r="4" spans="1:7" x14ac:dyDescent="0.3">
      <c r="A4" s="38">
        <v>44016</v>
      </c>
      <c r="B4" s="29" t="s">
        <v>126</v>
      </c>
      <c r="C4" s="12" t="s">
        <v>24</v>
      </c>
      <c r="D4" s="3" t="s">
        <v>19</v>
      </c>
      <c r="E4" s="3">
        <v>20</v>
      </c>
      <c r="F4" s="12">
        <v>420</v>
      </c>
      <c r="G4" s="1">
        <f t="shared" si="0"/>
        <v>8400</v>
      </c>
    </row>
    <row r="5" spans="1:7" x14ac:dyDescent="0.3">
      <c r="A5" s="38">
        <v>44016</v>
      </c>
      <c r="B5" s="29" t="s">
        <v>127</v>
      </c>
      <c r="C5" s="12" t="s">
        <v>25</v>
      </c>
      <c r="D5" s="35" t="s">
        <v>20</v>
      </c>
      <c r="E5" s="3">
        <v>20</v>
      </c>
      <c r="F5" s="12">
        <v>420</v>
      </c>
      <c r="G5" s="1">
        <f t="shared" si="0"/>
        <v>8400</v>
      </c>
    </row>
    <row r="6" spans="1:7" x14ac:dyDescent="0.3">
      <c r="A6" s="38">
        <v>44016</v>
      </c>
      <c r="B6" s="30" t="s">
        <v>128</v>
      </c>
      <c r="C6" s="12" t="s">
        <v>25</v>
      </c>
      <c r="D6" s="35" t="s">
        <v>20</v>
      </c>
      <c r="E6" s="3">
        <v>20</v>
      </c>
      <c r="F6" s="12">
        <v>420</v>
      </c>
      <c r="G6" s="1">
        <f t="shared" si="0"/>
        <v>8400</v>
      </c>
    </row>
    <row r="7" spans="1:7" x14ac:dyDescent="0.3">
      <c r="A7" s="38">
        <v>44017</v>
      </c>
      <c r="B7" s="30" t="s">
        <v>129</v>
      </c>
      <c r="C7" s="12" t="s">
        <v>24</v>
      </c>
      <c r="D7" s="35" t="s">
        <v>19</v>
      </c>
      <c r="E7" s="3">
        <v>20</v>
      </c>
      <c r="F7" s="12">
        <v>420</v>
      </c>
      <c r="G7" s="1">
        <f t="shared" si="0"/>
        <v>8400</v>
      </c>
    </row>
    <row r="8" spans="1:7" x14ac:dyDescent="0.3">
      <c r="A8" s="38">
        <v>44017</v>
      </c>
      <c r="B8" s="30" t="s">
        <v>130</v>
      </c>
      <c r="C8" s="12" t="s">
        <v>24</v>
      </c>
      <c r="D8" s="35" t="s">
        <v>19</v>
      </c>
      <c r="E8" s="3">
        <v>20</v>
      </c>
      <c r="F8" s="12">
        <v>420</v>
      </c>
      <c r="G8" s="1">
        <f t="shared" si="0"/>
        <v>8400</v>
      </c>
    </row>
    <row r="9" spans="1:7" x14ac:dyDescent="0.3">
      <c r="A9" s="38">
        <v>44017</v>
      </c>
      <c r="B9" s="29" t="s">
        <v>131</v>
      </c>
      <c r="C9" s="12" t="s">
        <v>24</v>
      </c>
      <c r="D9" s="35" t="s">
        <v>19</v>
      </c>
      <c r="E9" s="3">
        <v>20</v>
      </c>
      <c r="F9" s="12">
        <v>420</v>
      </c>
      <c r="G9" s="1">
        <f t="shared" si="0"/>
        <v>8400</v>
      </c>
    </row>
    <row r="10" spans="1:7" x14ac:dyDescent="0.3">
      <c r="A10" s="44">
        <v>44017</v>
      </c>
      <c r="B10" s="45" t="s">
        <v>175</v>
      </c>
      <c r="C10" s="46" t="s">
        <v>25</v>
      </c>
      <c r="D10" s="47" t="s">
        <v>48</v>
      </c>
      <c r="E10" s="48">
        <v>20</v>
      </c>
      <c r="F10" s="46">
        <v>420</v>
      </c>
      <c r="G10" s="47">
        <f t="shared" si="0"/>
        <v>8400</v>
      </c>
    </row>
    <row r="11" spans="1:7" x14ac:dyDescent="0.3">
      <c r="A11" s="44">
        <v>44017</v>
      </c>
      <c r="B11" s="45" t="s">
        <v>176</v>
      </c>
      <c r="C11" s="46" t="s">
        <v>41</v>
      </c>
      <c r="D11" s="47" t="s">
        <v>40</v>
      </c>
      <c r="E11" s="48">
        <v>20</v>
      </c>
      <c r="F11" s="46">
        <v>420</v>
      </c>
      <c r="G11" s="47">
        <f t="shared" si="0"/>
        <v>8400</v>
      </c>
    </row>
    <row r="12" spans="1:7" x14ac:dyDescent="0.3">
      <c r="A12" s="44">
        <v>44017</v>
      </c>
      <c r="B12" s="45" t="s">
        <v>177</v>
      </c>
      <c r="C12" s="46" t="s">
        <v>41</v>
      </c>
      <c r="D12" s="47" t="s">
        <v>35</v>
      </c>
      <c r="E12" s="48">
        <v>20</v>
      </c>
      <c r="F12" s="46">
        <v>420</v>
      </c>
      <c r="G12" s="47">
        <f t="shared" si="0"/>
        <v>8400</v>
      </c>
    </row>
    <row r="13" spans="1:7" x14ac:dyDescent="0.3">
      <c r="A13" s="44">
        <v>44017</v>
      </c>
      <c r="B13" s="45" t="s">
        <v>178</v>
      </c>
      <c r="C13" s="46" t="s">
        <v>41</v>
      </c>
      <c r="D13" s="47" t="s">
        <v>39</v>
      </c>
      <c r="E13" s="48">
        <v>20</v>
      </c>
      <c r="F13" s="46">
        <v>420</v>
      </c>
      <c r="G13" s="47">
        <f t="shared" si="0"/>
        <v>8400</v>
      </c>
    </row>
    <row r="14" spans="1:7" x14ac:dyDescent="0.3">
      <c r="A14" s="44">
        <v>44017</v>
      </c>
      <c r="B14" s="45" t="s">
        <v>179</v>
      </c>
      <c r="C14" s="46" t="s">
        <v>42</v>
      </c>
      <c r="D14" s="47" t="s">
        <v>37</v>
      </c>
      <c r="E14" s="48">
        <v>20</v>
      </c>
      <c r="F14" s="46">
        <v>420</v>
      </c>
      <c r="G14" s="47">
        <f t="shared" si="0"/>
        <v>8400</v>
      </c>
    </row>
    <row r="15" spans="1:7" x14ac:dyDescent="0.3">
      <c r="A15" s="44">
        <v>44018</v>
      </c>
      <c r="B15" s="45" t="s">
        <v>180</v>
      </c>
      <c r="C15" s="46" t="s">
        <v>43</v>
      </c>
      <c r="D15" s="47" t="s">
        <v>36</v>
      </c>
      <c r="E15" s="48">
        <v>20</v>
      </c>
      <c r="F15" s="46">
        <v>420</v>
      </c>
      <c r="G15" s="47">
        <f t="shared" si="0"/>
        <v>8400</v>
      </c>
    </row>
    <row r="16" spans="1:7" x14ac:dyDescent="0.3">
      <c r="A16" s="44">
        <v>44018</v>
      </c>
      <c r="B16" s="45" t="s">
        <v>181</v>
      </c>
      <c r="C16" s="46" t="s">
        <v>41</v>
      </c>
      <c r="D16" s="47" t="s">
        <v>38</v>
      </c>
      <c r="E16" s="48">
        <v>20</v>
      </c>
      <c r="F16" s="46">
        <v>420</v>
      </c>
      <c r="G16" s="47">
        <f t="shared" si="0"/>
        <v>8400</v>
      </c>
    </row>
    <row r="17" spans="1:7" x14ac:dyDescent="0.3">
      <c r="A17" s="44">
        <v>44018</v>
      </c>
      <c r="B17" s="45" t="s">
        <v>182</v>
      </c>
      <c r="C17" s="46" t="s">
        <v>42</v>
      </c>
      <c r="D17" s="47" t="s">
        <v>37</v>
      </c>
      <c r="E17" s="48">
        <v>20</v>
      </c>
      <c r="F17" s="46">
        <v>420</v>
      </c>
      <c r="G17" s="47">
        <f t="shared" si="0"/>
        <v>8400</v>
      </c>
    </row>
    <row r="18" spans="1:7" x14ac:dyDescent="0.3">
      <c r="A18" s="44">
        <v>44018</v>
      </c>
      <c r="B18" s="45" t="s">
        <v>183</v>
      </c>
      <c r="C18" s="46" t="s">
        <v>42</v>
      </c>
      <c r="D18" s="47" t="s">
        <v>37</v>
      </c>
      <c r="E18" s="48">
        <v>22</v>
      </c>
      <c r="F18" s="46">
        <v>420</v>
      </c>
      <c r="G18" s="47">
        <f t="shared" si="0"/>
        <v>9240</v>
      </c>
    </row>
    <row r="19" spans="1:7" x14ac:dyDescent="0.3">
      <c r="A19" s="44">
        <v>44018</v>
      </c>
      <c r="B19" s="45" t="s">
        <v>184</v>
      </c>
      <c r="C19" s="46" t="s">
        <v>41</v>
      </c>
      <c r="D19" s="47" t="s">
        <v>35</v>
      </c>
      <c r="E19" s="48">
        <v>20</v>
      </c>
      <c r="F19" s="46">
        <v>420</v>
      </c>
      <c r="G19" s="47">
        <f t="shared" si="0"/>
        <v>8400</v>
      </c>
    </row>
    <row r="20" spans="1:7" x14ac:dyDescent="0.3">
      <c r="A20" s="44">
        <v>44018</v>
      </c>
      <c r="B20" s="45" t="s">
        <v>185</v>
      </c>
      <c r="C20" s="46" t="s">
        <v>41</v>
      </c>
      <c r="D20" s="47" t="s">
        <v>40</v>
      </c>
      <c r="E20" s="48">
        <v>20</v>
      </c>
      <c r="F20" s="46">
        <v>420</v>
      </c>
      <c r="G20" s="47">
        <f t="shared" si="0"/>
        <v>8400</v>
      </c>
    </row>
    <row r="21" spans="1:7" x14ac:dyDescent="0.3">
      <c r="A21" s="44">
        <v>44018</v>
      </c>
      <c r="B21" s="45" t="s">
        <v>186</v>
      </c>
      <c r="C21" s="46" t="s">
        <v>41</v>
      </c>
      <c r="D21" s="47" t="s">
        <v>38</v>
      </c>
      <c r="E21" s="48">
        <v>20</v>
      </c>
      <c r="F21" s="46">
        <v>420</v>
      </c>
      <c r="G21" s="47">
        <f t="shared" si="0"/>
        <v>8400</v>
      </c>
    </row>
    <row r="22" spans="1:7" x14ac:dyDescent="0.3">
      <c r="A22" s="44">
        <v>44018</v>
      </c>
      <c r="B22" s="45" t="s">
        <v>187</v>
      </c>
      <c r="C22" s="46" t="s">
        <v>41</v>
      </c>
      <c r="D22" s="47" t="s">
        <v>39</v>
      </c>
      <c r="E22" s="48">
        <v>20</v>
      </c>
      <c r="F22" s="46">
        <v>420</v>
      </c>
      <c r="G22" s="47">
        <f t="shared" si="0"/>
        <v>8400</v>
      </c>
    </row>
    <row r="23" spans="1:7" x14ac:dyDescent="0.3">
      <c r="A23" s="44">
        <v>44019</v>
      </c>
      <c r="B23" s="45" t="s">
        <v>188</v>
      </c>
      <c r="C23" s="46" t="s">
        <v>42</v>
      </c>
      <c r="D23" s="47" t="s">
        <v>37</v>
      </c>
      <c r="E23" s="48">
        <v>20</v>
      </c>
      <c r="F23" s="46">
        <v>420</v>
      </c>
      <c r="G23" s="47">
        <f t="shared" si="0"/>
        <v>8400</v>
      </c>
    </row>
    <row r="24" spans="1:7" ht="15" thickBot="1" x14ac:dyDescent="0.35">
      <c r="A24" s="49">
        <v>44019</v>
      </c>
      <c r="B24" s="50" t="s">
        <v>189</v>
      </c>
      <c r="C24" s="51" t="s">
        <v>41</v>
      </c>
      <c r="D24" s="52" t="s">
        <v>38</v>
      </c>
      <c r="E24" s="53">
        <v>20</v>
      </c>
      <c r="F24" s="51">
        <v>420</v>
      </c>
      <c r="G24" s="52">
        <f t="shared" si="0"/>
        <v>8400</v>
      </c>
    </row>
    <row r="25" spans="1:7" x14ac:dyDescent="0.3">
      <c r="E25" s="34">
        <f>SUM(E2:E24)</f>
        <v>462</v>
      </c>
      <c r="G25" s="54">
        <f>SUM(G2:G24)</f>
        <v>194040</v>
      </c>
    </row>
  </sheetData>
  <autoFilter ref="A1:G25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9"/>
  <sheetViews>
    <sheetView topLeftCell="A19" workbookViewId="0">
      <selection activeCell="H19" sqref="H1:N1048576"/>
    </sheetView>
  </sheetViews>
  <sheetFormatPr defaultRowHeight="14.4" x14ac:dyDescent="0.3"/>
  <cols>
    <col min="1" max="1" width="10.109375" style="23" bestFit="1" customWidth="1"/>
    <col min="2" max="2" width="14.77734375" style="32" customWidth="1"/>
    <col min="3" max="3" width="13.33203125" style="32" customWidth="1"/>
    <col min="4" max="4" width="13.44140625" style="32" customWidth="1"/>
    <col min="5" max="5" width="11" style="88" customWidth="1"/>
    <col min="6" max="6" width="13.5546875" style="23" customWidth="1"/>
    <col min="7" max="7" width="17.33203125" style="23" customWidth="1"/>
  </cols>
  <sheetData>
    <row r="1" spans="1:7" ht="29.4" customHeight="1" x14ac:dyDescent="0.3">
      <c r="A1" s="7" t="s">
        <v>72</v>
      </c>
      <c r="B1" s="8" t="s">
        <v>17</v>
      </c>
      <c r="C1" s="8" t="s">
        <v>18</v>
      </c>
      <c r="D1" s="8" t="s">
        <v>21</v>
      </c>
      <c r="E1" s="87" t="s">
        <v>22</v>
      </c>
      <c r="F1" s="8" t="s">
        <v>23</v>
      </c>
      <c r="G1" s="9" t="s">
        <v>101</v>
      </c>
    </row>
    <row r="2" spans="1:7" x14ac:dyDescent="0.3">
      <c r="A2" s="43">
        <v>44009</v>
      </c>
      <c r="B2" s="3" t="s">
        <v>133</v>
      </c>
      <c r="C2" s="3" t="s">
        <v>41</v>
      </c>
      <c r="D2" s="3" t="s">
        <v>39</v>
      </c>
      <c r="E2" s="89">
        <v>20</v>
      </c>
      <c r="F2" s="12">
        <v>390</v>
      </c>
      <c r="G2" s="4">
        <f>F2*E2</f>
        <v>7800</v>
      </c>
    </row>
    <row r="3" spans="1:7" x14ac:dyDescent="0.3">
      <c r="A3" s="43">
        <v>44011</v>
      </c>
      <c r="B3" s="3" t="s">
        <v>134</v>
      </c>
      <c r="C3" s="12" t="s">
        <v>25</v>
      </c>
      <c r="D3" s="3" t="s">
        <v>48</v>
      </c>
      <c r="E3" s="89">
        <v>20</v>
      </c>
      <c r="F3" s="12">
        <v>390</v>
      </c>
      <c r="G3" s="36">
        <f>F3*E3</f>
        <v>7800</v>
      </c>
    </row>
    <row r="4" spans="1:7" x14ac:dyDescent="0.3">
      <c r="A4" s="43">
        <v>44012</v>
      </c>
      <c r="B4" s="3" t="s">
        <v>135</v>
      </c>
      <c r="C4" s="12" t="s">
        <v>42</v>
      </c>
      <c r="D4" s="3" t="s">
        <v>37</v>
      </c>
      <c r="E4" s="89">
        <v>20</v>
      </c>
      <c r="F4" s="12">
        <v>390</v>
      </c>
      <c r="G4" s="36">
        <f>F4*E4</f>
        <v>7800</v>
      </c>
    </row>
    <row r="5" spans="1:7" x14ac:dyDescent="0.3">
      <c r="A5" s="43">
        <v>44013</v>
      </c>
      <c r="B5" s="3">
        <v>4101</v>
      </c>
      <c r="C5" s="12" t="s">
        <v>43</v>
      </c>
      <c r="D5" s="3" t="s">
        <v>36</v>
      </c>
      <c r="E5" s="89">
        <v>20</v>
      </c>
      <c r="F5" s="12">
        <v>390</v>
      </c>
      <c r="G5" s="36">
        <f t="shared" ref="G5:G48" si="0">F5*E5</f>
        <v>7800</v>
      </c>
    </row>
    <row r="6" spans="1:7" x14ac:dyDescent="0.3">
      <c r="A6" s="55">
        <v>44013</v>
      </c>
      <c r="B6" s="30">
        <v>4440</v>
      </c>
      <c r="C6" s="12" t="s">
        <v>43</v>
      </c>
      <c r="D6" s="35" t="s">
        <v>99</v>
      </c>
      <c r="E6" s="89">
        <v>20</v>
      </c>
      <c r="F6" s="12">
        <v>390</v>
      </c>
      <c r="G6" s="36">
        <f t="shared" si="0"/>
        <v>7800</v>
      </c>
    </row>
    <row r="7" spans="1:7" x14ac:dyDescent="0.3">
      <c r="A7" s="55">
        <v>44013</v>
      </c>
      <c r="B7" s="30">
        <v>12855</v>
      </c>
      <c r="C7" s="12" t="s">
        <v>84</v>
      </c>
      <c r="D7" s="35" t="s">
        <v>77</v>
      </c>
      <c r="E7" s="89">
        <v>20</v>
      </c>
      <c r="F7" s="12">
        <v>390</v>
      </c>
      <c r="G7" s="36">
        <f t="shared" si="0"/>
        <v>7800</v>
      </c>
    </row>
    <row r="8" spans="1:7" x14ac:dyDescent="0.3">
      <c r="A8" s="55">
        <v>44013</v>
      </c>
      <c r="B8" s="30">
        <v>8334</v>
      </c>
      <c r="C8" s="12" t="s">
        <v>84</v>
      </c>
      <c r="D8" s="35" t="s">
        <v>77</v>
      </c>
      <c r="E8" s="89">
        <v>20</v>
      </c>
      <c r="F8" s="12">
        <v>390</v>
      </c>
      <c r="G8" s="36">
        <f t="shared" si="0"/>
        <v>7800</v>
      </c>
    </row>
    <row r="9" spans="1:7" x14ac:dyDescent="0.3">
      <c r="A9" s="55">
        <v>44013</v>
      </c>
      <c r="B9" s="30">
        <v>12828</v>
      </c>
      <c r="C9" s="12" t="s">
        <v>42</v>
      </c>
      <c r="D9" s="35" t="s">
        <v>78</v>
      </c>
      <c r="E9" s="89">
        <v>20</v>
      </c>
      <c r="F9" s="12">
        <v>390</v>
      </c>
      <c r="G9" s="36">
        <f t="shared" si="0"/>
        <v>7800</v>
      </c>
    </row>
    <row r="10" spans="1:7" x14ac:dyDescent="0.3">
      <c r="A10" s="55">
        <v>44013</v>
      </c>
      <c r="B10" s="30">
        <v>8325</v>
      </c>
      <c r="C10" s="12" t="s">
        <v>42</v>
      </c>
      <c r="D10" s="35" t="s">
        <v>78</v>
      </c>
      <c r="E10" s="89">
        <v>20</v>
      </c>
      <c r="F10" s="12">
        <v>390</v>
      </c>
      <c r="G10" s="36">
        <f t="shared" si="0"/>
        <v>7800</v>
      </c>
    </row>
    <row r="11" spans="1:7" x14ac:dyDescent="0.3">
      <c r="A11" s="55">
        <v>44013</v>
      </c>
      <c r="B11" s="30">
        <v>4480</v>
      </c>
      <c r="C11" s="12" t="s">
        <v>42</v>
      </c>
      <c r="D11" s="35" t="s">
        <v>79</v>
      </c>
      <c r="E11" s="89">
        <v>20</v>
      </c>
      <c r="F11" s="12">
        <v>390</v>
      </c>
      <c r="G11" s="36">
        <f t="shared" si="0"/>
        <v>7800</v>
      </c>
    </row>
    <row r="12" spans="1:7" x14ac:dyDescent="0.3">
      <c r="A12" s="55">
        <v>44013</v>
      </c>
      <c r="B12" s="30">
        <v>12894</v>
      </c>
      <c r="C12" s="12" t="s">
        <v>42</v>
      </c>
      <c r="D12" s="35" t="s">
        <v>79</v>
      </c>
      <c r="E12" s="89">
        <v>21</v>
      </c>
      <c r="F12" s="12">
        <v>390</v>
      </c>
      <c r="G12" s="36">
        <f t="shared" si="0"/>
        <v>8190</v>
      </c>
    </row>
    <row r="13" spans="1:7" x14ac:dyDescent="0.3">
      <c r="A13" s="55">
        <v>44013</v>
      </c>
      <c r="B13" s="30">
        <v>12824</v>
      </c>
      <c r="C13" s="12" t="s">
        <v>42</v>
      </c>
      <c r="D13" s="35" t="s">
        <v>79</v>
      </c>
      <c r="E13" s="89">
        <v>21</v>
      </c>
      <c r="F13" s="12">
        <v>390</v>
      </c>
      <c r="G13" s="36">
        <f t="shared" si="0"/>
        <v>8190</v>
      </c>
    </row>
    <row r="14" spans="1:7" x14ac:dyDescent="0.3">
      <c r="A14" s="55">
        <v>44013</v>
      </c>
      <c r="B14" s="30">
        <v>8329</v>
      </c>
      <c r="C14" s="12" t="s">
        <v>84</v>
      </c>
      <c r="D14" s="35" t="s">
        <v>86</v>
      </c>
      <c r="E14" s="89">
        <v>25</v>
      </c>
      <c r="F14" s="12">
        <v>390</v>
      </c>
      <c r="G14" s="36">
        <f t="shared" si="0"/>
        <v>9750</v>
      </c>
    </row>
    <row r="15" spans="1:7" x14ac:dyDescent="0.3">
      <c r="A15" s="55">
        <v>44013</v>
      </c>
      <c r="B15" s="30">
        <v>12852</v>
      </c>
      <c r="C15" s="12" t="s">
        <v>84</v>
      </c>
      <c r="D15" s="35" t="s">
        <v>86</v>
      </c>
      <c r="E15" s="89">
        <v>25</v>
      </c>
      <c r="F15" s="12">
        <v>390</v>
      </c>
      <c r="G15" s="36">
        <f t="shared" si="0"/>
        <v>9750</v>
      </c>
    </row>
    <row r="16" spans="1:7" x14ac:dyDescent="0.3">
      <c r="A16" s="55">
        <v>44013</v>
      </c>
      <c r="B16" s="30">
        <v>8322</v>
      </c>
      <c r="C16" s="12" t="s">
        <v>84</v>
      </c>
      <c r="D16" s="35" t="s">
        <v>83</v>
      </c>
      <c r="E16" s="89">
        <v>25</v>
      </c>
      <c r="F16" s="12">
        <v>390</v>
      </c>
      <c r="G16" s="36">
        <f t="shared" si="0"/>
        <v>9750</v>
      </c>
    </row>
    <row r="17" spans="1:7" x14ac:dyDescent="0.3">
      <c r="A17" s="55">
        <v>44013</v>
      </c>
      <c r="B17" s="30">
        <v>4471</v>
      </c>
      <c r="C17" s="12" t="s">
        <v>84</v>
      </c>
      <c r="D17" s="35" t="s">
        <v>83</v>
      </c>
      <c r="E17" s="89">
        <v>25</v>
      </c>
      <c r="F17" s="12">
        <v>390</v>
      </c>
      <c r="G17" s="36">
        <f t="shared" si="0"/>
        <v>9750</v>
      </c>
    </row>
    <row r="18" spans="1:7" x14ac:dyDescent="0.3">
      <c r="A18" s="55">
        <v>44013</v>
      </c>
      <c r="B18" s="30">
        <v>8397</v>
      </c>
      <c r="C18" s="12" t="s">
        <v>84</v>
      </c>
      <c r="D18" s="84" t="s">
        <v>83</v>
      </c>
      <c r="E18" s="89">
        <v>25</v>
      </c>
      <c r="F18" s="12">
        <v>390</v>
      </c>
      <c r="G18" s="36">
        <f t="shared" si="0"/>
        <v>9750</v>
      </c>
    </row>
    <row r="19" spans="1:7" x14ac:dyDescent="0.3">
      <c r="A19" s="55">
        <v>44013</v>
      </c>
      <c r="B19" s="30">
        <v>8320</v>
      </c>
      <c r="C19" s="12" t="s">
        <v>84</v>
      </c>
      <c r="D19" s="84" t="s">
        <v>87</v>
      </c>
      <c r="E19" s="89">
        <v>23</v>
      </c>
      <c r="F19" s="12">
        <v>390</v>
      </c>
      <c r="G19" s="36">
        <f t="shared" si="0"/>
        <v>8970</v>
      </c>
    </row>
    <row r="20" spans="1:7" x14ac:dyDescent="0.3">
      <c r="A20" s="55">
        <v>44013</v>
      </c>
      <c r="B20" s="30">
        <v>12794</v>
      </c>
      <c r="C20" s="12" t="s">
        <v>42</v>
      </c>
      <c r="D20" s="84" t="s">
        <v>80</v>
      </c>
      <c r="E20" s="89">
        <v>20</v>
      </c>
      <c r="F20" s="12">
        <v>390</v>
      </c>
      <c r="G20" s="36">
        <f t="shared" si="0"/>
        <v>7800</v>
      </c>
    </row>
    <row r="21" spans="1:7" x14ac:dyDescent="0.3">
      <c r="A21" s="55">
        <v>44013</v>
      </c>
      <c r="B21" s="30">
        <v>4485</v>
      </c>
      <c r="C21" s="12" t="s">
        <v>42</v>
      </c>
      <c r="D21" s="84" t="s">
        <v>80</v>
      </c>
      <c r="E21" s="89">
        <v>20</v>
      </c>
      <c r="F21" s="12">
        <v>390</v>
      </c>
      <c r="G21" s="36">
        <f t="shared" si="0"/>
        <v>7800</v>
      </c>
    </row>
    <row r="22" spans="1:7" x14ac:dyDescent="0.3">
      <c r="A22" s="55">
        <v>44013</v>
      </c>
      <c r="B22" s="30">
        <v>12816</v>
      </c>
      <c r="C22" s="12" t="s">
        <v>42</v>
      </c>
      <c r="D22" s="84" t="s">
        <v>80</v>
      </c>
      <c r="E22" s="89">
        <v>20</v>
      </c>
      <c r="F22" s="12">
        <v>390</v>
      </c>
      <c r="G22" s="36">
        <f t="shared" si="0"/>
        <v>7800</v>
      </c>
    </row>
    <row r="23" spans="1:7" x14ac:dyDescent="0.3">
      <c r="A23" s="55">
        <v>44013</v>
      </c>
      <c r="B23" s="30">
        <v>8321</v>
      </c>
      <c r="C23" s="12" t="s">
        <v>42</v>
      </c>
      <c r="D23" s="84" t="s">
        <v>81</v>
      </c>
      <c r="E23" s="89">
        <v>20</v>
      </c>
      <c r="F23" s="12">
        <v>390</v>
      </c>
      <c r="G23" s="36">
        <f t="shared" si="0"/>
        <v>7800</v>
      </c>
    </row>
    <row r="24" spans="1:7" x14ac:dyDescent="0.3">
      <c r="A24" s="55">
        <v>44013</v>
      </c>
      <c r="B24" s="82">
        <v>8333</v>
      </c>
      <c r="C24" s="12" t="s">
        <v>84</v>
      </c>
      <c r="D24" s="84" t="s">
        <v>88</v>
      </c>
      <c r="E24" s="89">
        <v>20</v>
      </c>
      <c r="F24" s="12">
        <v>390</v>
      </c>
      <c r="G24" s="36">
        <f t="shared" si="0"/>
        <v>7800</v>
      </c>
    </row>
    <row r="25" spans="1:7" x14ac:dyDescent="0.3">
      <c r="A25" s="55">
        <v>44013</v>
      </c>
      <c r="B25" s="83">
        <v>8326</v>
      </c>
      <c r="C25" s="12" t="s">
        <v>84</v>
      </c>
      <c r="D25" s="84" t="s">
        <v>85</v>
      </c>
      <c r="E25" s="89">
        <v>24</v>
      </c>
      <c r="F25" s="12">
        <v>390</v>
      </c>
      <c r="G25" s="36">
        <f t="shared" si="0"/>
        <v>9360</v>
      </c>
    </row>
    <row r="26" spans="1:7" x14ac:dyDescent="0.3">
      <c r="A26" s="55">
        <v>44013</v>
      </c>
      <c r="B26" s="83">
        <v>12847</v>
      </c>
      <c r="C26" s="12" t="s">
        <v>84</v>
      </c>
      <c r="D26" s="84" t="s">
        <v>85</v>
      </c>
      <c r="E26" s="89">
        <v>24</v>
      </c>
      <c r="F26" s="12">
        <v>390</v>
      </c>
      <c r="G26" s="36">
        <f t="shared" si="0"/>
        <v>9360</v>
      </c>
    </row>
    <row r="27" spans="1:7" x14ac:dyDescent="0.3">
      <c r="A27" s="55">
        <v>44013</v>
      </c>
      <c r="B27" s="83">
        <v>4150</v>
      </c>
      <c r="C27" s="12" t="s">
        <v>43</v>
      </c>
      <c r="D27" s="84" t="s">
        <v>96</v>
      </c>
      <c r="E27" s="89">
        <v>20</v>
      </c>
      <c r="F27" s="12">
        <v>390</v>
      </c>
      <c r="G27" s="36">
        <f t="shared" si="0"/>
        <v>7800</v>
      </c>
    </row>
    <row r="28" spans="1:7" x14ac:dyDescent="0.3">
      <c r="A28" s="55">
        <v>44013</v>
      </c>
      <c r="B28" s="83">
        <v>4194</v>
      </c>
      <c r="C28" s="12" t="s">
        <v>43</v>
      </c>
      <c r="D28" s="84" t="s">
        <v>96</v>
      </c>
      <c r="E28" s="89">
        <v>20</v>
      </c>
      <c r="F28" s="12">
        <v>390</v>
      </c>
      <c r="G28" s="36">
        <f t="shared" si="0"/>
        <v>7800</v>
      </c>
    </row>
    <row r="29" spans="1:7" x14ac:dyDescent="0.3">
      <c r="A29" s="55">
        <v>44013</v>
      </c>
      <c r="B29" s="83">
        <v>4103</v>
      </c>
      <c r="C29" s="12" t="s">
        <v>90</v>
      </c>
      <c r="D29" s="84" t="s">
        <v>89</v>
      </c>
      <c r="E29" s="89">
        <v>20</v>
      </c>
      <c r="F29" s="12">
        <v>390</v>
      </c>
      <c r="G29" s="36">
        <f t="shared" si="0"/>
        <v>7800</v>
      </c>
    </row>
    <row r="30" spans="1:7" x14ac:dyDescent="0.3">
      <c r="A30" s="55">
        <v>44013</v>
      </c>
      <c r="B30" s="83">
        <v>8304</v>
      </c>
      <c r="C30" s="12" t="s">
        <v>90</v>
      </c>
      <c r="D30" s="84" t="s">
        <v>89</v>
      </c>
      <c r="E30" s="89">
        <v>20</v>
      </c>
      <c r="F30" s="12">
        <v>390</v>
      </c>
      <c r="G30" s="36">
        <f t="shared" si="0"/>
        <v>7800</v>
      </c>
    </row>
    <row r="31" spans="1:7" x14ac:dyDescent="0.3">
      <c r="A31" s="55">
        <v>44014</v>
      </c>
      <c r="B31" s="83">
        <v>12630</v>
      </c>
      <c r="C31" s="12" t="s">
        <v>84</v>
      </c>
      <c r="D31" s="84" t="s">
        <v>77</v>
      </c>
      <c r="E31" s="89">
        <v>20</v>
      </c>
      <c r="F31" s="12">
        <v>390</v>
      </c>
      <c r="G31" s="36">
        <f t="shared" si="0"/>
        <v>7800</v>
      </c>
    </row>
    <row r="32" spans="1:7" x14ac:dyDescent="0.3">
      <c r="A32" s="55">
        <v>44014</v>
      </c>
      <c r="B32" s="83">
        <v>12629</v>
      </c>
      <c r="C32" s="12" t="s">
        <v>42</v>
      </c>
      <c r="D32" s="84" t="s">
        <v>78</v>
      </c>
      <c r="E32" s="89">
        <v>20</v>
      </c>
      <c r="F32" s="12">
        <v>390</v>
      </c>
      <c r="G32" s="36">
        <f t="shared" si="0"/>
        <v>7800</v>
      </c>
    </row>
    <row r="33" spans="1:7" x14ac:dyDescent="0.3">
      <c r="A33" s="55">
        <v>44014</v>
      </c>
      <c r="B33" s="83">
        <v>8402</v>
      </c>
      <c r="C33" s="12" t="s">
        <v>84</v>
      </c>
      <c r="D33" s="84" t="s">
        <v>86</v>
      </c>
      <c r="E33" s="89">
        <v>24</v>
      </c>
      <c r="F33" s="12">
        <v>390</v>
      </c>
      <c r="G33" s="36">
        <f t="shared" si="0"/>
        <v>9360</v>
      </c>
    </row>
    <row r="34" spans="1:7" x14ac:dyDescent="0.3">
      <c r="A34" s="55">
        <v>44014</v>
      </c>
      <c r="B34" s="83">
        <v>8494</v>
      </c>
      <c r="C34" s="12" t="s">
        <v>84</v>
      </c>
      <c r="D34" s="84" t="s">
        <v>86</v>
      </c>
      <c r="E34" s="89">
        <v>24</v>
      </c>
      <c r="F34" s="12">
        <v>390</v>
      </c>
      <c r="G34" s="36">
        <f t="shared" si="0"/>
        <v>9360</v>
      </c>
    </row>
    <row r="35" spans="1:7" x14ac:dyDescent="0.3">
      <c r="A35" s="55">
        <v>44014</v>
      </c>
      <c r="B35" s="83">
        <v>12770</v>
      </c>
      <c r="C35" s="12" t="s">
        <v>84</v>
      </c>
      <c r="D35" s="84" t="s">
        <v>83</v>
      </c>
      <c r="E35" s="89">
        <v>25</v>
      </c>
      <c r="F35" s="12">
        <v>390</v>
      </c>
      <c r="G35" s="36">
        <f t="shared" si="0"/>
        <v>9750</v>
      </c>
    </row>
    <row r="36" spans="1:7" x14ac:dyDescent="0.3">
      <c r="A36" s="55">
        <v>44014</v>
      </c>
      <c r="B36" s="83">
        <v>8457</v>
      </c>
      <c r="C36" s="12" t="s">
        <v>84</v>
      </c>
      <c r="D36" s="84" t="s">
        <v>83</v>
      </c>
      <c r="E36" s="89">
        <v>25</v>
      </c>
      <c r="F36" s="12">
        <v>390</v>
      </c>
      <c r="G36" s="36">
        <f t="shared" si="0"/>
        <v>9750</v>
      </c>
    </row>
    <row r="37" spans="1:7" x14ac:dyDescent="0.3">
      <c r="A37" s="55">
        <v>44014</v>
      </c>
      <c r="B37" s="83">
        <v>12634</v>
      </c>
      <c r="C37" s="12" t="s">
        <v>84</v>
      </c>
      <c r="D37" s="84" t="s">
        <v>83</v>
      </c>
      <c r="E37" s="89">
        <v>25</v>
      </c>
      <c r="F37" s="12">
        <v>390</v>
      </c>
      <c r="G37" s="36">
        <f t="shared" si="0"/>
        <v>9750</v>
      </c>
    </row>
    <row r="38" spans="1:7" x14ac:dyDescent="0.3">
      <c r="A38" s="55">
        <v>44014</v>
      </c>
      <c r="B38" s="83">
        <v>8344</v>
      </c>
      <c r="C38" s="12" t="s">
        <v>84</v>
      </c>
      <c r="D38" s="84" t="s">
        <v>87</v>
      </c>
      <c r="E38" s="89">
        <v>24</v>
      </c>
      <c r="F38" s="12">
        <v>390</v>
      </c>
      <c r="G38" s="36">
        <f t="shared" si="0"/>
        <v>9360</v>
      </c>
    </row>
    <row r="39" spans="1:7" x14ac:dyDescent="0.3">
      <c r="A39" s="55">
        <v>44014</v>
      </c>
      <c r="B39" s="83">
        <v>8403</v>
      </c>
      <c r="C39" s="12" t="s">
        <v>84</v>
      </c>
      <c r="D39" s="84" t="s">
        <v>85</v>
      </c>
      <c r="E39" s="89">
        <v>24</v>
      </c>
      <c r="F39" s="12">
        <v>390</v>
      </c>
      <c r="G39" s="36">
        <f t="shared" si="0"/>
        <v>9360</v>
      </c>
    </row>
    <row r="40" spans="1:7" x14ac:dyDescent="0.3">
      <c r="A40" s="55">
        <v>44014</v>
      </c>
      <c r="B40" s="83">
        <v>12786</v>
      </c>
      <c r="C40" s="12" t="s">
        <v>84</v>
      </c>
      <c r="D40" s="84" t="s">
        <v>85</v>
      </c>
      <c r="E40" s="89">
        <v>25</v>
      </c>
      <c r="F40" s="12">
        <v>390</v>
      </c>
      <c r="G40" s="36">
        <f t="shared" si="0"/>
        <v>9750</v>
      </c>
    </row>
    <row r="41" spans="1:7" x14ac:dyDescent="0.3">
      <c r="A41" s="55">
        <v>44014</v>
      </c>
      <c r="B41" s="83">
        <v>12618</v>
      </c>
      <c r="C41" s="12" t="s">
        <v>43</v>
      </c>
      <c r="D41" s="84" t="s">
        <v>96</v>
      </c>
      <c r="E41" s="89">
        <v>20</v>
      </c>
      <c r="F41" s="12">
        <v>390</v>
      </c>
      <c r="G41" s="36">
        <f t="shared" si="0"/>
        <v>7800</v>
      </c>
    </row>
    <row r="42" spans="1:7" x14ac:dyDescent="0.3">
      <c r="A42" s="55">
        <v>44015</v>
      </c>
      <c r="B42" s="83">
        <v>13000</v>
      </c>
      <c r="C42" s="12" t="s">
        <v>42</v>
      </c>
      <c r="D42" s="84" t="s">
        <v>78</v>
      </c>
      <c r="E42" s="89">
        <v>20</v>
      </c>
      <c r="F42" s="12">
        <v>390</v>
      </c>
      <c r="G42" s="36">
        <f t="shared" si="0"/>
        <v>7800</v>
      </c>
    </row>
    <row r="43" spans="1:7" x14ac:dyDescent="0.3">
      <c r="A43" s="55">
        <v>44015</v>
      </c>
      <c r="B43" s="83">
        <v>13172</v>
      </c>
      <c r="C43" s="12" t="s">
        <v>42</v>
      </c>
      <c r="D43" s="84" t="s">
        <v>79</v>
      </c>
      <c r="E43" s="89">
        <v>20</v>
      </c>
      <c r="F43" s="12">
        <v>390</v>
      </c>
      <c r="G43" s="36">
        <f t="shared" si="0"/>
        <v>7800</v>
      </c>
    </row>
    <row r="44" spans="1:7" x14ac:dyDescent="0.3">
      <c r="A44" s="55">
        <v>44015</v>
      </c>
      <c r="B44" s="83">
        <v>12984</v>
      </c>
      <c r="C44" s="12" t="s">
        <v>84</v>
      </c>
      <c r="D44" s="84" t="s">
        <v>83</v>
      </c>
      <c r="E44" s="89">
        <v>25</v>
      </c>
      <c r="F44" s="12">
        <v>390</v>
      </c>
      <c r="G44" s="36">
        <f t="shared" si="0"/>
        <v>9750</v>
      </c>
    </row>
    <row r="45" spans="1:7" x14ac:dyDescent="0.3">
      <c r="A45" s="55">
        <v>44015</v>
      </c>
      <c r="B45" s="83">
        <v>12677</v>
      </c>
      <c r="C45" s="12" t="s">
        <v>42</v>
      </c>
      <c r="D45" s="84" t="s">
        <v>80</v>
      </c>
      <c r="E45" s="89">
        <v>20</v>
      </c>
      <c r="F45" s="12">
        <v>390</v>
      </c>
      <c r="G45" s="36">
        <f t="shared" si="0"/>
        <v>7800</v>
      </c>
    </row>
    <row r="46" spans="1:7" x14ac:dyDescent="0.3">
      <c r="A46" s="55">
        <v>44015</v>
      </c>
      <c r="B46" s="83">
        <v>13199</v>
      </c>
      <c r="C46" s="12" t="s">
        <v>84</v>
      </c>
      <c r="D46" s="84" t="s">
        <v>88</v>
      </c>
      <c r="E46" s="89">
        <v>20</v>
      </c>
      <c r="F46" s="12">
        <v>390</v>
      </c>
      <c r="G46" s="36">
        <f t="shared" si="0"/>
        <v>7800</v>
      </c>
    </row>
    <row r="47" spans="1:7" x14ac:dyDescent="0.3">
      <c r="A47" s="55">
        <v>44015</v>
      </c>
      <c r="B47" s="83">
        <v>12903</v>
      </c>
      <c r="C47" s="12" t="s">
        <v>42</v>
      </c>
      <c r="D47" s="84" t="s">
        <v>94</v>
      </c>
      <c r="E47" s="89">
        <v>20</v>
      </c>
      <c r="F47" s="12">
        <v>390</v>
      </c>
      <c r="G47" s="36">
        <f t="shared" si="0"/>
        <v>7800</v>
      </c>
    </row>
    <row r="48" spans="1:7" x14ac:dyDescent="0.3">
      <c r="A48" s="55">
        <v>44015</v>
      </c>
      <c r="B48" s="83">
        <v>13170</v>
      </c>
      <c r="C48" s="12" t="s">
        <v>42</v>
      </c>
      <c r="D48" s="84" t="s">
        <v>82</v>
      </c>
      <c r="E48" s="89">
        <v>20</v>
      </c>
      <c r="F48" s="12">
        <v>390</v>
      </c>
      <c r="G48" s="36">
        <f t="shared" si="0"/>
        <v>7800</v>
      </c>
    </row>
    <row r="49" spans="5:7" x14ac:dyDescent="0.3">
      <c r="E49" s="88">
        <f>SUM(E2:E48)</f>
        <v>1019</v>
      </c>
      <c r="G49" s="92">
        <f>SUM(G3:G48)</f>
        <v>389610</v>
      </c>
    </row>
  </sheetData>
  <autoFilter ref="A1:G49">
    <sortState ref="A2:J131">
      <sortCondition ref="A1:A131"/>
    </sortState>
  </autoFilter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4"/>
  <sheetViews>
    <sheetView workbookViewId="0">
      <selection activeCell="K22" sqref="K22"/>
    </sheetView>
  </sheetViews>
  <sheetFormatPr defaultRowHeight="14.4" x14ac:dyDescent="0.3"/>
  <cols>
    <col min="1" max="1" width="10.109375" style="23" bestFit="1" customWidth="1"/>
    <col min="2" max="2" width="14.77734375" style="32" customWidth="1"/>
    <col min="3" max="3" width="13.33203125" style="32" customWidth="1"/>
    <col min="4" max="4" width="13.44140625" style="32" customWidth="1"/>
    <col min="5" max="5" width="11" style="88" customWidth="1"/>
    <col min="6" max="6" width="13.5546875" style="23" customWidth="1"/>
    <col min="7" max="7" width="17.33203125" style="32" customWidth="1"/>
  </cols>
  <sheetData>
    <row r="1" spans="1:7" x14ac:dyDescent="0.3">
      <c r="A1" s="7" t="s">
        <v>72</v>
      </c>
      <c r="B1" s="8" t="s">
        <v>17</v>
      </c>
      <c r="C1" s="8" t="s">
        <v>18</v>
      </c>
      <c r="D1" s="8" t="s">
        <v>21</v>
      </c>
      <c r="E1" s="87" t="s">
        <v>22</v>
      </c>
      <c r="F1" s="8" t="s">
        <v>23</v>
      </c>
      <c r="G1" s="9" t="s">
        <v>101</v>
      </c>
    </row>
    <row r="2" spans="1:7" x14ac:dyDescent="0.3">
      <c r="A2" s="55">
        <v>44016</v>
      </c>
      <c r="B2" s="83">
        <v>8570</v>
      </c>
      <c r="C2" s="12" t="s">
        <v>42</v>
      </c>
      <c r="D2" s="84" t="s">
        <v>78</v>
      </c>
      <c r="E2" s="89">
        <v>20</v>
      </c>
      <c r="F2" s="12">
        <v>420</v>
      </c>
      <c r="G2" s="36">
        <f t="shared" ref="G2:G21" si="0">F2*E2</f>
        <v>8400</v>
      </c>
    </row>
    <row r="3" spans="1:7" x14ac:dyDescent="0.3">
      <c r="A3" s="55">
        <v>44016</v>
      </c>
      <c r="B3" s="83">
        <v>8847</v>
      </c>
      <c r="C3" s="12" t="s">
        <v>25</v>
      </c>
      <c r="D3" s="84" t="s">
        <v>214</v>
      </c>
      <c r="E3" s="89">
        <v>10</v>
      </c>
      <c r="F3" s="12">
        <v>420</v>
      </c>
      <c r="G3" s="36">
        <f t="shared" si="0"/>
        <v>4200</v>
      </c>
    </row>
    <row r="4" spans="1:7" x14ac:dyDescent="0.3">
      <c r="A4" s="55">
        <v>44016</v>
      </c>
      <c r="B4" s="83">
        <v>8554</v>
      </c>
      <c r="C4" s="12" t="s">
        <v>25</v>
      </c>
      <c r="D4" s="84" t="s">
        <v>214</v>
      </c>
      <c r="E4" s="89">
        <v>13</v>
      </c>
      <c r="F4" s="12">
        <v>420</v>
      </c>
      <c r="G4" s="36">
        <f t="shared" si="0"/>
        <v>5460</v>
      </c>
    </row>
    <row r="5" spans="1:7" x14ac:dyDescent="0.3">
      <c r="A5" s="55">
        <v>44016</v>
      </c>
      <c r="B5" s="83">
        <v>8843</v>
      </c>
      <c r="C5" s="12" t="s">
        <v>25</v>
      </c>
      <c r="D5" s="84" t="s">
        <v>91</v>
      </c>
      <c r="E5" s="89">
        <v>13</v>
      </c>
      <c r="F5" s="12">
        <v>420</v>
      </c>
      <c r="G5" s="36">
        <f t="shared" si="0"/>
        <v>5460</v>
      </c>
    </row>
    <row r="6" spans="1:7" x14ac:dyDescent="0.3">
      <c r="A6" s="55">
        <v>44016</v>
      </c>
      <c r="B6" s="83">
        <v>8555</v>
      </c>
      <c r="C6" s="12" t="s">
        <v>25</v>
      </c>
      <c r="D6" s="84" t="s">
        <v>91</v>
      </c>
      <c r="E6" s="89">
        <v>13</v>
      </c>
      <c r="F6" s="12">
        <v>420</v>
      </c>
      <c r="G6" s="36">
        <f t="shared" si="0"/>
        <v>5460</v>
      </c>
    </row>
    <row r="7" spans="1:7" x14ac:dyDescent="0.3">
      <c r="A7" s="55">
        <v>44016</v>
      </c>
      <c r="B7" s="83">
        <v>8845</v>
      </c>
      <c r="C7" s="12" t="s">
        <v>25</v>
      </c>
      <c r="D7" s="84" t="s">
        <v>75</v>
      </c>
      <c r="E7" s="89">
        <v>10</v>
      </c>
      <c r="F7" s="12">
        <v>420</v>
      </c>
      <c r="G7" s="36">
        <f t="shared" si="0"/>
        <v>4200</v>
      </c>
    </row>
    <row r="8" spans="1:7" x14ac:dyDescent="0.3">
      <c r="A8" s="55">
        <v>44016</v>
      </c>
      <c r="B8" s="83">
        <v>8587</v>
      </c>
      <c r="C8" s="12" t="s">
        <v>25</v>
      </c>
      <c r="D8" s="84" t="s">
        <v>75</v>
      </c>
      <c r="E8" s="89">
        <v>10</v>
      </c>
      <c r="F8" s="12">
        <v>420</v>
      </c>
      <c r="G8" s="36">
        <f t="shared" si="0"/>
        <v>4200</v>
      </c>
    </row>
    <row r="9" spans="1:7" x14ac:dyDescent="0.3">
      <c r="A9" s="55">
        <v>44016</v>
      </c>
      <c r="B9" s="83">
        <v>8888</v>
      </c>
      <c r="C9" s="12" t="s">
        <v>43</v>
      </c>
      <c r="D9" s="84" t="s">
        <v>96</v>
      </c>
      <c r="E9" s="89">
        <v>20</v>
      </c>
      <c r="F9" s="12">
        <v>420</v>
      </c>
      <c r="G9" s="36">
        <f t="shared" si="0"/>
        <v>8400</v>
      </c>
    </row>
    <row r="10" spans="1:7" x14ac:dyDescent="0.3">
      <c r="A10" s="55">
        <v>44016</v>
      </c>
      <c r="B10" s="83">
        <v>8551</v>
      </c>
      <c r="C10" s="12" t="s">
        <v>25</v>
      </c>
      <c r="D10" s="84" t="s">
        <v>216</v>
      </c>
      <c r="E10" s="89">
        <v>13</v>
      </c>
      <c r="F10" s="12">
        <v>420</v>
      </c>
      <c r="G10" s="36">
        <f t="shared" si="0"/>
        <v>5460</v>
      </c>
    </row>
    <row r="11" spans="1:7" x14ac:dyDescent="0.3">
      <c r="A11" s="55">
        <v>44016</v>
      </c>
      <c r="B11" s="83">
        <v>8837</v>
      </c>
      <c r="C11" s="12" t="s">
        <v>25</v>
      </c>
      <c r="D11" s="84" t="s">
        <v>216</v>
      </c>
      <c r="E11" s="89">
        <v>15</v>
      </c>
      <c r="F11" s="12">
        <v>420</v>
      </c>
      <c r="G11" s="36">
        <f t="shared" si="0"/>
        <v>6300</v>
      </c>
    </row>
    <row r="12" spans="1:7" x14ac:dyDescent="0.3">
      <c r="A12" s="55">
        <v>44016</v>
      </c>
      <c r="B12" s="83">
        <v>8823</v>
      </c>
      <c r="C12" s="12" t="s">
        <v>90</v>
      </c>
      <c r="D12" s="84" t="s">
        <v>89</v>
      </c>
      <c r="E12" s="89">
        <v>20</v>
      </c>
      <c r="F12" s="12">
        <v>420</v>
      </c>
      <c r="G12" s="36">
        <f t="shared" si="0"/>
        <v>8400</v>
      </c>
    </row>
    <row r="13" spans="1:7" x14ac:dyDescent="0.3">
      <c r="A13" s="43">
        <v>44017</v>
      </c>
      <c r="B13" s="86" t="s">
        <v>136</v>
      </c>
      <c r="C13" s="12" t="s">
        <v>43</v>
      </c>
      <c r="D13" s="86" t="s">
        <v>36</v>
      </c>
      <c r="E13" s="89">
        <v>21</v>
      </c>
      <c r="F13" s="12">
        <v>420</v>
      </c>
      <c r="G13" s="36">
        <f t="shared" si="0"/>
        <v>8820</v>
      </c>
    </row>
    <row r="14" spans="1:7" x14ac:dyDescent="0.3">
      <c r="A14" s="43">
        <v>44017</v>
      </c>
      <c r="B14" s="86" t="s">
        <v>137</v>
      </c>
      <c r="C14" s="12" t="s">
        <v>41</v>
      </c>
      <c r="D14" s="86" t="s">
        <v>35</v>
      </c>
      <c r="E14" s="89">
        <v>20</v>
      </c>
      <c r="F14" s="12">
        <v>420</v>
      </c>
      <c r="G14" s="36">
        <f t="shared" si="0"/>
        <v>8400</v>
      </c>
    </row>
    <row r="15" spans="1:7" x14ac:dyDescent="0.3">
      <c r="A15" s="55">
        <v>44017</v>
      </c>
      <c r="B15" s="83">
        <v>7934</v>
      </c>
      <c r="C15" s="12" t="s">
        <v>43</v>
      </c>
      <c r="D15" s="84" t="s">
        <v>97</v>
      </c>
      <c r="E15" s="89">
        <v>20</v>
      </c>
      <c r="F15" s="12">
        <v>420</v>
      </c>
      <c r="G15" s="36">
        <f t="shared" si="0"/>
        <v>8400</v>
      </c>
    </row>
    <row r="16" spans="1:7" x14ac:dyDescent="0.3">
      <c r="A16" s="55">
        <v>44017</v>
      </c>
      <c r="B16" s="83">
        <v>12764</v>
      </c>
      <c r="C16" s="12" t="s">
        <v>43</v>
      </c>
      <c r="D16" s="84" t="s">
        <v>99</v>
      </c>
      <c r="E16" s="89">
        <v>20</v>
      </c>
      <c r="F16" s="12">
        <v>420</v>
      </c>
      <c r="G16" s="36">
        <f t="shared" si="0"/>
        <v>8400</v>
      </c>
    </row>
    <row r="17" spans="1:7" x14ac:dyDescent="0.3">
      <c r="A17" s="55">
        <v>44017</v>
      </c>
      <c r="B17" s="83">
        <v>7933</v>
      </c>
      <c r="C17" s="12" t="s">
        <v>43</v>
      </c>
      <c r="D17" s="84" t="s">
        <v>96</v>
      </c>
      <c r="E17" s="89">
        <v>20</v>
      </c>
      <c r="F17" s="12">
        <v>420</v>
      </c>
      <c r="G17" s="36">
        <f t="shared" si="0"/>
        <v>8400</v>
      </c>
    </row>
    <row r="18" spans="1:7" x14ac:dyDescent="0.3">
      <c r="A18" s="55">
        <v>44017</v>
      </c>
      <c r="B18" s="83">
        <v>12720</v>
      </c>
      <c r="C18" s="12" t="s">
        <v>43</v>
      </c>
      <c r="D18" s="84" t="s">
        <v>96</v>
      </c>
      <c r="E18" s="89">
        <v>20</v>
      </c>
      <c r="F18" s="12">
        <v>420</v>
      </c>
      <c r="G18" s="36">
        <f t="shared" si="0"/>
        <v>8400</v>
      </c>
    </row>
    <row r="19" spans="1:7" x14ac:dyDescent="0.3">
      <c r="A19" s="43">
        <v>44018</v>
      </c>
      <c r="B19" s="86" t="s">
        <v>138</v>
      </c>
      <c r="C19" s="3" t="s">
        <v>41</v>
      </c>
      <c r="D19" s="86" t="s">
        <v>40</v>
      </c>
      <c r="E19" s="89">
        <v>20</v>
      </c>
      <c r="F19" s="12">
        <v>420</v>
      </c>
      <c r="G19" s="36">
        <f t="shared" si="0"/>
        <v>8400</v>
      </c>
    </row>
    <row r="20" spans="1:7" x14ac:dyDescent="0.3">
      <c r="A20" s="55">
        <v>44018</v>
      </c>
      <c r="B20" s="85" t="s">
        <v>201</v>
      </c>
      <c r="C20" s="12" t="s">
        <v>24</v>
      </c>
      <c r="D20" s="86" t="s">
        <v>19</v>
      </c>
      <c r="E20" s="89">
        <v>20</v>
      </c>
      <c r="F20" s="12">
        <v>420</v>
      </c>
      <c r="G20" s="36">
        <f t="shared" si="0"/>
        <v>8400</v>
      </c>
    </row>
    <row r="21" spans="1:7" x14ac:dyDescent="0.3">
      <c r="A21" s="55">
        <v>44018</v>
      </c>
      <c r="B21" s="85" t="s">
        <v>202</v>
      </c>
      <c r="C21" s="12" t="s">
        <v>24</v>
      </c>
      <c r="D21" s="86" t="s">
        <v>19</v>
      </c>
      <c r="E21" s="89">
        <v>20</v>
      </c>
      <c r="F21" s="12">
        <v>420</v>
      </c>
      <c r="G21" s="36">
        <f t="shared" si="0"/>
        <v>8400</v>
      </c>
    </row>
    <row r="22" spans="1:7" x14ac:dyDescent="0.3">
      <c r="A22" s="55">
        <v>44018</v>
      </c>
      <c r="B22" s="85" t="s">
        <v>203</v>
      </c>
      <c r="C22" s="12" t="s">
        <v>25</v>
      </c>
      <c r="D22" s="84" t="s">
        <v>20</v>
      </c>
      <c r="E22" s="89">
        <v>20</v>
      </c>
      <c r="F22" s="12">
        <v>420</v>
      </c>
      <c r="G22" s="36">
        <f t="shared" ref="G22:G70" si="1">F22*E22</f>
        <v>8400</v>
      </c>
    </row>
    <row r="23" spans="1:7" x14ac:dyDescent="0.3">
      <c r="A23" s="55">
        <v>44018</v>
      </c>
      <c r="B23" s="83">
        <v>8196</v>
      </c>
      <c r="C23" s="12" t="s">
        <v>25</v>
      </c>
      <c r="D23" s="84" t="s">
        <v>73</v>
      </c>
      <c r="E23" s="89">
        <v>13</v>
      </c>
      <c r="F23" s="12">
        <v>420</v>
      </c>
      <c r="G23" s="36">
        <f t="shared" si="1"/>
        <v>5460</v>
      </c>
    </row>
    <row r="24" spans="1:7" x14ac:dyDescent="0.3">
      <c r="A24" s="55">
        <v>44018</v>
      </c>
      <c r="B24" s="83">
        <v>7733</v>
      </c>
      <c r="C24" s="12" t="s">
        <v>25</v>
      </c>
      <c r="D24" s="84" t="s">
        <v>98</v>
      </c>
      <c r="E24" s="89">
        <v>13</v>
      </c>
      <c r="F24" s="12">
        <v>420</v>
      </c>
      <c r="G24" s="36">
        <f t="shared" si="1"/>
        <v>5460</v>
      </c>
    </row>
    <row r="25" spans="1:7" x14ac:dyDescent="0.3">
      <c r="A25" s="55">
        <v>44018</v>
      </c>
      <c r="B25" s="83">
        <v>7753</v>
      </c>
      <c r="C25" s="12" t="s">
        <v>84</v>
      </c>
      <c r="D25" s="84" t="s">
        <v>83</v>
      </c>
      <c r="E25" s="89">
        <v>25</v>
      </c>
      <c r="F25" s="12">
        <v>420</v>
      </c>
      <c r="G25" s="36">
        <f t="shared" si="1"/>
        <v>10500</v>
      </c>
    </row>
    <row r="26" spans="1:7" x14ac:dyDescent="0.3">
      <c r="A26" s="55">
        <v>44018</v>
      </c>
      <c r="B26" s="83">
        <v>8380</v>
      </c>
      <c r="C26" s="12" t="s">
        <v>84</v>
      </c>
      <c r="D26" s="84" t="s">
        <v>87</v>
      </c>
      <c r="E26" s="89">
        <v>25</v>
      </c>
      <c r="F26" s="12">
        <v>420</v>
      </c>
      <c r="G26" s="36">
        <f t="shared" si="1"/>
        <v>10500</v>
      </c>
    </row>
    <row r="27" spans="1:7" x14ac:dyDescent="0.3">
      <c r="A27" s="55">
        <v>44018</v>
      </c>
      <c r="B27" s="83">
        <v>7734</v>
      </c>
      <c r="C27" s="12" t="s">
        <v>25</v>
      </c>
      <c r="D27" s="84" t="s">
        <v>75</v>
      </c>
      <c r="E27" s="89">
        <v>13</v>
      </c>
      <c r="F27" s="12">
        <v>420</v>
      </c>
      <c r="G27" s="36">
        <f t="shared" si="1"/>
        <v>5460</v>
      </c>
    </row>
    <row r="28" spans="1:7" x14ac:dyDescent="0.3">
      <c r="A28" s="55">
        <v>44018</v>
      </c>
      <c r="B28" s="83">
        <v>8139</v>
      </c>
      <c r="C28" s="12" t="s">
        <v>84</v>
      </c>
      <c r="D28" s="84" t="s">
        <v>85</v>
      </c>
      <c r="E28" s="89">
        <v>24</v>
      </c>
      <c r="F28" s="12">
        <v>420</v>
      </c>
      <c r="G28" s="36">
        <f t="shared" si="1"/>
        <v>10080</v>
      </c>
    </row>
    <row r="29" spans="1:7" x14ac:dyDescent="0.3">
      <c r="A29" s="55">
        <v>44018</v>
      </c>
      <c r="B29" s="83">
        <v>7701</v>
      </c>
      <c r="C29" s="12" t="s">
        <v>84</v>
      </c>
      <c r="D29" s="84" t="s">
        <v>85</v>
      </c>
      <c r="E29" s="89">
        <v>25</v>
      </c>
      <c r="F29" s="12">
        <v>420</v>
      </c>
      <c r="G29" s="36">
        <f t="shared" si="1"/>
        <v>10500</v>
      </c>
    </row>
    <row r="30" spans="1:7" x14ac:dyDescent="0.3">
      <c r="A30" s="55">
        <v>44018</v>
      </c>
      <c r="B30" s="83">
        <v>8247</v>
      </c>
      <c r="C30" s="12" t="s">
        <v>25</v>
      </c>
      <c r="D30" s="84" t="s">
        <v>215</v>
      </c>
      <c r="E30" s="89">
        <v>13</v>
      </c>
      <c r="F30" s="12">
        <v>420</v>
      </c>
      <c r="G30" s="36">
        <f t="shared" si="1"/>
        <v>5460</v>
      </c>
    </row>
    <row r="31" spans="1:7" x14ac:dyDescent="0.3">
      <c r="A31" s="55">
        <v>44018</v>
      </c>
      <c r="B31" s="83">
        <v>7732</v>
      </c>
      <c r="C31" s="12" t="s">
        <v>25</v>
      </c>
      <c r="D31" s="84" t="s">
        <v>216</v>
      </c>
      <c r="E31" s="89">
        <v>15</v>
      </c>
      <c r="F31" s="12">
        <v>420</v>
      </c>
      <c r="G31" s="36">
        <f t="shared" si="1"/>
        <v>6300</v>
      </c>
    </row>
    <row r="32" spans="1:7" x14ac:dyDescent="0.3">
      <c r="A32" s="55">
        <v>44018</v>
      </c>
      <c r="B32" s="83">
        <v>8197</v>
      </c>
      <c r="C32" s="12" t="s">
        <v>90</v>
      </c>
      <c r="D32" s="84" t="s">
        <v>89</v>
      </c>
      <c r="E32" s="89">
        <v>18</v>
      </c>
      <c r="F32" s="12">
        <v>420</v>
      </c>
      <c r="G32" s="36">
        <f t="shared" si="1"/>
        <v>7560</v>
      </c>
    </row>
    <row r="33" spans="1:7" x14ac:dyDescent="0.3">
      <c r="A33" s="43">
        <v>44019</v>
      </c>
      <c r="B33" s="86" t="s">
        <v>139</v>
      </c>
      <c r="C33" s="1" t="s">
        <v>41</v>
      </c>
      <c r="D33" s="86" t="s">
        <v>38</v>
      </c>
      <c r="E33" s="89">
        <v>20</v>
      </c>
      <c r="F33" s="12">
        <v>420</v>
      </c>
      <c r="G33" s="36">
        <f t="shared" si="1"/>
        <v>8400</v>
      </c>
    </row>
    <row r="34" spans="1:7" x14ac:dyDescent="0.3">
      <c r="A34" s="43">
        <v>44019</v>
      </c>
      <c r="B34" s="86" t="s">
        <v>140</v>
      </c>
      <c r="C34" s="12" t="s">
        <v>41</v>
      </c>
      <c r="D34" s="86" t="s">
        <v>35</v>
      </c>
      <c r="E34" s="89">
        <v>20</v>
      </c>
      <c r="F34" s="12">
        <v>420</v>
      </c>
      <c r="G34" s="36">
        <f t="shared" si="1"/>
        <v>8400</v>
      </c>
    </row>
    <row r="35" spans="1:7" x14ac:dyDescent="0.3">
      <c r="A35" s="43">
        <v>44019</v>
      </c>
      <c r="B35" s="86" t="s">
        <v>141</v>
      </c>
      <c r="C35" s="12" t="s">
        <v>41</v>
      </c>
      <c r="D35" s="86" t="s">
        <v>40</v>
      </c>
      <c r="E35" s="89">
        <v>20</v>
      </c>
      <c r="F35" s="12">
        <v>420</v>
      </c>
      <c r="G35" s="36">
        <f t="shared" si="1"/>
        <v>8400</v>
      </c>
    </row>
    <row r="36" spans="1:7" x14ac:dyDescent="0.3">
      <c r="A36" s="43">
        <v>44019</v>
      </c>
      <c r="B36" s="86" t="s">
        <v>142</v>
      </c>
      <c r="C36" s="12" t="s">
        <v>41</v>
      </c>
      <c r="D36" s="86" t="s">
        <v>35</v>
      </c>
      <c r="E36" s="89">
        <v>20</v>
      </c>
      <c r="F36" s="12">
        <v>420</v>
      </c>
      <c r="G36" s="36">
        <f t="shared" si="1"/>
        <v>8400</v>
      </c>
    </row>
    <row r="37" spans="1:7" x14ac:dyDescent="0.3">
      <c r="A37" s="55">
        <v>44019</v>
      </c>
      <c r="B37" s="85" t="s">
        <v>204</v>
      </c>
      <c r="C37" s="12" t="s">
        <v>24</v>
      </c>
      <c r="D37" s="84" t="s">
        <v>212</v>
      </c>
      <c r="E37" s="89">
        <v>20</v>
      </c>
      <c r="F37" s="12">
        <v>420</v>
      </c>
      <c r="G37" s="36">
        <f t="shared" si="1"/>
        <v>8400</v>
      </c>
    </row>
    <row r="38" spans="1:7" x14ac:dyDescent="0.3">
      <c r="A38" s="55">
        <v>44019</v>
      </c>
      <c r="B38" s="83">
        <v>8270</v>
      </c>
      <c r="C38" s="12" t="s">
        <v>25</v>
      </c>
      <c r="D38" s="84" t="s">
        <v>74</v>
      </c>
      <c r="E38" s="89">
        <v>13</v>
      </c>
      <c r="F38" s="12">
        <v>420</v>
      </c>
      <c r="G38" s="36">
        <f t="shared" si="1"/>
        <v>5460</v>
      </c>
    </row>
    <row r="39" spans="1:7" x14ac:dyDescent="0.3">
      <c r="A39" s="55">
        <v>44019</v>
      </c>
      <c r="B39" s="83">
        <v>8001</v>
      </c>
      <c r="C39" s="12" t="s">
        <v>25</v>
      </c>
      <c r="D39" s="84" t="s">
        <v>92</v>
      </c>
      <c r="E39" s="89">
        <v>13</v>
      </c>
      <c r="F39" s="12">
        <v>420</v>
      </c>
      <c r="G39" s="36">
        <f t="shared" si="1"/>
        <v>5460</v>
      </c>
    </row>
    <row r="40" spans="1:7" x14ac:dyDescent="0.3">
      <c r="A40" s="55">
        <v>44019</v>
      </c>
      <c r="B40" s="83">
        <v>21134</v>
      </c>
      <c r="C40" s="12" t="s">
        <v>25</v>
      </c>
      <c r="D40" s="84" t="s">
        <v>214</v>
      </c>
      <c r="E40" s="89">
        <v>13</v>
      </c>
      <c r="F40" s="12">
        <v>420</v>
      </c>
      <c r="G40" s="36">
        <f t="shared" si="1"/>
        <v>5460</v>
      </c>
    </row>
    <row r="41" spans="1:7" x14ac:dyDescent="0.3">
      <c r="A41" s="55">
        <v>44019</v>
      </c>
      <c r="B41" s="83">
        <v>8253</v>
      </c>
      <c r="C41" s="12" t="s">
        <v>25</v>
      </c>
      <c r="D41" s="84" t="s">
        <v>214</v>
      </c>
      <c r="E41" s="89">
        <v>13</v>
      </c>
      <c r="F41" s="12">
        <v>420</v>
      </c>
      <c r="G41" s="36">
        <f t="shared" si="1"/>
        <v>5460</v>
      </c>
    </row>
    <row r="42" spans="1:7" x14ac:dyDescent="0.3">
      <c r="A42" s="55">
        <v>44019</v>
      </c>
      <c r="B42" s="83">
        <v>8096</v>
      </c>
      <c r="C42" s="12" t="s">
        <v>84</v>
      </c>
      <c r="D42" s="84" t="s">
        <v>86</v>
      </c>
      <c r="E42" s="89">
        <v>24</v>
      </c>
      <c r="F42" s="12">
        <v>420</v>
      </c>
      <c r="G42" s="36">
        <f t="shared" si="1"/>
        <v>10080</v>
      </c>
    </row>
    <row r="43" spans="1:7" x14ac:dyDescent="0.3">
      <c r="A43" s="55">
        <v>44019</v>
      </c>
      <c r="B43" s="83">
        <v>7797</v>
      </c>
      <c r="C43" s="12" t="s">
        <v>25</v>
      </c>
      <c r="D43" s="84" t="s">
        <v>91</v>
      </c>
      <c r="E43" s="89">
        <v>13</v>
      </c>
      <c r="F43" s="12">
        <v>420</v>
      </c>
      <c r="G43" s="36">
        <f t="shared" si="1"/>
        <v>5460</v>
      </c>
    </row>
    <row r="44" spans="1:7" x14ac:dyDescent="0.3">
      <c r="A44" s="55">
        <v>44019</v>
      </c>
      <c r="B44" s="83">
        <v>23203</v>
      </c>
      <c r="C44" s="12" t="s">
        <v>42</v>
      </c>
      <c r="D44" s="84" t="s">
        <v>80</v>
      </c>
      <c r="E44" s="89">
        <v>20</v>
      </c>
      <c r="F44" s="12">
        <v>420</v>
      </c>
      <c r="G44" s="36">
        <f t="shared" si="1"/>
        <v>8400</v>
      </c>
    </row>
    <row r="45" spans="1:7" x14ac:dyDescent="0.3">
      <c r="A45" s="55">
        <v>44019</v>
      </c>
      <c r="B45" s="83">
        <v>20824</v>
      </c>
      <c r="C45" s="12" t="s">
        <v>84</v>
      </c>
      <c r="D45" s="84" t="s">
        <v>85</v>
      </c>
      <c r="E45" s="89">
        <v>24</v>
      </c>
      <c r="F45" s="12">
        <v>420</v>
      </c>
      <c r="G45" s="36">
        <f t="shared" si="1"/>
        <v>10080</v>
      </c>
    </row>
    <row r="46" spans="1:7" x14ac:dyDescent="0.3">
      <c r="A46" s="55">
        <v>44019</v>
      </c>
      <c r="B46" s="83">
        <v>21135</v>
      </c>
      <c r="C46" s="12" t="s">
        <v>25</v>
      </c>
      <c r="D46" s="84" t="s">
        <v>215</v>
      </c>
      <c r="E46" s="89">
        <v>13</v>
      </c>
      <c r="F46" s="12">
        <v>420</v>
      </c>
      <c r="G46" s="36">
        <f t="shared" si="1"/>
        <v>5460</v>
      </c>
    </row>
    <row r="47" spans="1:7" x14ac:dyDescent="0.3">
      <c r="A47" s="55">
        <v>44019</v>
      </c>
      <c r="B47" s="83">
        <v>23221</v>
      </c>
      <c r="C47" s="12" t="s">
        <v>25</v>
      </c>
      <c r="D47" s="84" t="s">
        <v>216</v>
      </c>
      <c r="E47" s="89">
        <v>15</v>
      </c>
      <c r="F47" s="12">
        <v>420</v>
      </c>
      <c r="G47" s="36">
        <f t="shared" si="1"/>
        <v>6300</v>
      </c>
    </row>
    <row r="48" spans="1:7" x14ac:dyDescent="0.3">
      <c r="A48" s="43">
        <v>44020</v>
      </c>
      <c r="B48" s="86" t="s">
        <v>143</v>
      </c>
      <c r="C48" s="12" t="s">
        <v>42</v>
      </c>
      <c r="D48" s="86" t="s">
        <v>37</v>
      </c>
      <c r="E48" s="89">
        <v>20</v>
      </c>
      <c r="F48" s="12">
        <v>420</v>
      </c>
      <c r="G48" s="36">
        <f t="shared" si="1"/>
        <v>8400</v>
      </c>
    </row>
    <row r="49" spans="1:7" x14ac:dyDescent="0.3">
      <c r="A49" s="43">
        <v>44020</v>
      </c>
      <c r="B49" s="86" t="s">
        <v>144</v>
      </c>
      <c r="C49" s="12" t="s">
        <v>41</v>
      </c>
      <c r="D49" s="86" t="s">
        <v>40</v>
      </c>
      <c r="E49" s="89">
        <v>20</v>
      </c>
      <c r="F49" s="12">
        <v>420</v>
      </c>
      <c r="G49" s="36">
        <f t="shared" si="1"/>
        <v>8400</v>
      </c>
    </row>
    <row r="50" spans="1:7" x14ac:dyDescent="0.3">
      <c r="A50" s="55">
        <v>44020</v>
      </c>
      <c r="B50" s="83">
        <v>21090</v>
      </c>
      <c r="C50" s="12" t="s">
        <v>43</v>
      </c>
      <c r="D50" s="84" t="s">
        <v>97</v>
      </c>
      <c r="E50" s="89">
        <v>14</v>
      </c>
      <c r="F50" s="12">
        <v>420</v>
      </c>
      <c r="G50" s="36">
        <f t="shared" si="1"/>
        <v>5880</v>
      </c>
    </row>
    <row r="51" spans="1:7" x14ac:dyDescent="0.3">
      <c r="A51" s="55">
        <v>44020</v>
      </c>
      <c r="B51" s="83">
        <v>21027</v>
      </c>
      <c r="C51" s="12" t="s">
        <v>25</v>
      </c>
      <c r="D51" s="84" t="s">
        <v>213</v>
      </c>
      <c r="E51" s="89">
        <v>13</v>
      </c>
      <c r="F51" s="12">
        <v>420</v>
      </c>
      <c r="G51" s="36">
        <f t="shared" si="1"/>
        <v>5460</v>
      </c>
    </row>
    <row r="52" spans="1:7" x14ac:dyDescent="0.3">
      <c r="A52" s="55">
        <v>44020</v>
      </c>
      <c r="B52" s="83">
        <v>21067</v>
      </c>
      <c r="C52" s="12" t="s">
        <v>43</v>
      </c>
      <c r="D52" s="84" t="s">
        <v>99</v>
      </c>
      <c r="E52" s="89">
        <v>20</v>
      </c>
      <c r="F52" s="12">
        <v>420</v>
      </c>
      <c r="G52" s="36">
        <f t="shared" si="1"/>
        <v>8400</v>
      </c>
    </row>
    <row r="53" spans="1:7" x14ac:dyDescent="0.3">
      <c r="A53" s="55">
        <v>44020</v>
      </c>
      <c r="B53" s="83">
        <v>23277</v>
      </c>
      <c r="C53" s="12" t="s">
        <v>84</v>
      </c>
      <c r="D53" s="84" t="s">
        <v>77</v>
      </c>
      <c r="E53" s="89">
        <v>20</v>
      </c>
      <c r="F53" s="12">
        <v>420</v>
      </c>
      <c r="G53" s="36">
        <f t="shared" si="1"/>
        <v>8400</v>
      </c>
    </row>
    <row r="54" spans="1:7" x14ac:dyDescent="0.3">
      <c r="A54" s="55">
        <v>44020</v>
      </c>
      <c r="B54" s="83">
        <v>23254</v>
      </c>
      <c r="C54" s="12" t="s">
        <v>42</v>
      </c>
      <c r="D54" s="84" t="s">
        <v>78</v>
      </c>
      <c r="E54" s="89">
        <v>20</v>
      </c>
      <c r="F54" s="12">
        <v>420</v>
      </c>
      <c r="G54" s="36">
        <f t="shared" si="1"/>
        <v>8400</v>
      </c>
    </row>
    <row r="55" spans="1:7" x14ac:dyDescent="0.3">
      <c r="A55" s="55">
        <v>44020</v>
      </c>
      <c r="B55" s="83">
        <v>8064</v>
      </c>
      <c r="C55" s="12" t="s">
        <v>25</v>
      </c>
      <c r="D55" s="84" t="s">
        <v>214</v>
      </c>
      <c r="E55" s="89">
        <v>13</v>
      </c>
      <c r="F55" s="12">
        <v>420</v>
      </c>
      <c r="G55" s="36">
        <f t="shared" si="1"/>
        <v>5460</v>
      </c>
    </row>
    <row r="56" spans="1:7" x14ac:dyDescent="0.3">
      <c r="A56" s="55">
        <v>44020</v>
      </c>
      <c r="B56" s="83">
        <v>21075</v>
      </c>
      <c r="C56" s="12" t="s">
        <v>84</v>
      </c>
      <c r="D56" s="84" t="s">
        <v>83</v>
      </c>
      <c r="E56" s="89">
        <v>25</v>
      </c>
      <c r="F56" s="12">
        <v>420</v>
      </c>
      <c r="G56" s="36">
        <f t="shared" si="1"/>
        <v>10500</v>
      </c>
    </row>
    <row r="57" spans="1:7" x14ac:dyDescent="0.3">
      <c r="A57" s="55">
        <v>44020</v>
      </c>
      <c r="B57" s="83">
        <v>20844</v>
      </c>
      <c r="C57" s="12" t="s">
        <v>84</v>
      </c>
      <c r="D57" s="84" t="s">
        <v>87</v>
      </c>
      <c r="E57" s="89">
        <v>24</v>
      </c>
      <c r="F57" s="12">
        <v>420</v>
      </c>
      <c r="G57" s="36">
        <f t="shared" si="1"/>
        <v>10080</v>
      </c>
    </row>
    <row r="58" spans="1:7" x14ac:dyDescent="0.3">
      <c r="A58" s="55">
        <v>44020</v>
      </c>
      <c r="B58" s="83">
        <v>23281</v>
      </c>
      <c r="C58" s="12" t="s">
        <v>42</v>
      </c>
      <c r="D58" s="84" t="s">
        <v>80</v>
      </c>
      <c r="E58" s="89">
        <v>20</v>
      </c>
      <c r="F58" s="12">
        <v>420</v>
      </c>
      <c r="G58" s="36">
        <f t="shared" si="1"/>
        <v>8400</v>
      </c>
    </row>
    <row r="59" spans="1:7" x14ac:dyDescent="0.3">
      <c r="A59" s="55">
        <v>44020</v>
      </c>
      <c r="B59" s="83">
        <v>23276</v>
      </c>
      <c r="C59" s="12" t="s">
        <v>42</v>
      </c>
      <c r="D59" s="84" t="s">
        <v>81</v>
      </c>
      <c r="E59" s="89">
        <v>25</v>
      </c>
      <c r="F59" s="12">
        <v>420</v>
      </c>
      <c r="G59" s="36">
        <f t="shared" si="1"/>
        <v>10500</v>
      </c>
    </row>
    <row r="60" spans="1:7" x14ac:dyDescent="0.3">
      <c r="A60" s="55">
        <v>44020</v>
      </c>
      <c r="B60" s="83">
        <v>20939</v>
      </c>
      <c r="C60" s="12" t="s">
        <v>84</v>
      </c>
      <c r="D60" s="84" t="s">
        <v>88</v>
      </c>
      <c r="E60" s="89">
        <v>20</v>
      </c>
      <c r="F60" s="12">
        <v>420</v>
      </c>
      <c r="G60" s="36">
        <f t="shared" si="1"/>
        <v>8400</v>
      </c>
    </row>
    <row r="61" spans="1:7" x14ac:dyDescent="0.3">
      <c r="A61" s="55">
        <v>44020</v>
      </c>
      <c r="B61" s="83">
        <v>20942</v>
      </c>
      <c r="C61" s="12" t="s">
        <v>42</v>
      </c>
      <c r="D61" s="84" t="s">
        <v>94</v>
      </c>
      <c r="E61" s="89">
        <v>18</v>
      </c>
      <c r="F61" s="12">
        <v>420</v>
      </c>
      <c r="G61" s="36">
        <f t="shared" si="1"/>
        <v>7560</v>
      </c>
    </row>
    <row r="62" spans="1:7" x14ac:dyDescent="0.3">
      <c r="A62" s="55">
        <v>44020</v>
      </c>
      <c r="B62" s="83">
        <v>20859</v>
      </c>
      <c r="C62" s="12" t="s">
        <v>25</v>
      </c>
      <c r="D62" s="84" t="s">
        <v>215</v>
      </c>
      <c r="E62" s="89">
        <v>13</v>
      </c>
      <c r="F62" s="12">
        <v>420</v>
      </c>
      <c r="G62" s="36">
        <f t="shared" si="1"/>
        <v>5460</v>
      </c>
    </row>
    <row r="63" spans="1:7" x14ac:dyDescent="0.3">
      <c r="A63" s="55">
        <v>44021</v>
      </c>
      <c r="B63" s="83">
        <v>22709</v>
      </c>
      <c r="C63" s="12" t="s">
        <v>84</v>
      </c>
      <c r="D63" s="84" t="s">
        <v>86</v>
      </c>
      <c r="E63" s="89">
        <v>24</v>
      </c>
      <c r="F63" s="12">
        <v>420</v>
      </c>
      <c r="G63" s="36">
        <f t="shared" si="1"/>
        <v>10080</v>
      </c>
    </row>
    <row r="64" spans="1:7" x14ac:dyDescent="0.3">
      <c r="A64" s="55">
        <v>44021</v>
      </c>
      <c r="B64" s="83">
        <v>22710</v>
      </c>
      <c r="C64" s="12" t="s">
        <v>84</v>
      </c>
      <c r="D64" s="84" t="s">
        <v>83</v>
      </c>
      <c r="E64" s="89">
        <v>25</v>
      </c>
      <c r="F64" s="12">
        <v>420</v>
      </c>
      <c r="G64" s="36">
        <f t="shared" si="1"/>
        <v>10500</v>
      </c>
    </row>
    <row r="65" spans="1:7" x14ac:dyDescent="0.3">
      <c r="A65" s="55">
        <v>44021</v>
      </c>
      <c r="B65" s="83">
        <v>22727</v>
      </c>
      <c r="C65" s="12" t="s">
        <v>84</v>
      </c>
      <c r="D65" s="84" t="s">
        <v>87</v>
      </c>
      <c r="E65" s="89">
        <v>23</v>
      </c>
      <c r="F65" s="12">
        <v>420</v>
      </c>
      <c r="G65" s="36">
        <f t="shared" si="1"/>
        <v>9660</v>
      </c>
    </row>
    <row r="66" spans="1:7" x14ac:dyDescent="0.3">
      <c r="A66" s="55">
        <v>44021</v>
      </c>
      <c r="B66" s="83">
        <v>23065</v>
      </c>
      <c r="C66" s="12" t="s">
        <v>42</v>
      </c>
      <c r="D66" s="84" t="s">
        <v>80</v>
      </c>
      <c r="E66" s="89">
        <v>20</v>
      </c>
      <c r="F66" s="12">
        <v>420</v>
      </c>
      <c r="G66" s="36">
        <f t="shared" si="1"/>
        <v>8400</v>
      </c>
    </row>
    <row r="67" spans="1:7" x14ac:dyDescent="0.3">
      <c r="A67" s="55">
        <v>44021</v>
      </c>
      <c r="B67" s="83">
        <v>22720</v>
      </c>
      <c r="C67" s="12" t="s">
        <v>42</v>
      </c>
      <c r="D67" s="84" t="s">
        <v>80</v>
      </c>
      <c r="E67" s="89">
        <v>20</v>
      </c>
      <c r="F67" s="12">
        <v>420</v>
      </c>
      <c r="G67" s="36">
        <f t="shared" si="1"/>
        <v>8400</v>
      </c>
    </row>
    <row r="68" spans="1:7" x14ac:dyDescent="0.3">
      <c r="A68" s="55">
        <v>44021</v>
      </c>
      <c r="B68" s="83">
        <v>23050</v>
      </c>
      <c r="C68" s="12" t="s">
        <v>25</v>
      </c>
      <c r="D68" s="84" t="s">
        <v>75</v>
      </c>
      <c r="E68" s="89">
        <v>13</v>
      </c>
      <c r="F68" s="12">
        <v>420</v>
      </c>
      <c r="G68" s="36">
        <f t="shared" si="1"/>
        <v>5460</v>
      </c>
    </row>
    <row r="69" spans="1:7" x14ac:dyDescent="0.3">
      <c r="A69" s="55">
        <v>44021</v>
      </c>
      <c r="B69" s="83">
        <v>23151</v>
      </c>
      <c r="C69" s="12" t="s">
        <v>42</v>
      </c>
      <c r="D69" s="84" t="s">
        <v>94</v>
      </c>
      <c r="E69" s="89">
        <v>18</v>
      </c>
      <c r="F69" s="12">
        <v>420</v>
      </c>
      <c r="G69" s="36">
        <f t="shared" si="1"/>
        <v>7560</v>
      </c>
    </row>
    <row r="70" spans="1:7" x14ac:dyDescent="0.3">
      <c r="A70" s="55">
        <v>44021</v>
      </c>
      <c r="B70" s="83">
        <v>22785</v>
      </c>
      <c r="C70" s="12" t="s">
        <v>84</v>
      </c>
      <c r="D70" s="84" t="s">
        <v>85</v>
      </c>
      <c r="E70" s="89">
        <v>24</v>
      </c>
      <c r="F70" s="12">
        <v>420</v>
      </c>
      <c r="G70" s="36">
        <f t="shared" si="1"/>
        <v>10080</v>
      </c>
    </row>
    <row r="71" spans="1:7" x14ac:dyDescent="0.3">
      <c r="A71" s="55">
        <v>44021</v>
      </c>
      <c r="B71" s="83">
        <v>23085</v>
      </c>
      <c r="C71" s="12" t="s">
        <v>43</v>
      </c>
      <c r="D71" s="84" t="s">
        <v>96</v>
      </c>
      <c r="E71" s="89">
        <v>20</v>
      </c>
      <c r="F71" s="12">
        <v>420</v>
      </c>
      <c r="G71" s="36">
        <f>F71*E71</f>
        <v>8400</v>
      </c>
    </row>
    <row r="72" spans="1:7" x14ac:dyDescent="0.3">
      <c r="A72" s="55">
        <v>44021</v>
      </c>
      <c r="B72" s="83">
        <v>21098</v>
      </c>
      <c r="C72" s="12" t="s">
        <v>43</v>
      </c>
      <c r="D72" s="84" t="s">
        <v>96</v>
      </c>
      <c r="E72" s="89">
        <v>20</v>
      </c>
      <c r="F72" s="12">
        <v>420</v>
      </c>
      <c r="G72" s="36">
        <f>F72*E72</f>
        <v>8400</v>
      </c>
    </row>
    <row r="73" spans="1:7" x14ac:dyDescent="0.3">
      <c r="A73" s="55">
        <v>44022</v>
      </c>
      <c r="B73" s="83">
        <v>22869</v>
      </c>
      <c r="C73" s="12" t="s">
        <v>43</v>
      </c>
      <c r="D73" s="84" t="s">
        <v>99</v>
      </c>
      <c r="E73" s="89">
        <v>20</v>
      </c>
      <c r="F73" s="12">
        <v>420</v>
      </c>
      <c r="G73" s="36">
        <f t="shared" ref="G73:G74" si="2">F73*E73</f>
        <v>8400</v>
      </c>
    </row>
    <row r="74" spans="1:7" x14ac:dyDescent="0.3">
      <c r="A74" s="55">
        <v>44022</v>
      </c>
      <c r="B74" s="83">
        <v>22862</v>
      </c>
      <c r="C74" s="12" t="s">
        <v>84</v>
      </c>
      <c r="D74" s="84" t="s">
        <v>83</v>
      </c>
      <c r="E74" s="89">
        <v>20</v>
      </c>
      <c r="F74" s="12">
        <v>420</v>
      </c>
      <c r="G74" s="36">
        <f t="shared" si="2"/>
        <v>8400</v>
      </c>
    </row>
    <row r="75" spans="1:7" x14ac:dyDescent="0.3">
      <c r="A75" s="55">
        <v>44022</v>
      </c>
      <c r="B75" s="83">
        <v>23482</v>
      </c>
      <c r="C75" s="12" t="s">
        <v>43</v>
      </c>
      <c r="D75" s="84" t="s">
        <v>96</v>
      </c>
      <c r="E75" s="89">
        <v>20</v>
      </c>
      <c r="F75" s="12">
        <v>420</v>
      </c>
      <c r="G75" s="36">
        <f t="shared" ref="G75:G83" si="3">F75*E75</f>
        <v>8400</v>
      </c>
    </row>
    <row r="76" spans="1:7" x14ac:dyDescent="0.3">
      <c r="A76" s="55">
        <v>44023</v>
      </c>
      <c r="B76" s="85" t="s">
        <v>205</v>
      </c>
      <c r="C76" s="12" t="s">
        <v>24</v>
      </c>
      <c r="D76" s="84" t="s">
        <v>212</v>
      </c>
      <c r="E76" s="89">
        <v>20</v>
      </c>
      <c r="F76" s="12">
        <v>420</v>
      </c>
      <c r="G76" s="36">
        <f t="shared" si="3"/>
        <v>8400</v>
      </c>
    </row>
    <row r="77" spans="1:7" x14ac:dyDescent="0.3">
      <c r="A77" s="55">
        <v>44023</v>
      </c>
      <c r="B77" s="85" t="s">
        <v>206</v>
      </c>
      <c r="C77" s="12" t="s">
        <v>24</v>
      </c>
      <c r="D77" s="84" t="s">
        <v>212</v>
      </c>
      <c r="E77" s="89">
        <v>20</v>
      </c>
      <c r="F77" s="12">
        <v>420</v>
      </c>
      <c r="G77" s="36">
        <f t="shared" si="3"/>
        <v>8400</v>
      </c>
    </row>
    <row r="78" spans="1:7" x14ac:dyDescent="0.3">
      <c r="A78" s="55">
        <v>44023</v>
      </c>
      <c r="B78" s="85" t="s">
        <v>207</v>
      </c>
      <c r="C78" s="12" t="s">
        <v>24</v>
      </c>
      <c r="D78" s="84" t="s">
        <v>212</v>
      </c>
      <c r="E78" s="89">
        <v>20</v>
      </c>
      <c r="F78" s="12">
        <v>420</v>
      </c>
      <c r="G78" s="36">
        <f t="shared" si="3"/>
        <v>8400</v>
      </c>
    </row>
    <row r="79" spans="1:7" x14ac:dyDescent="0.3">
      <c r="A79" s="55">
        <v>44023</v>
      </c>
      <c r="B79" s="85" t="s">
        <v>208</v>
      </c>
      <c r="C79" s="12" t="s">
        <v>25</v>
      </c>
      <c r="D79" s="84" t="s">
        <v>20</v>
      </c>
      <c r="E79" s="89">
        <v>20</v>
      </c>
      <c r="F79" s="12">
        <v>420</v>
      </c>
      <c r="G79" s="36">
        <f t="shared" si="3"/>
        <v>8400</v>
      </c>
    </row>
    <row r="80" spans="1:7" x14ac:dyDescent="0.3">
      <c r="A80" s="55">
        <v>44023</v>
      </c>
      <c r="B80" s="83" t="s">
        <v>209</v>
      </c>
      <c r="C80" s="12" t="s">
        <v>25</v>
      </c>
      <c r="D80" s="84" t="s">
        <v>20</v>
      </c>
      <c r="E80" s="89">
        <v>20</v>
      </c>
      <c r="F80" s="12">
        <v>420</v>
      </c>
      <c r="G80" s="36">
        <f t="shared" si="3"/>
        <v>8400</v>
      </c>
    </row>
    <row r="81" spans="1:7" x14ac:dyDescent="0.3">
      <c r="A81" s="55">
        <v>44023</v>
      </c>
      <c r="B81" s="83" t="s">
        <v>210</v>
      </c>
      <c r="C81" s="12" t="s">
        <v>25</v>
      </c>
      <c r="D81" s="84" t="s">
        <v>20</v>
      </c>
      <c r="E81" s="89">
        <v>20</v>
      </c>
      <c r="F81" s="12">
        <v>420</v>
      </c>
      <c r="G81" s="36">
        <f t="shared" si="3"/>
        <v>8400</v>
      </c>
    </row>
    <row r="82" spans="1:7" x14ac:dyDescent="0.3">
      <c r="A82" s="43">
        <v>44024</v>
      </c>
      <c r="B82" s="86" t="s">
        <v>145</v>
      </c>
      <c r="C82" s="12" t="s">
        <v>41</v>
      </c>
      <c r="D82" s="86" t="s">
        <v>38</v>
      </c>
      <c r="E82" s="89">
        <v>20</v>
      </c>
      <c r="F82" s="12">
        <v>420</v>
      </c>
      <c r="G82" s="36">
        <f t="shared" si="3"/>
        <v>8400</v>
      </c>
    </row>
    <row r="83" spans="1:7" x14ac:dyDescent="0.3">
      <c r="A83" s="55">
        <v>44024</v>
      </c>
      <c r="B83" s="83" t="s">
        <v>211</v>
      </c>
      <c r="C83" s="12" t="s">
        <v>24</v>
      </c>
      <c r="D83" s="84" t="s">
        <v>212</v>
      </c>
      <c r="E83" s="89">
        <v>20</v>
      </c>
      <c r="F83" s="12">
        <v>420</v>
      </c>
      <c r="G83" s="36">
        <f t="shared" si="3"/>
        <v>8400</v>
      </c>
    </row>
    <row r="84" spans="1:7" x14ac:dyDescent="0.3">
      <c r="E84" s="88">
        <f>SUM(E2:E83)</f>
        <v>1515</v>
      </c>
      <c r="G84" s="92">
        <f>SUM(G2:G83)</f>
        <v>636300</v>
      </c>
    </row>
  </sheetData>
  <autoFilter ref="A1:G84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O14" sqref="O14"/>
    </sheetView>
  </sheetViews>
  <sheetFormatPr defaultRowHeight="14.4" x14ac:dyDescent="0.3"/>
  <cols>
    <col min="1" max="1" width="10.109375" bestFit="1" customWidth="1"/>
    <col min="3" max="3" width="9.109375" customWidth="1"/>
    <col min="4" max="4" width="11" customWidth="1"/>
    <col min="5" max="6" width="10.77734375" bestFit="1" customWidth="1"/>
    <col min="9" max="16" width="1.33203125" customWidth="1"/>
    <col min="18" max="18" width="16.77734375" customWidth="1"/>
  </cols>
  <sheetData>
    <row r="1" spans="1:19" ht="15" thickBot="1" x14ac:dyDescent="0.35">
      <c r="A1" t="s">
        <v>191</v>
      </c>
    </row>
    <row r="2" spans="1:19" ht="40.799999999999997" customHeight="1" thickBot="1" x14ac:dyDescent="0.35">
      <c r="A2" s="72" t="s">
        <v>72</v>
      </c>
      <c r="B2" s="79" t="s">
        <v>196</v>
      </c>
      <c r="C2" s="76" t="s">
        <v>197</v>
      </c>
      <c r="D2" s="73" t="s">
        <v>193</v>
      </c>
      <c r="E2" s="73" t="s">
        <v>132</v>
      </c>
      <c r="F2" s="73" t="s">
        <v>192</v>
      </c>
      <c r="G2" s="73" t="s">
        <v>199</v>
      </c>
      <c r="H2" s="73" t="s">
        <v>200</v>
      </c>
      <c r="I2" s="74"/>
      <c r="J2" s="74"/>
      <c r="K2" s="74"/>
      <c r="L2" s="74"/>
      <c r="M2" s="74"/>
      <c r="N2" s="74"/>
      <c r="O2" s="74"/>
      <c r="P2" s="75"/>
      <c r="R2" s="97" t="s">
        <v>218</v>
      </c>
      <c r="S2" s="97" t="s">
        <v>219</v>
      </c>
    </row>
    <row r="3" spans="1:19" x14ac:dyDescent="0.3">
      <c r="A3" s="62">
        <v>44007</v>
      </c>
      <c r="B3" s="90">
        <f>SUM(D3:K3)</f>
        <v>607</v>
      </c>
      <c r="C3" s="77"/>
      <c r="D3" s="67">
        <f>SUMIF('Реестр №1-01.07'!A:A,A:A,'Реестр №1-01.07'!E:E)</f>
        <v>607</v>
      </c>
      <c r="E3" s="67">
        <f>SUMIF('Реестр №2-07.07-1'!A:A,A:A,'Реестр №2-07.07-1'!E:E)</f>
        <v>0</v>
      </c>
      <c r="F3" s="67">
        <f>SUMIF('Реестр №2-07.07-2'!A:A,A:A,'Реестр №2-07.07-2'!E:E)</f>
        <v>0</v>
      </c>
      <c r="G3" s="67">
        <f>SUMIF('Реестр №3-13.07-1'!A:A,A:A,'Реестр №3-13.07-1'!E:E)</f>
        <v>0</v>
      </c>
      <c r="H3" s="67">
        <f>SUMIF('Реестр №3-13.07-2'!A:A,A:A,'Реестр №3-13.07-2'!E:E)</f>
        <v>0</v>
      </c>
      <c r="I3" s="67"/>
      <c r="J3" s="67"/>
      <c r="K3" s="67"/>
      <c r="L3" s="67"/>
      <c r="M3" s="67"/>
      <c r="N3" s="67"/>
      <c r="O3" s="67"/>
      <c r="P3" s="67"/>
      <c r="R3" s="42"/>
      <c r="S3" s="42"/>
    </row>
    <row r="4" spans="1:19" x14ac:dyDescent="0.3">
      <c r="A4" s="38">
        <v>44008</v>
      </c>
      <c r="B4" s="91">
        <f t="shared" ref="B4:B39" si="0">SUM(D4:K4)</f>
        <v>899</v>
      </c>
      <c r="C4" s="78"/>
      <c r="D4" s="42">
        <f>SUMIF('Реестр №1-01.07'!A:A,A:A,'Реестр №1-01.07'!E:E)</f>
        <v>803</v>
      </c>
      <c r="E4" s="42">
        <f>SUMIF('Реестр №2-07.07-1'!A:A,A:A,'Реестр №2-07.07-1'!E:E)</f>
        <v>96</v>
      </c>
      <c r="F4" s="42">
        <f>SUMIF('Реестр №2-07.07-2'!A:A,A:A,'Реестр №2-07.07-2'!E:E)</f>
        <v>0</v>
      </c>
      <c r="G4" s="67">
        <f>SUMIF('Реестр №3-13.07-1'!A:A,A:A,'Реестр №3-13.07-1'!E:E)</f>
        <v>0</v>
      </c>
      <c r="H4" s="67">
        <f>SUMIF('Реестр №3-13.07-2'!A:A,A:A,'Реестр №3-13.07-2'!E:E)</f>
        <v>0</v>
      </c>
      <c r="I4" s="42"/>
      <c r="J4" s="42"/>
      <c r="K4" s="42"/>
      <c r="L4" s="42"/>
      <c r="M4" s="42"/>
      <c r="N4" s="42"/>
      <c r="O4" s="42"/>
      <c r="P4" s="42"/>
      <c r="R4" s="42"/>
      <c r="S4" s="42"/>
    </row>
    <row r="5" spans="1:19" x14ac:dyDescent="0.3">
      <c r="A5" s="38">
        <v>44009</v>
      </c>
      <c r="B5" s="91">
        <f t="shared" si="0"/>
        <v>1166</v>
      </c>
      <c r="C5" s="78"/>
      <c r="D5" s="42">
        <f>SUMIF('Реестр №1-01.07'!A:A,A:A,'Реестр №1-01.07'!E:E)</f>
        <v>1146</v>
      </c>
      <c r="E5" s="42">
        <f>SUMIF('Реестр №2-07.07-1'!A:A,A:A,'Реестр №2-07.07-1'!E:E)</f>
        <v>0</v>
      </c>
      <c r="F5" s="42">
        <f>SUMIF('Реестр №2-07.07-2'!A:A,A:A,'Реестр №2-07.07-2'!E:E)</f>
        <v>0</v>
      </c>
      <c r="G5" s="67">
        <f>SUMIF('Реестр №3-13.07-1'!A:A,A:A,'Реестр №3-13.07-1'!E:E)</f>
        <v>20</v>
      </c>
      <c r="H5" s="67">
        <f>SUMIF('Реестр №3-13.07-2'!A:A,A:A,'Реестр №3-13.07-2'!E:E)</f>
        <v>0</v>
      </c>
      <c r="I5" s="42"/>
      <c r="J5" s="42"/>
      <c r="K5" s="42"/>
      <c r="L5" s="42"/>
      <c r="M5" s="42"/>
      <c r="N5" s="42"/>
      <c r="O5" s="42"/>
      <c r="P5" s="42"/>
      <c r="R5" s="42"/>
      <c r="S5" s="42"/>
    </row>
    <row r="6" spans="1:19" x14ac:dyDescent="0.3">
      <c r="A6" s="38">
        <v>44010</v>
      </c>
      <c r="B6" s="91">
        <f t="shared" si="0"/>
        <v>1724</v>
      </c>
      <c r="C6" s="78"/>
      <c r="D6" s="42">
        <f>SUMIF('Реестр №1-01.07'!A:A,A:A,'Реестр №1-01.07'!E:E)</f>
        <v>1685</v>
      </c>
      <c r="E6" s="42">
        <f>SUMIF('Реестр №2-07.07-1'!A:A,A:A,'Реестр №2-07.07-1'!E:E)</f>
        <v>39</v>
      </c>
      <c r="F6" s="42">
        <f>SUMIF('Реестр №2-07.07-2'!A:A,A:A,'Реестр №2-07.07-2'!E:E)</f>
        <v>0</v>
      </c>
      <c r="G6" s="67">
        <f>SUMIF('Реестр №3-13.07-1'!A:A,A:A,'Реестр №3-13.07-1'!E:E)</f>
        <v>0</v>
      </c>
      <c r="H6" s="67">
        <f>SUMIF('Реестр №3-13.07-2'!A:A,A:A,'Реестр №3-13.07-2'!E:E)</f>
        <v>0</v>
      </c>
      <c r="I6" s="42"/>
      <c r="J6" s="42"/>
      <c r="K6" s="42"/>
      <c r="L6" s="42"/>
      <c r="M6" s="42"/>
      <c r="N6" s="42"/>
      <c r="O6" s="42"/>
      <c r="P6" s="42"/>
      <c r="R6" s="42"/>
      <c r="S6" s="42"/>
    </row>
    <row r="7" spans="1:19" x14ac:dyDescent="0.3">
      <c r="A7" s="38">
        <v>44011</v>
      </c>
      <c r="B7" s="91">
        <f t="shared" si="0"/>
        <v>941</v>
      </c>
      <c r="C7" s="78"/>
      <c r="D7" s="42">
        <f>SUMIF('Реестр №1-01.07'!A:A,A:A,'Реестр №1-01.07'!E:E)</f>
        <v>777</v>
      </c>
      <c r="E7" s="42">
        <f>SUMIF('Реестр №2-07.07-1'!A:A,A:A,'Реестр №2-07.07-1'!E:E)</f>
        <v>144</v>
      </c>
      <c r="F7" s="42">
        <f>SUMIF('Реестр №2-07.07-2'!A:A,A:A,'Реестр №2-07.07-2'!E:E)</f>
        <v>0</v>
      </c>
      <c r="G7" s="67">
        <f>SUMIF('Реестр №3-13.07-1'!A:A,A:A,'Реестр №3-13.07-1'!E:E)</f>
        <v>20</v>
      </c>
      <c r="H7" s="67">
        <f>SUMIF('Реестр №3-13.07-2'!A:A,A:A,'Реестр №3-13.07-2'!E:E)</f>
        <v>0</v>
      </c>
      <c r="I7" s="42"/>
      <c r="J7" s="42"/>
      <c r="K7" s="42"/>
      <c r="L7" s="42"/>
      <c r="M7" s="42"/>
      <c r="N7" s="42"/>
      <c r="O7" s="42"/>
      <c r="P7" s="42"/>
      <c r="R7" s="42"/>
      <c r="S7" s="42"/>
    </row>
    <row r="8" spans="1:19" x14ac:dyDescent="0.3">
      <c r="A8" s="38">
        <v>44012</v>
      </c>
      <c r="B8" s="91">
        <f t="shared" si="0"/>
        <v>618</v>
      </c>
      <c r="C8" s="78"/>
      <c r="D8" s="42">
        <f>SUMIF('Реестр №1-01.07'!A:A,A:A,'Реестр №1-01.07'!E:E)</f>
        <v>421</v>
      </c>
      <c r="E8" s="42">
        <f>SUMIF('Реестр №2-07.07-1'!A:A,A:A,'Реестр №2-07.07-1'!E:E)</f>
        <v>177</v>
      </c>
      <c r="F8" s="42">
        <f>SUMIF('Реестр №2-07.07-2'!A:A,A:A,'Реестр №2-07.07-2'!E:E)</f>
        <v>0</v>
      </c>
      <c r="G8" s="67">
        <f>SUMIF('Реестр №3-13.07-1'!A:A,A:A,'Реестр №3-13.07-1'!E:E)</f>
        <v>20</v>
      </c>
      <c r="H8" s="67">
        <f>SUMIF('Реестр №3-13.07-2'!A:A,A:A,'Реестр №3-13.07-2'!E:E)</f>
        <v>0</v>
      </c>
      <c r="I8" s="42"/>
      <c r="J8" s="42"/>
      <c r="K8" s="42"/>
      <c r="L8" s="42"/>
      <c r="M8" s="42"/>
      <c r="N8" s="42"/>
      <c r="O8" s="42"/>
      <c r="P8" s="42"/>
      <c r="R8" s="42"/>
      <c r="S8" s="42"/>
    </row>
    <row r="9" spans="1:19" x14ac:dyDescent="0.3">
      <c r="A9" s="38">
        <v>44013</v>
      </c>
      <c r="B9" s="91">
        <f t="shared" si="0"/>
        <v>1016</v>
      </c>
      <c r="C9" s="78"/>
      <c r="D9" s="42">
        <f>SUMIF('Реестр №1-01.07'!A:A,A:A,'Реестр №1-01.07'!E:E)</f>
        <v>0</v>
      </c>
      <c r="E9" s="42">
        <f>SUMIF('Реестр №2-07.07-1'!A:A,A:A,'Реестр №2-07.07-1'!E:E)</f>
        <v>458</v>
      </c>
      <c r="F9" s="42">
        <f>SUMIF('Реестр №2-07.07-2'!A:A,A:A,'Реестр №2-07.07-2'!E:E)</f>
        <v>0</v>
      </c>
      <c r="G9" s="67">
        <f>SUMIF('Реестр №3-13.07-1'!A:A,A:A,'Реестр №3-13.07-1'!E:E)</f>
        <v>558</v>
      </c>
      <c r="H9" s="67">
        <f>SUMIF('Реестр №3-13.07-2'!A:A,A:A,'Реестр №3-13.07-2'!E:E)</f>
        <v>0</v>
      </c>
      <c r="I9" s="42"/>
      <c r="J9" s="42"/>
      <c r="K9" s="42"/>
      <c r="L9" s="42"/>
      <c r="M9" s="42"/>
      <c r="N9" s="42"/>
      <c r="O9" s="42"/>
      <c r="P9" s="42"/>
      <c r="R9" s="42"/>
      <c r="S9" s="42"/>
    </row>
    <row r="10" spans="1:19" x14ac:dyDescent="0.3">
      <c r="A10" s="38">
        <v>44014</v>
      </c>
      <c r="B10" s="91">
        <f t="shared" si="0"/>
        <v>568</v>
      </c>
      <c r="C10" s="78" t="s">
        <v>195</v>
      </c>
      <c r="D10" s="42">
        <f>SUMIF('Реестр №1-01.07'!A:A,A:A,'Реестр №1-01.07'!E:E)</f>
        <v>0</v>
      </c>
      <c r="E10" s="42">
        <f>SUMIF('Реестр №2-07.07-1'!A:A,A:A,'Реестр №2-07.07-1'!E:E)</f>
        <v>312</v>
      </c>
      <c r="F10" s="42">
        <f>SUMIF('Реестр №2-07.07-2'!A:A,A:A,'Реестр №2-07.07-2'!E:E)</f>
        <v>0</v>
      </c>
      <c r="G10" s="67">
        <f>SUMIF('Реестр №3-13.07-1'!A:A,A:A,'Реестр №3-13.07-1'!E:E)</f>
        <v>256</v>
      </c>
      <c r="H10" s="67">
        <f>SUMIF('Реестр №3-13.07-2'!A:A,A:A,'Реестр №3-13.07-2'!E:E)</f>
        <v>0</v>
      </c>
      <c r="I10" s="42"/>
      <c r="J10" s="42"/>
      <c r="K10" s="42"/>
      <c r="L10" s="42"/>
      <c r="M10" s="42"/>
      <c r="N10" s="42"/>
      <c r="O10" s="42"/>
      <c r="P10" s="42"/>
      <c r="R10" s="42"/>
      <c r="S10" s="42"/>
    </row>
    <row r="11" spans="1:19" x14ac:dyDescent="0.3">
      <c r="A11" s="38">
        <v>44015</v>
      </c>
      <c r="B11" s="91">
        <f t="shared" si="0"/>
        <v>145</v>
      </c>
      <c r="C11" s="78" t="s">
        <v>217</v>
      </c>
      <c r="D11" s="42">
        <f>SUMIF('Реестр №1-01.07'!A:A,A:A,'Реестр №1-01.07'!E:E)</f>
        <v>0</v>
      </c>
      <c r="E11" s="42">
        <f>SUMIF('Реестр №2-07.07-1'!A:A,A:A,'Реестр №2-07.07-1'!E:E)</f>
        <v>0</v>
      </c>
      <c r="F11" s="42">
        <f>SUMIF('Реестр №2-07.07-2'!A:A,A:A,'Реестр №2-07.07-2'!E:E)</f>
        <v>0</v>
      </c>
      <c r="G11" s="67">
        <f>SUMIF('Реестр №3-13.07-1'!A:A,A:A,'Реестр №3-13.07-1'!E:E)</f>
        <v>145</v>
      </c>
      <c r="H11" s="67">
        <f>SUMIF('Реестр №3-13.07-2'!A:A,A:A,'Реестр №3-13.07-2'!E:E)</f>
        <v>0</v>
      </c>
      <c r="I11" s="42"/>
      <c r="J11" s="42"/>
      <c r="K11" s="42"/>
      <c r="L11" s="42"/>
      <c r="M11" s="42"/>
      <c r="N11" s="42"/>
      <c r="O11" s="42"/>
      <c r="P11" s="42"/>
      <c r="R11" s="42"/>
      <c r="S11" s="42"/>
    </row>
    <row r="12" spans="1:19" x14ac:dyDescent="0.3">
      <c r="A12" s="38">
        <v>44016</v>
      </c>
      <c r="B12" s="91">
        <f t="shared" si="0"/>
        <v>257</v>
      </c>
      <c r="C12" s="78" t="s">
        <v>195</v>
      </c>
      <c r="D12" s="42">
        <f>SUMIF('Реестр №1-01.07'!A:A,A:A,'Реестр №1-01.07'!E:E)</f>
        <v>0</v>
      </c>
      <c r="E12" s="42">
        <f>SUMIF('Реестр №2-07.07-1'!A:A,A:A,'Реестр №2-07.07-1'!E:E)</f>
        <v>0</v>
      </c>
      <c r="F12" s="42">
        <f>SUMIF('Реестр №2-07.07-2'!A:A,A:A,'Реестр №2-07.07-2'!E:E)</f>
        <v>100</v>
      </c>
      <c r="G12" s="67">
        <f>SUMIF('Реестр №3-13.07-1'!A:A,A:A,'Реестр №3-13.07-1'!E:E)</f>
        <v>0</v>
      </c>
      <c r="H12" s="67">
        <f>SUMIF('Реестр №3-13.07-2'!A:A,A:A,'Реестр №3-13.07-2'!E:E)</f>
        <v>157</v>
      </c>
      <c r="I12" s="42"/>
      <c r="J12" s="42"/>
      <c r="K12" s="42"/>
      <c r="L12" s="42"/>
      <c r="M12" s="42"/>
      <c r="N12" s="42"/>
      <c r="O12" s="42"/>
      <c r="P12" s="42"/>
      <c r="R12" s="42"/>
      <c r="S12" s="42"/>
    </row>
    <row r="13" spans="1:19" x14ac:dyDescent="0.3">
      <c r="A13" s="38">
        <v>44017</v>
      </c>
      <c r="B13" s="91">
        <f t="shared" si="0"/>
        <v>281</v>
      </c>
      <c r="C13" s="78"/>
      <c r="D13" s="42">
        <f>SUMIF('Реестр №1-01.07'!A:A,A:A,'Реестр №1-01.07'!E:E)</f>
        <v>0</v>
      </c>
      <c r="E13" s="42">
        <f>SUMIF('Реестр №2-07.07-1'!A:A,A:A,'Реестр №2-07.07-1'!E:E)</f>
        <v>0</v>
      </c>
      <c r="F13" s="42">
        <f>SUMIF('Реестр №2-07.07-2'!A:A,A:A,'Реестр №2-07.07-2'!E:E)</f>
        <v>160</v>
      </c>
      <c r="G13" s="67">
        <f>SUMIF('Реестр №3-13.07-1'!A:A,A:A,'Реестр №3-13.07-1'!E:E)</f>
        <v>0</v>
      </c>
      <c r="H13" s="67">
        <f>SUMIF('Реестр №3-13.07-2'!A:A,A:A,'Реестр №3-13.07-2'!E:E)</f>
        <v>121</v>
      </c>
      <c r="I13" s="42"/>
      <c r="J13" s="42"/>
      <c r="K13" s="42"/>
      <c r="L13" s="42"/>
      <c r="M13" s="42"/>
      <c r="N13" s="42"/>
      <c r="O13" s="42"/>
      <c r="P13" s="42"/>
      <c r="R13" s="42"/>
      <c r="S13" s="42"/>
    </row>
    <row r="14" spans="1:19" x14ac:dyDescent="0.3">
      <c r="A14" s="38">
        <v>44018</v>
      </c>
      <c r="B14" s="91">
        <f t="shared" si="0"/>
        <v>426</v>
      </c>
      <c r="C14" s="78"/>
      <c r="D14" s="42">
        <f>SUMIF('Реестр №1-01.07'!A:A,A:A,'Реестр №1-01.07'!E:E)</f>
        <v>0</v>
      </c>
      <c r="E14" s="42">
        <f>SUMIF('Реестр №2-07.07-1'!A:A,A:A,'Реестр №2-07.07-1'!E:E)</f>
        <v>0</v>
      </c>
      <c r="F14" s="42">
        <f>SUMIF('Реестр №2-07.07-2'!A:A,A:A,'Реестр №2-07.07-2'!E:E)</f>
        <v>162</v>
      </c>
      <c r="G14" s="67">
        <f>SUMIF('Реестр №3-13.07-1'!A:A,A:A,'Реестр №3-13.07-1'!E:E)</f>
        <v>0</v>
      </c>
      <c r="H14" s="67">
        <f>SUMIF('Реестр №3-13.07-2'!A:A,A:A,'Реестр №3-13.07-2'!E:E)</f>
        <v>264</v>
      </c>
      <c r="I14" s="42"/>
      <c r="J14" s="42"/>
      <c r="K14" s="42"/>
      <c r="L14" s="42"/>
      <c r="M14" s="42"/>
      <c r="N14" s="42"/>
      <c r="O14" s="42"/>
      <c r="P14" s="42"/>
      <c r="R14" s="42"/>
      <c r="S14" s="42"/>
    </row>
    <row r="15" spans="1:19" x14ac:dyDescent="0.3">
      <c r="A15" s="38">
        <v>44019</v>
      </c>
      <c r="B15" s="91">
        <f t="shared" si="0"/>
        <v>301</v>
      </c>
      <c r="C15" s="78"/>
      <c r="D15" s="42">
        <f>SUMIF('Реестр №1-01.07'!A:A,A:A,'Реестр №1-01.07'!E:E)</f>
        <v>0</v>
      </c>
      <c r="E15" s="42">
        <f>SUMIF('Реестр №2-07.07-1'!A:A,A:A,'Реестр №2-07.07-1'!E:E)</f>
        <v>0</v>
      </c>
      <c r="F15" s="42">
        <f>SUMIF('Реестр №2-07.07-2'!A:A,A:A,'Реестр №2-07.07-2'!E:E)</f>
        <v>40</v>
      </c>
      <c r="G15" s="67">
        <f>SUMIF('Реестр №3-13.07-1'!A:A,A:A,'Реестр №3-13.07-1'!E:E)</f>
        <v>0</v>
      </c>
      <c r="H15" s="67">
        <f>SUMIF('Реестр №3-13.07-2'!A:A,A:A,'Реестр №3-13.07-2'!E:E)</f>
        <v>261</v>
      </c>
      <c r="I15" s="42"/>
      <c r="J15" s="42"/>
      <c r="K15" s="42"/>
      <c r="L15" s="42"/>
      <c r="M15" s="42"/>
      <c r="N15" s="42"/>
      <c r="O15" s="42"/>
      <c r="P15" s="42"/>
      <c r="R15" s="42"/>
      <c r="S15" s="42"/>
    </row>
    <row r="16" spans="1:19" x14ac:dyDescent="0.3">
      <c r="A16" s="38">
        <v>44020</v>
      </c>
      <c r="B16" s="91">
        <f t="shared" si="0"/>
        <v>285</v>
      </c>
      <c r="C16" s="78" t="s">
        <v>194</v>
      </c>
      <c r="D16" s="42">
        <f>SUMIF('Реестр №1-01.07'!A:A,A:A,'Реестр №1-01.07'!E:E)</f>
        <v>0</v>
      </c>
      <c r="E16" s="42">
        <f>SUMIF('Реестр №2-07.07-1'!A:A,A:A,'Реестр №2-07.07-1'!E:E)</f>
        <v>0</v>
      </c>
      <c r="F16" s="42">
        <f>SUMIF('Реестр №2-07.07-2'!A:A,A:A,'Реестр №2-07.07-2'!E:E)</f>
        <v>0</v>
      </c>
      <c r="G16" s="67">
        <f>SUMIF('Реестр №3-13.07-1'!A:A,A:A,'Реестр №3-13.07-1'!E:E)</f>
        <v>0</v>
      </c>
      <c r="H16" s="67">
        <f>SUMIF('Реестр №3-13.07-2'!A:A,A:A,'Реестр №3-13.07-2'!E:E)</f>
        <v>285</v>
      </c>
      <c r="I16" s="42"/>
      <c r="J16" s="42"/>
      <c r="K16" s="42"/>
      <c r="L16" s="42"/>
      <c r="M16" s="42"/>
      <c r="N16" s="42"/>
      <c r="O16" s="42"/>
      <c r="P16" s="42"/>
      <c r="R16" s="42"/>
      <c r="S16" s="42"/>
    </row>
    <row r="17" spans="1:19" x14ac:dyDescent="0.3">
      <c r="A17" s="38">
        <v>44021</v>
      </c>
      <c r="B17" s="91">
        <f t="shared" si="0"/>
        <v>207</v>
      </c>
      <c r="C17" s="78" t="s">
        <v>194</v>
      </c>
      <c r="D17" s="42">
        <f>SUMIF('Реестр №1-01.07'!A:A,A:A,'Реестр №1-01.07'!E:E)</f>
        <v>0</v>
      </c>
      <c r="E17" s="42">
        <f>SUMIF('Реестр №2-07.07-1'!A:A,A:A,'Реестр №2-07.07-1'!E:E)</f>
        <v>0</v>
      </c>
      <c r="F17" s="42">
        <f>SUMIF('Реестр №2-07.07-2'!A:A,A:A,'Реестр №2-07.07-2'!E:E)</f>
        <v>0</v>
      </c>
      <c r="G17" s="67">
        <f>SUMIF('Реестр №3-13.07-1'!A:A,A:A,'Реестр №3-13.07-1'!E:E)</f>
        <v>0</v>
      </c>
      <c r="H17" s="67">
        <f>SUMIF('Реестр №3-13.07-2'!A:A,A:A,'Реестр №3-13.07-2'!E:E)</f>
        <v>207</v>
      </c>
      <c r="I17" s="42"/>
      <c r="J17" s="42"/>
      <c r="K17" s="42"/>
      <c r="L17" s="42"/>
      <c r="M17" s="42"/>
      <c r="N17" s="42"/>
      <c r="O17" s="42"/>
      <c r="P17" s="42"/>
      <c r="R17" s="42"/>
      <c r="S17" s="42"/>
    </row>
    <row r="18" spans="1:19" x14ac:dyDescent="0.3">
      <c r="A18" s="38">
        <v>44022</v>
      </c>
      <c r="B18" s="91">
        <f t="shared" si="0"/>
        <v>60</v>
      </c>
      <c r="C18" s="78" t="s">
        <v>194</v>
      </c>
      <c r="D18" s="42">
        <f>SUMIF('Реестр №1-01.07'!A:A,A:A,'Реестр №1-01.07'!E:E)</f>
        <v>0</v>
      </c>
      <c r="E18" s="42">
        <f>SUMIF('Реестр №2-07.07-1'!A:A,A:A,'Реестр №2-07.07-1'!E:E)</f>
        <v>0</v>
      </c>
      <c r="F18" s="42">
        <f>SUMIF('Реестр №2-07.07-2'!A:A,A:A,'Реестр №2-07.07-2'!E:E)</f>
        <v>0</v>
      </c>
      <c r="G18" s="67">
        <f>SUMIF('Реестр №3-13.07-1'!A:A,A:A,'Реестр №3-13.07-1'!E:E)</f>
        <v>0</v>
      </c>
      <c r="H18" s="67">
        <f>SUMIF('Реестр №3-13.07-2'!A:A,A:A,'Реестр №3-13.07-2'!E:E)</f>
        <v>60</v>
      </c>
      <c r="I18" s="42"/>
      <c r="J18" s="42"/>
      <c r="K18" s="42"/>
      <c r="L18" s="42"/>
      <c r="M18" s="42"/>
      <c r="N18" s="42"/>
      <c r="O18" s="42"/>
      <c r="P18" s="42"/>
      <c r="R18" s="42"/>
      <c r="S18" s="42"/>
    </row>
    <row r="19" spans="1:19" x14ac:dyDescent="0.3">
      <c r="A19" s="38">
        <v>44023</v>
      </c>
      <c r="B19" s="91">
        <f t="shared" si="0"/>
        <v>120</v>
      </c>
      <c r="C19" s="78" t="s">
        <v>194</v>
      </c>
      <c r="D19" s="42">
        <f>SUMIF('Реестр №1-01.07'!A:A,A:A,'Реестр №1-01.07'!E:E)</f>
        <v>0</v>
      </c>
      <c r="E19" s="42">
        <f>SUMIF('Реестр №2-07.07-1'!A:A,A:A,'Реестр №2-07.07-1'!E:E)</f>
        <v>0</v>
      </c>
      <c r="F19" s="42">
        <f>SUMIF('Реестр №2-07.07-2'!A:A,A:A,'Реестр №2-07.07-2'!E:E)</f>
        <v>0</v>
      </c>
      <c r="G19" s="67">
        <f>SUMIF('Реестр №3-13.07-1'!A:A,A:A,'Реестр №3-13.07-1'!E:E)</f>
        <v>0</v>
      </c>
      <c r="H19" s="67">
        <f>SUMIF('Реестр №3-13.07-2'!A:A,A:A,'Реестр №3-13.07-2'!E:E)</f>
        <v>120</v>
      </c>
      <c r="I19" s="42"/>
      <c r="J19" s="42"/>
      <c r="K19" s="42"/>
      <c r="L19" s="42"/>
      <c r="M19" s="42"/>
      <c r="N19" s="42"/>
      <c r="O19" s="42"/>
      <c r="P19" s="42"/>
      <c r="R19" s="42"/>
      <c r="S19" s="42"/>
    </row>
    <row r="20" spans="1:19" x14ac:dyDescent="0.3">
      <c r="A20" s="38">
        <v>44024</v>
      </c>
      <c r="B20" s="91">
        <f t="shared" si="0"/>
        <v>40</v>
      </c>
      <c r="C20" s="78" t="s">
        <v>194</v>
      </c>
      <c r="D20" s="42">
        <f>SUMIF('Реестр №1-01.07'!A:A,A:A,'Реестр №1-01.07'!E:E)</f>
        <v>0</v>
      </c>
      <c r="E20" s="42">
        <f>SUMIF('Реестр №2-07.07-1'!A:A,A:A,'Реестр №2-07.07-1'!E:E)</f>
        <v>0</v>
      </c>
      <c r="F20" s="42">
        <f>SUMIF('Реестр №2-07.07-2'!A:A,A:A,'Реестр №2-07.07-2'!E:E)</f>
        <v>0</v>
      </c>
      <c r="G20" s="67">
        <f>SUMIF('Реестр №3-13.07-1'!A:A,A:A,'Реестр №3-13.07-1'!E:E)</f>
        <v>0</v>
      </c>
      <c r="H20" s="67">
        <f>SUMIF('Реестр №3-13.07-2'!A:A,A:A,'Реестр №3-13.07-2'!E:E)</f>
        <v>40</v>
      </c>
      <c r="I20" s="42"/>
      <c r="J20" s="42"/>
      <c r="K20" s="42"/>
      <c r="L20" s="42"/>
      <c r="M20" s="42"/>
      <c r="N20" s="42"/>
      <c r="O20" s="42"/>
      <c r="P20" s="42"/>
      <c r="R20" s="42"/>
      <c r="S20" s="42"/>
    </row>
    <row r="21" spans="1:19" x14ac:dyDescent="0.3">
      <c r="A21" s="38">
        <v>44025</v>
      </c>
      <c r="B21" s="60">
        <f t="shared" si="0"/>
        <v>0</v>
      </c>
      <c r="C21" s="78"/>
      <c r="D21" s="42">
        <f>SUMIF('Реестр №1-01.07'!A:A,A:A,'Реестр №1-01.07'!E:E)</f>
        <v>0</v>
      </c>
      <c r="E21" s="42">
        <f>SUMIF('Реестр №2-07.07-1'!A:A,A:A,'Реестр №2-07.07-1'!E:E)</f>
        <v>0</v>
      </c>
      <c r="F21" s="42">
        <f>SUMIF('Реестр №2-07.07-2'!A:A,A:A,'Реестр №2-07.07-2'!E:E)</f>
        <v>0</v>
      </c>
      <c r="G21" s="67">
        <f>SUMIF('Реестр №3-13.07-1'!A:A,A:A,'Реестр №3-13.07-1'!E:E)</f>
        <v>0</v>
      </c>
      <c r="H21" s="67">
        <f>SUMIF('Реестр №3-13.07-2'!A:A,A:A,'Реестр №3-13.07-2'!E:E)</f>
        <v>0</v>
      </c>
      <c r="I21" s="42"/>
      <c r="J21" s="42"/>
      <c r="K21" s="42"/>
      <c r="L21" s="42"/>
      <c r="M21" s="42"/>
      <c r="N21" s="42"/>
      <c r="O21" s="42"/>
      <c r="P21" s="42"/>
      <c r="R21" s="42"/>
      <c r="S21" s="42"/>
    </row>
    <row r="22" spans="1:19" x14ac:dyDescent="0.3">
      <c r="A22" s="38">
        <v>44026</v>
      </c>
      <c r="B22" s="60">
        <f t="shared" si="0"/>
        <v>0</v>
      </c>
      <c r="C22" s="78"/>
      <c r="D22" s="42">
        <f>SUMIF('Реестр №1-01.07'!A:A,A:A,'Реестр №1-01.07'!E:E)</f>
        <v>0</v>
      </c>
      <c r="E22" s="42">
        <f>SUMIF('Реестр №2-07.07-1'!A:A,A:A,'Реестр №2-07.07-1'!E:E)</f>
        <v>0</v>
      </c>
      <c r="F22" s="42">
        <f>SUMIF('Реестр №2-07.07-2'!A:A,A:A,'Реестр №2-07.07-2'!E:E)</f>
        <v>0</v>
      </c>
      <c r="G22" s="67">
        <f>SUMIF('Реестр №3-13.07-1'!A:A,A:A,'Реестр №3-13.07-1'!E:E)</f>
        <v>0</v>
      </c>
      <c r="H22" s="67">
        <f>SUMIF('Реестр №3-13.07-2'!A:A,A:A,'Реестр №3-13.07-2'!E:E)</f>
        <v>0</v>
      </c>
      <c r="I22" s="42"/>
      <c r="J22" s="42"/>
      <c r="K22" s="42"/>
      <c r="L22" s="42"/>
      <c r="M22" s="42"/>
      <c r="N22" s="42"/>
      <c r="O22" s="42"/>
      <c r="P22" s="42"/>
    </row>
    <row r="23" spans="1:19" x14ac:dyDescent="0.3">
      <c r="A23" s="38">
        <v>44027</v>
      </c>
      <c r="B23" s="60">
        <f t="shared" si="0"/>
        <v>0</v>
      </c>
      <c r="C23" s="78"/>
      <c r="D23" s="42">
        <f>SUMIF('Реестр №1-01.07'!A:A,A:A,'Реестр №1-01.07'!E:E)</f>
        <v>0</v>
      </c>
      <c r="E23" s="42">
        <f>SUMIF('Реестр №2-07.07-1'!A:A,A:A,'Реестр №2-07.07-1'!E:E)</f>
        <v>0</v>
      </c>
      <c r="F23" s="42">
        <f>SUMIF('Реестр №2-07.07-2'!A:A,A:A,'Реестр №2-07.07-2'!E:E)</f>
        <v>0</v>
      </c>
      <c r="G23" s="67">
        <f>SUMIF('Реестр №3-13.07-1'!A:A,A:A,'Реестр №3-13.07-1'!E:E)</f>
        <v>0</v>
      </c>
      <c r="H23" s="67">
        <f>SUMIF('Реестр №3-13.07-2'!A:A,A:A,'Реестр №3-13.07-2'!E:E)</f>
        <v>0</v>
      </c>
      <c r="I23" s="42"/>
      <c r="J23" s="42"/>
      <c r="K23" s="42"/>
      <c r="L23" s="42"/>
      <c r="M23" s="42"/>
      <c r="N23" s="42"/>
      <c r="O23" s="42"/>
      <c r="P23" s="42"/>
    </row>
    <row r="24" spans="1:19" x14ac:dyDescent="0.3">
      <c r="A24" s="38">
        <v>44028</v>
      </c>
      <c r="B24" s="60">
        <f t="shared" si="0"/>
        <v>0</v>
      </c>
      <c r="C24" s="78"/>
      <c r="D24" s="42">
        <f>SUMIF('Реестр №1-01.07'!A:A,A:A,'Реестр №1-01.07'!E:E)</f>
        <v>0</v>
      </c>
      <c r="E24" s="42">
        <f>SUMIF('Реестр №2-07.07-1'!A:A,A:A,'Реестр №2-07.07-1'!E:E)</f>
        <v>0</v>
      </c>
      <c r="F24" s="42">
        <f>SUMIF('Реестр №2-07.07-2'!A:A,A:A,'Реестр №2-07.07-2'!E:E)</f>
        <v>0</v>
      </c>
      <c r="G24" s="67">
        <f>SUMIF('Реестр №3-13.07-1'!A:A,A:A,'Реестр №3-13.07-1'!E:E)</f>
        <v>0</v>
      </c>
      <c r="H24" s="67">
        <f>SUMIF('Реестр №3-13.07-2'!A:A,A:A,'Реестр №3-13.07-2'!E:E)</f>
        <v>0</v>
      </c>
      <c r="I24" s="42"/>
      <c r="J24" s="42"/>
      <c r="K24" s="42"/>
      <c r="L24" s="42"/>
      <c r="M24" s="42"/>
      <c r="N24" s="42"/>
      <c r="O24" s="42"/>
      <c r="P24" s="42"/>
    </row>
    <row r="25" spans="1:19" x14ac:dyDescent="0.3">
      <c r="A25" s="38">
        <v>44029</v>
      </c>
      <c r="B25" s="60">
        <f t="shared" si="0"/>
        <v>0</v>
      </c>
      <c r="C25" s="78"/>
      <c r="D25" s="42">
        <f>SUMIF('Реестр №1-01.07'!A:A,A:A,'Реестр №1-01.07'!E:E)</f>
        <v>0</v>
      </c>
      <c r="E25" s="42">
        <f>SUMIF('Реестр №2-07.07-1'!A:A,A:A,'Реестр №2-07.07-1'!E:E)</f>
        <v>0</v>
      </c>
      <c r="F25" s="42">
        <f>SUMIF('Реестр №2-07.07-2'!A:A,A:A,'Реестр №2-07.07-2'!E:E)</f>
        <v>0</v>
      </c>
      <c r="G25" s="67">
        <f>SUMIF('Реестр №3-13.07-1'!A:A,A:A,'Реестр №3-13.07-1'!E:E)</f>
        <v>0</v>
      </c>
      <c r="H25" s="67">
        <f>SUMIF('Реестр №3-13.07-2'!A:A,A:A,'Реестр №3-13.07-2'!E:E)</f>
        <v>0</v>
      </c>
      <c r="I25" s="42"/>
      <c r="J25" s="42"/>
      <c r="K25" s="42"/>
      <c r="L25" s="42"/>
      <c r="M25" s="42"/>
      <c r="N25" s="42"/>
      <c r="O25" s="42"/>
      <c r="P25" s="42"/>
    </row>
    <row r="26" spans="1:19" x14ac:dyDescent="0.3">
      <c r="A26" s="38">
        <v>44030</v>
      </c>
      <c r="B26" s="60">
        <f t="shared" si="0"/>
        <v>0</v>
      </c>
      <c r="C26" s="78"/>
      <c r="D26" s="42">
        <f>SUMIF('Реестр №1-01.07'!A:A,A:A,'Реестр №1-01.07'!E:E)</f>
        <v>0</v>
      </c>
      <c r="E26" s="42">
        <f>SUMIF('Реестр №2-07.07-1'!A:A,A:A,'Реестр №2-07.07-1'!E:E)</f>
        <v>0</v>
      </c>
      <c r="F26" s="42">
        <f>SUMIF('Реестр №2-07.07-2'!A:A,A:A,'Реестр №2-07.07-2'!E:E)</f>
        <v>0</v>
      </c>
      <c r="G26" s="67">
        <f>SUMIF('Реестр №3-13.07-1'!A:A,A:A,'Реестр №3-13.07-1'!E:E)</f>
        <v>0</v>
      </c>
      <c r="H26" s="67">
        <f>SUMIF('Реестр №3-13.07-2'!A:A,A:A,'Реестр №3-13.07-2'!E:E)</f>
        <v>0</v>
      </c>
      <c r="I26" s="42"/>
      <c r="J26" s="42"/>
      <c r="K26" s="42"/>
      <c r="L26" s="42"/>
      <c r="M26" s="42"/>
      <c r="N26" s="42"/>
      <c r="O26" s="42"/>
      <c r="P26" s="42"/>
    </row>
    <row r="27" spans="1:19" x14ac:dyDescent="0.3">
      <c r="A27" s="38">
        <v>44031</v>
      </c>
      <c r="B27" s="60">
        <f t="shared" si="0"/>
        <v>0</v>
      </c>
      <c r="C27" s="78"/>
      <c r="D27" s="42">
        <f>SUMIF('Реестр №1-01.07'!A:A,A:A,'Реестр №1-01.07'!E:E)</f>
        <v>0</v>
      </c>
      <c r="E27" s="42">
        <f>SUMIF('Реестр №2-07.07-1'!A:A,A:A,'Реестр №2-07.07-1'!E:E)</f>
        <v>0</v>
      </c>
      <c r="F27" s="42">
        <f>SUMIF('Реестр №2-07.07-2'!A:A,A:A,'Реестр №2-07.07-2'!E:E)</f>
        <v>0</v>
      </c>
      <c r="G27" s="67">
        <f>SUMIF('Реестр №3-13.07-1'!A:A,A:A,'Реестр №3-13.07-1'!E:E)</f>
        <v>0</v>
      </c>
      <c r="H27" s="67">
        <f>SUMIF('Реестр №3-13.07-2'!A:A,A:A,'Реестр №3-13.07-2'!E:E)</f>
        <v>0</v>
      </c>
      <c r="I27" s="42"/>
      <c r="J27" s="42"/>
      <c r="K27" s="42"/>
      <c r="L27" s="42"/>
      <c r="M27" s="42"/>
      <c r="N27" s="42"/>
      <c r="O27" s="42"/>
      <c r="P27" s="42"/>
    </row>
    <row r="28" spans="1:19" x14ac:dyDescent="0.3">
      <c r="A28" s="38">
        <v>44032</v>
      </c>
      <c r="B28" s="60">
        <f t="shared" si="0"/>
        <v>0</v>
      </c>
      <c r="C28" s="78"/>
      <c r="D28" s="42">
        <f>SUMIF('Реестр №1-01.07'!A:A,A:A,'Реестр №1-01.07'!E:E)</f>
        <v>0</v>
      </c>
      <c r="E28" s="42">
        <f>SUMIF('Реестр №2-07.07-1'!A:A,A:A,'Реестр №2-07.07-1'!E:E)</f>
        <v>0</v>
      </c>
      <c r="F28" s="42">
        <f>SUMIF('Реестр №2-07.07-2'!A:A,A:A,'Реестр №2-07.07-2'!E:E)</f>
        <v>0</v>
      </c>
      <c r="G28" s="67">
        <f>SUMIF('Реестр №3-13.07-1'!A:A,A:A,'Реестр №3-13.07-1'!E:E)</f>
        <v>0</v>
      </c>
      <c r="H28" s="67">
        <f>SUMIF('Реестр №3-13.07-2'!A:A,A:A,'Реестр №3-13.07-2'!E:E)</f>
        <v>0</v>
      </c>
      <c r="I28" s="42"/>
      <c r="J28" s="42"/>
      <c r="K28" s="42"/>
      <c r="L28" s="42"/>
      <c r="M28" s="42"/>
      <c r="N28" s="42"/>
      <c r="O28" s="42"/>
      <c r="P28" s="42"/>
    </row>
    <row r="29" spans="1:19" x14ac:dyDescent="0.3">
      <c r="A29" s="38">
        <v>44033</v>
      </c>
      <c r="B29" s="60">
        <f>SUM(D29:K29)</f>
        <v>0</v>
      </c>
      <c r="C29" s="78"/>
      <c r="D29" s="42">
        <f>SUMIF('Реестр №1-01.07'!A:A,A:A,'Реестр №1-01.07'!E:E)</f>
        <v>0</v>
      </c>
      <c r="E29" s="42">
        <f>SUMIF('Реестр №2-07.07-1'!A:A,A:A,'Реестр №2-07.07-1'!E:E)</f>
        <v>0</v>
      </c>
      <c r="F29" s="42">
        <f>SUMIF('Реестр №2-07.07-2'!A:A,A:A,'Реестр №2-07.07-2'!E:E)</f>
        <v>0</v>
      </c>
      <c r="G29" s="67">
        <f>SUMIF('Реестр №3-13.07-1'!A:A,A:A,'Реестр №3-13.07-1'!E:E)</f>
        <v>0</v>
      </c>
      <c r="H29" s="67">
        <f>SUMIF('Реестр №3-13.07-2'!A:A,A:A,'Реестр №3-13.07-2'!E:E)</f>
        <v>0</v>
      </c>
      <c r="I29" s="42"/>
      <c r="J29" s="42"/>
      <c r="K29" s="42"/>
      <c r="L29" s="42"/>
      <c r="M29" s="42"/>
      <c r="N29" s="42"/>
      <c r="O29" s="42"/>
      <c r="P29" s="42"/>
    </row>
    <row r="30" spans="1:19" x14ac:dyDescent="0.3">
      <c r="A30" s="38">
        <v>44034</v>
      </c>
      <c r="B30" s="60">
        <f t="shared" si="0"/>
        <v>0</v>
      </c>
      <c r="C30" s="78"/>
      <c r="D30" s="42">
        <f>SUMIF('Реестр №1-01.07'!A:A,A:A,'Реестр №1-01.07'!E:E)</f>
        <v>0</v>
      </c>
      <c r="E30" s="42">
        <f>SUMIF('Реестр №2-07.07-1'!A:A,A:A,'Реестр №2-07.07-1'!E:E)</f>
        <v>0</v>
      </c>
      <c r="F30" s="42">
        <f>SUMIF('Реестр №2-07.07-2'!A:A,A:A,'Реестр №2-07.07-2'!E:E)</f>
        <v>0</v>
      </c>
      <c r="G30" s="67">
        <f>SUMIF('Реестр №3-13.07-1'!A:A,A:A,'Реестр №3-13.07-1'!E:E)</f>
        <v>0</v>
      </c>
      <c r="H30" s="67">
        <f>SUMIF('Реестр №3-13.07-2'!A:A,A:A,'Реестр №3-13.07-2'!E:E)</f>
        <v>0</v>
      </c>
      <c r="I30" s="42"/>
      <c r="J30" s="42"/>
      <c r="K30" s="42"/>
      <c r="L30" s="42"/>
      <c r="M30" s="42"/>
      <c r="N30" s="42"/>
      <c r="O30" s="42"/>
      <c r="P30" s="42"/>
    </row>
    <row r="31" spans="1:19" x14ac:dyDescent="0.3">
      <c r="A31" s="38">
        <v>44035</v>
      </c>
      <c r="B31" s="60">
        <f t="shared" si="0"/>
        <v>0</v>
      </c>
      <c r="C31" s="78"/>
      <c r="D31" s="42">
        <f>SUMIF('Реестр №1-01.07'!A:A,A:A,'Реестр №1-01.07'!E:E)</f>
        <v>0</v>
      </c>
      <c r="E31" s="42">
        <f>SUMIF('Реестр №2-07.07-1'!A:A,A:A,'Реестр №2-07.07-1'!E:E)</f>
        <v>0</v>
      </c>
      <c r="F31" s="42">
        <f>SUMIF('Реестр №2-07.07-2'!A:A,A:A,'Реестр №2-07.07-2'!E:E)</f>
        <v>0</v>
      </c>
      <c r="G31" s="67">
        <f>SUMIF('Реестр №3-13.07-1'!A:A,A:A,'Реестр №3-13.07-1'!E:E)</f>
        <v>0</v>
      </c>
      <c r="H31" s="67">
        <f>SUMIF('Реестр №3-13.07-2'!A:A,A:A,'Реестр №3-13.07-2'!E:E)</f>
        <v>0</v>
      </c>
      <c r="I31" s="42"/>
      <c r="J31" s="42"/>
      <c r="K31" s="42"/>
      <c r="L31" s="42"/>
      <c r="M31" s="42"/>
      <c r="N31" s="42"/>
      <c r="O31" s="42"/>
      <c r="P31" s="42"/>
    </row>
    <row r="32" spans="1:19" x14ac:dyDescent="0.3">
      <c r="A32" s="38">
        <v>44036</v>
      </c>
      <c r="B32" s="60">
        <f t="shared" si="0"/>
        <v>0</v>
      </c>
      <c r="C32" s="78"/>
      <c r="D32" s="42">
        <f>SUMIF('Реестр №1-01.07'!A:A,A:A,'Реестр №1-01.07'!E:E)</f>
        <v>0</v>
      </c>
      <c r="E32" s="42">
        <f>SUMIF('Реестр №2-07.07-1'!A:A,A:A,'Реестр №2-07.07-1'!E:E)</f>
        <v>0</v>
      </c>
      <c r="F32" s="42">
        <f>SUMIF('Реестр №2-07.07-2'!A:A,A:A,'Реестр №2-07.07-2'!E:E)</f>
        <v>0</v>
      </c>
      <c r="G32" s="67">
        <f>SUMIF('Реестр №3-13.07-1'!A:A,A:A,'Реестр №3-13.07-1'!E:E)</f>
        <v>0</v>
      </c>
      <c r="H32" s="67">
        <f>SUMIF('Реестр №3-13.07-2'!A:A,A:A,'Реестр №3-13.07-2'!E:E)</f>
        <v>0</v>
      </c>
      <c r="I32" s="42"/>
      <c r="J32" s="42"/>
      <c r="K32" s="42"/>
      <c r="L32" s="42"/>
      <c r="M32" s="42"/>
      <c r="N32" s="42"/>
      <c r="O32" s="42"/>
      <c r="P32" s="42"/>
    </row>
    <row r="33" spans="1:16" x14ac:dyDescent="0.3">
      <c r="A33" s="38">
        <v>44037</v>
      </c>
      <c r="B33" s="60">
        <f t="shared" si="0"/>
        <v>0</v>
      </c>
      <c r="C33" s="78"/>
      <c r="D33" s="42">
        <f>SUMIF('Реестр №1-01.07'!A:A,A:A,'Реестр №1-01.07'!E:E)</f>
        <v>0</v>
      </c>
      <c r="E33" s="42">
        <f>SUMIF('Реестр №2-07.07-1'!A:A,A:A,'Реестр №2-07.07-1'!E:E)</f>
        <v>0</v>
      </c>
      <c r="F33" s="42">
        <f>SUMIF('Реестр №2-07.07-2'!A:A,A:A,'Реестр №2-07.07-2'!E:E)</f>
        <v>0</v>
      </c>
      <c r="G33" s="67">
        <f>SUMIF('Реестр №3-13.07-1'!A:A,A:A,'Реестр №3-13.07-1'!E:E)</f>
        <v>0</v>
      </c>
      <c r="H33" s="67">
        <f>SUMIF('Реестр №3-13.07-2'!A:A,A:A,'Реестр №3-13.07-2'!E:E)</f>
        <v>0</v>
      </c>
      <c r="I33" s="42"/>
      <c r="J33" s="42"/>
      <c r="K33" s="42"/>
      <c r="L33" s="42"/>
      <c r="M33" s="42"/>
      <c r="N33" s="42"/>
      <c r="O33" s="42"/>
      <c r="P33" s="42"/>
    </row>
    <row r="34" spans="1:16" x14ac:dyDescent="0.3">
      <c r="A34" s="38">
        <v>44038</v>
      </c>
      <c r="B34" s="60">
        <f t="shared" si="0"/>
        <v>0</v>
      </c>
      <c r="C34" s="78"/>
      <c r="D34" s="42">
        <f>SUMIF('Реестр №1-01.07'!A:A,A:A,'Реестр №1-01.07'!E:E)</f>
        <v>0</v>
      </c>
      <c r="E34" s="42">
        <f>SUMIF('Реестр №2-07.07-1'!A:A,A:A,'Реестр №2-07.07-1'!E:E)</f>
        <v>0</v>
      </c>
      <c r="F34" s="42">
        <f>SUMIF('Реестр №2-07.07-2'!A:A,A:A,'Реестр №2-07.07-2'!E:E)</f>
        <v>0</v>
      </c>
      <c r="G34" s="67">
        <f>SUMIF('Реестр №3-13.07-1'!A:A,A:A,'Реестр №3-13.07-1'!E:E)</f>
        <v>0</v>
      </c>
      <c r="H34" s="67">
        <f>SUMIF('Реестр №3-13.07-2'!A:A,A:A,'Реестр №3-13.07-2'!E:E)</f>
        <v>0</v>
      </c>
      <c r="I34" s="42"/>
      <c r="J34" s="42"/>
      <c r="K34" s="42"/>
      <c r="L34" s="42"/>
      <c r="M34" s="42"/>
      <c r="N34" s="42"/>
      <c r="O34" s="42"/>
      <c r="P34" s="42"/>
    </row>
    <row r="35" spans="1:16" x14ac:dyDescent="0.3">
      <c r="A35" s="38">
        <v>44039</v>
      </c>
      <c r="B35" s="60">
        <f t="shared" si="0"/>
        <v>0</v>
      </c>
      <c r="C35" s="78"/>
      <c r="D35" s="42">
        <f>SUMIF('Реестр №1-01.07'!A:A,A:A,'Реестр №1-01.07'!E:E)</f>
        <v>0</v>
      </c>
      <c r="E35" s="42">
        <f>SUMIF('Реестр №2-07.07-1'!A:A,A:A,'Реестр №2-07.07-1'!E:E)</f>
        <v>0</v>
      </c>
      <c r="F35" s="42">
        <f>SUMIF('Реестр №2-07.07-2'!A:A,A:A,'Реестр №2-07.07-2'!E:E)</f>
        <v>0</v>
      </c>
      <c r="G35" s="67">
        <f>SUMIF('Реестр №3-13.07-1'!A:A,A:A,'Реестр №3-13.07-1'!E:E)</f>
        <v>0</v>
      </c>
      <c r="H35" s="67">
        <f>SUMIF('Реестр №3-13.07-2'!A:A,A:A,'Реестр №3-13.07-2'!E:E)</f>
        <v>0</v>
      </c>
      <c r="I35" s="42"/>
      <c r="J35" s="42"/>
      <c r="K35" s="42"/>
      <c r="L35" s="42"/>
      <c r="M35" s="42"/>
      <c r="N35" s="42"/>
      <c r="O35" s="42"/>
      <c r="P35" s="42"/>
    </row>
    <row r="36" spans="1:16" x14ac:dyDescent="0.3">
      <c r="A36" s="38">
        <v>44040</v>
      </c>
      <c r="B36" s="60">
        <f t="shared" si="0"/>
        <v>0</v>
      </c>
      <c r="C36" s="78"/>
      <c r="D36" s="42">
        <f>SUMIF('Реестр №1-01.07'!A:A,A:A,'Реестр №1-01.07'!E:E)</f>
        <v>0</v>
      </c>
      <c r="E36" s="42">
        <f>SUMIF('Реестр №2-07.07-1'!A:A,A:A,'Реестр №2-07.07-1'!E:E)</f>
        <v>0</v>
      </c>
      <c r="F36" s="42">
        <f>SUMIF('Реестр №2-07.07-2'!A:A,A:A,'Реестр №2-07.07-2'!E:E)</f>
        <v>0</v>
      </c>
      <c r="G36" s="67">
        <f>SUMIF('Реестр №3-13.07-1'!A:A,A:A,'Реестр №3-13.07-1'!E:E)</f>
        <v>0</v>
      </c>
      <c r="H36" s="67">
        <f>SUMIF('Реестр №3-13.07-2'!A:A,A:A,'Реестр №3-13.07-2'!E:E)</f>
        <v>0</v>
      </c>
      <c r="I36" s="42"/>
      <c r="J36" s="42"/>
      <c r="K36" s="42"/>
      <c r="L36" s="42"/>
      <c r="M36" s="42"/>
      <c r="N36" s="42"/>
      <c r="O36" s="42"/>
      <c r="P36" s="42"/>
    </row>
    <row r="37" spans="1:16" x14ac:dyDescent="0.3">
      <c r="A37" s="38">
        <v>44041</v>
      </c>
      <c r="B37" s="60">
        <f t="shared" si="0"/>
        <v>0</v>
      </c>
      <c r="C37" s="78"/>
      <c r="D37" s="42">
        <f>SUMIF('Реестр №1-01.07'!A:A,A:A,'Реестр №1-01.07'!E:E)</f>
        <v>0</v>
      </c>
      <c r="E37" s="42">
        <f>SUMIF('Реестр №2-07.07-1'!A:A,A:A,'Реестр №2-07.07-1'!E:E)</f>
        <v>0</v>
      </c>
      <c r="F37" s="42">
        <f>SUMIF('Реестр №2-07.07-2'!A:A,A:A,'Реестр №2-07.07-2'!E:E)</f>
        <v>0</v>
      </c>
      <c r="G37" s="67">
        <f>SUMIF('Реестр №3-13.07-1'!A:A,A:A,'Реестр №3-13.07-1'!E:E)</f>
        <v>0</v>
      </c>
      <c r="H37" s="67">
        <f>SUMIF('Реестр №3-13.07-2'!A:A,A:A,'Реестр №3-13.07-2'!E:E)</f>
        <v>0</v>
      </c>
      <c r="I37" s="42"/>
      <c r="J37" s="42"/>
      <c r="K37" s="42"/>
      <c r="L37" s="42"/>
      <c r="M37" s="42"/>
      <c r="N37" s="42"/>
      <c r="O37" s="42"/>
      <c r="P37" s="42"/>
    </row>
    <row r="38" spans="1:16" x14ac:dyDescent="0.3">
      <c r="A38" s="38">
        <v>44042</v>
      </c>
      <c r="B38" s="60">
        <f t="shared" si="0"/>
        <v>0</v>
      </c>
      <c r="C38" s="78"/>
      <c r="D38" s="42">
        <f>SUMIF('Реестр №1-01.07'!A:A,A:A,'Реестр №1-01.07'!E:E)</f>
        <v>0</v>
      </c>
      <c r="E38" s="42">
        <f>SUMIF('Реестр №2-07.07-1'!A:A,A:A,'Реестр №2-07.07-1'!E:E)</f>
        <v>0</v>
      </c>
      <c r="F38" s="42">
        <f>SUMIF('Реестр №2-07.07-2'!A:A,A:A,'Реестр №2-07.07-2'!E:E)</f>
        <v>0</v>
      </c>
      <c r="G38" s="67">
        <f>SUMIF('Реестр №3-13.07-1'!A:A,A:A,'Реестр №3-13.07-1'!E:E)</f>
        <v>0</v>
      </c>
      <c r="H38" s="67">
        <f>SUMIF('Реестр №3-13.07-2'!A:A,A:A,'Реестр №3-13.07-2'!E:E)</f>
        <v>0</v>
      </c>
      <c r="I38" s="42"/>
      <c r="J38" s="42"/>
      <c r="K38" s="42"/>
      <c r="L38" s="42"/>
      <c r="M38" s="42"/>
      <c r="N38" s="42"/>
      <c r="O38" s="42"/>
      <c r="P38" s="42"/>
    </row>
    <row r="39" spans="1:16" ht="15" thickBot="1" x14ac:dyDescent="0.35">
      <c r="A39" s="39">
        <v>44043</v>
      </c>
      <c r="B39" s="61">
        <f t="shared" si="0"/>
        <v>0</v>
      </c>
      <c r="C39" s="78"/>
      <c r="D39" s="42">
        <f>SUMIF('Реестр №1-01.07'!A:A,A:A,'Реестр №1-01.07'!E:E)</f>
        <v>0</v>
      </c>
      <c r="E39" s="42">
        <f>SUMIF('Реестр №2-07.07-1'!A:A,A:A,'Реестр №2-07.07-1'!E:E)</f>
        <v>0</v>
      </c>
      <c r="F39" s="42">
        <f>SUMIF('Реестр №2-07.07-2'!A:A,A:A,'Реестр №2-07.07-2'!E:E)</f>
        <v>0</v>
      </c>
      <c r="G39" s="67">
        <f>SUMIF('Реестр №3-13.07-1'!A:A,A:A,'Реестр №3-13.07-1'!E:E)</f>
        <v>0</v>
      </c>
      <c r="H39" s="67">
        <f>SUMIF('Реестр №3-13.07-2'!A:A,A:A,'Реестр №3-13.07-2'!E:E)</f>
        <v>0</v>
      </c>
      <c r="I39" s="42"/>
      <c r="J39" s="42"/>
      <c r="K39" s="42"/>
      <c r="L39" s="42"/>
      <c r="M39" s="42"/>
      <c r="N39" s="42"/>
      <c r="O39" s="42"/>
      <c r="P39" s="42"/>
    </row>
    <row r="40" spans="1:16" x14ac:dyDescent="0.3">
      <c r="B40" s="80">
        <f>SUM(B3:B39)</f>
        <v>9661</v>
      </c>
      <c r="D40" s="80">
        <f t="shared" ref="D40:G40" si="1">SUM(D3:D39)</f>
        <v>5439</v>
      </c>
      <c r="E40" s="80">
        <f t="shared" si="1"/>
        <v>1226</v>
      </c>
      <c r="F40" s="80">
        <f t="shared" si="1"/>
        <v>462</v>
      </c>
      <c r="G40" s="80">
        <f t="shared" si="1"/>
        <v>1019</v>
      </c>
      <c r="H40" s="80">
        <f>SUM(H3:H39)</f>
        <v>1515</v>
      </c>
    </row>
    <row r="41" spans="1:16" x14ac:dyDescent="0.3">
      <c r="A41" t="s">
        <v>198</v>
      </c>
      <c r="B41" s="81"/>
    </row>
  </sheetData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Реестр №1-01.07</vt:lpstr>
      <vt:lpstr>Реестр №2-07.07-1</vt:lpstr>
      <vt:lpstr>Реестр №2-07.07-2</vt:lpstr>
      <vt:lpstr>Реестр №3-13.07-1</vt:lpstr>
      <vt:lpstr>Реестр №3-13.07-2</vt:lpstr>
      <vt:lpstr>ИТОГ</vt:lpstr>
      <vt:lpstr>'Реестр №1-01.07'!Заголовки_для_печати</vt:lpstr>
      <vt:lpstr>'Реестр №1-01.07'!Область_печати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Alexander Zaporozhtsev</dc:creator>
  <cp:lastModifiedBy>Alexander Zaporozhtsev</cp:lastModifiedBy>
  <cp:lastPrinted>2020-07-13T13:39:03Z</cp:lastPrinted>
  <dcterms:created xsi:type="dcterms:W3CDTF">2020-07-01T21:11:28Z</dcterms:created>
  <dcterms:modified xsi:type="dcterms:W3CDTF">2020-07-13T14:49:49Z</dcterms:modified>
</cp:coreProperties>
</file>