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39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Z26" i="1" a="1"/>
  <c r="Z26"/>
  <c r="AA26"/>
  <c r="AB26" a="1"/>
  <c r="AB26"/>
  <c r="AC26"/>
  <c r="AD26" a="1"/>
  <c r="AD26"/>
  <c r="AE26"/>
  <c r="AF26" a="1"/>
  <c r="AF26"/>
  <c r="AG26"/>
  <c r="AH26" a="1"/>
  <c r="AH26"/>
  <c r="AI26"/>
  <c r="Z27" a="1"/>
  <c r="Z27"/>
  <c r="AA27"/>
  <c r="AB27" a="1"/>
  <c r="AB27"/>
  <c r="AC27"/>
  <c r="AD27" a="1"/>
  <c r="AD27"/>
  <c r="AE27"/>
  <c r="AF27" a="1"/>
  <c r="AF27"/>
  <c r="AG27"/>
  <c r="AH27" a="1"/>
  <c r="AH27"/>
  <c r="AI27"/>
  <c r="Z28" a="1"/>
  <c r="Z28"/>
  <c r="AA28"/>
  <c r="AB28" a="1"/>
  <c r="AB28"/>
  <c r="AC28"/>
  <c r="AD28" a="1"/>
  <c r="AD28"/>
  <c r="AE28"/>
  <c r="AF28" a="1"/>
  <c r="AF28"/>
  <c r="AG28"/>
  <c r="AH28" a="1"/>
  <c r="AH28"/>
  <c r="AI28"/>
  <c r="Z29" a="1"/>
  <c r="Z29"/>
  <c r="AA29"/>
  <c r="AB29" a="1"/>
  <c r="AB29"/>
  <c r="AC29"/>
  <c r="AD29" a="1"/>
  <c r="AD29"/>
  <c r="AE29"/>
  <c r="AF29" a="1"/>
  <c r="AF29"/>
  <c r="AG29"/>
  <c r="AH29" a="1"/>
  <c r="AH29"/>
  <c r="AI29"/>
  <c r="Z30" a="1"/>
  <c r="Z30"/>
  <c r="AA30"/>
  <c r="AB30" a="1"/>
  <c r="AB30"/>
  <c r="AC30"/>
  <c r="AD30" a="1"/>
  <c r="AD30"/>
  <c r="AE30"/>
  <c r="AF30" a="1"/>
  <c r="AF30"/>
  <c r="AG30"/>
  <c r="AH30" a="1"/>
  <c r="AH30"/>
  <c r="AI30"/>
  <c r="Z31" a="1"/>
  <c r="Z31"/>
  <c r="AA31"/>
  <c r="AB31" a="1"/>
  <c r="AB31"/>
  <c r="AC31"/>
  <c r="AD31" a="1"/>
  <c r="AD31"/>
  <c r="AE31"/>
  <c r="AF31" a="1"/>
  <c r="AF31"/>
  <c r="AG31"/>
  <c r="AH31" a="1"/>
  <c r="AH31"/>
  <c r="AI31"/>
  <c r="Z32" a="1"/>
  <c r="Z32"/>
  <c r="AA32"/>
  <c r="AB32" a="1"/>
  <c r="AB32"/>
  <c r="AC32"/>
  <c r="AD32" a="1"/>
  <c r="AD32"/>
  <c r="AE32"/>
  <c r="AF32" a="1"/>
  <c r="AF32"/>
  <c r="AG32"/>
  <c r="AH32" a="1"/>
  <c r="AH32"/>
  <c r="AI32"/>
  <c r="Z33" a="1"/>
  <c r="Z33"/>
  <c r="AA33"/>
  <c r="AB33" a="1"/>
  <c r="AB33"/>
  <c r="AC33"/>
  <c r="AD33" a="1"/>
  <c r="AD33"/>
  <c r="AE33"/>
  <c r="AF33" a="1"/>
  <c r="AF33"/>
  <c r="AG33"/>
  <c r="AH33" a="1"/>
  <c r="AH33"/>
  <c r="AI33"/>
  <c r="Z34" a="1"/>
  <c r="Z34"/>
  <c r="AA34"/>
  <c r="AB34" a="1"/>
  <c r="AB34"/>
  <c r="AC34"/>
  <c r="AD34" a="1"/>
  <c r="AD34"/>
  <c r="AE34"/>
  <c r="AF34" a="1"/>
  <c r="AF34"/>
  <c r="AG34"/>
  <c r="AH34" a="1"/>
  <c r="AH34"/>
  <c r="AI34"/>
  <c r="Z35" a="1"/>
  <c r="Z35"/>
  <c r="AA35"/>
  <c r="AB35" a="1"/>
  <c r="AB35"/>
  <c r="AC35"/>
  <c r="AD35" a="1"/>
  <c r="AD35"/>
  <c r="AE35"/>
  <c r="AF35" a="1"/>
  <c r="AF35"/>
  <c r="AG35"/>
  <c r="AH35" a="1"/>
  <c r="AH35"/>
  <c r="AI35"/>
  <c r="Z16" a="1"/>
  <c r="Z16"/>
  <c r="AA16"/>
  <c r="AB16" a="1"/>
  <c r="AB16"/>
  <c r="AC16"/>
  <c r="AD16" a="1"/>
  <c r="AD16"/>
  <c r="AE16"/>
  <c r="AF16" a="1"/>
  <c r="AF16"/>
  <c r="AG16"/>
  <c r="AH16" a="1"/>
  <c r="AH16"/>
  <c r="AI16"/>
  <c r="Z17" a="1"/>
  <c r="Z17"/>
  <c r="AA17"/>
  <c r="AB17" a="1"/>
  <c r="AB17"/>
  <c r="AC17"/>
  <c r="AD17" a="1"/>
  <c r="AD17"/>
  <c r="AE17"/>
  <c r="AF17" a="1"/>
  <c r="AF17"/>
  <c r="AG17"/>
  <c r="AH17" a="1"/>
  <c r="AH17"/>
  <c r="AI17"/>
  <c r="Z18" a="1"/>
  <c r="Z18"/>
  <c r="AA18"/>
  <c r="AB18" a="1"/>
  <c r="AB18"/>
  <c r="AC18"/>
  <c r="AD18" a="1"/>
  <c r="AD18"/>
  <c r="AE18"/>
  <c r="AF18" a="1"/>
  <c r="AF18"/>
  <c r="AG18"/>
  <c r="AH18" a="1"/>
  <c r="AH18"/>
  <c r="AI18"/>
  <c r="Z19" a="1"/>
  <c r="Z19"/>
  <c r="AA19"/>
  <c r="AB19" a="1"/>
  <c r="AB19"/>
  <c r="AC19"/>
  <c r="AD19" a="1"/>
  <c r="AD19"/>
  <c r="AE19"/>
  <c r="AF19" a="1"/>
  <c r="AF19"/>
  <c r="AG19"/>
  <c r="AH19" a="1"/>
  <c r="AH19"/>
  <c r="AI19"/>
  <c r="Z20" a="1"/>
  <c r="Z20"/>
  <c r="AA20"/>
  <c r="AB20" a="1"/>
  <c r="AB20"/>
  <c r="AC20"/>
  <c r="AD20" a="1"/>
  <c r="AD20"/>
  <c r="AE20"/>
  <c r="AF20" a="1"/>
  <c r="AF20"/>
  <c r="AG20"/>
  <c r="AH20" a="1"/>
  <c r="AH20"/>
  <c r="AI20"/>
  <c r="Z21" a="1"/>
  <c r="Z21"/>
  <c r="AA21"/>
  <c r="AB21" a="1"/>
  <c r="AB21"/>
  <c r="AC21"/>
  <c r="AD21" a="1"/>
  <c r="AD21"/>
  <c r="AE21"/>
  <c r="AF21" a="1"/>
  <c r="AF21"/>
  <c r="AG21"/>
  <c r="AH21" a="1"/>
  <c r="AH21"/>
  <c r="AI21"/>
  <c r="Z22" a="1"/>
  <c r="Z22"/>
  <c r="AA22"/>
  <c r="AB22" a="1"/>
  <c r="AB22"/>
  <c r="AC22"/>
  <c r="AD22" a="1"/>
  <c r="AD22"/>
  <c r="AE22"/>
  <c r="AF22" a="1"/>
  <c r="AF22"/>
  <c r="AG22"/>
  <c r="AH22" a="1"/>
  <c r="AH22"/>
  <c r="AI22"/>
  <c r="Z23" a="1"/>
  <c r="Z23"/>
  <c r="AA23"/>
  <c r="AB23" a="1"/>
  <c r="AB23"/>
  <c r="AC23"/>
  <c r="AD23" a="1"/>
  <c r="AD23"/>
  <c r="AE23"/>
  <c r="AF23" a="1"/>
  <c r="AF23"/>
  <c r="AG23"/>
  <c r="AH23" a="1"/>
  <c r="AH23"/>
  <c r="AI23"/>
  <c r="Z24" a="1"/>
  <c r="Z24"/>
  <c r="AA24"/>
  <c r="AB24" a="1"/>
  <c r="AB24"/>
  <c r="AC24"/>
  <c r="AD24" a="1"/>
  <c r="AD24"/>
  <c r="AE24"/>
  <c r="AF24" a="1"/>
  <c r="AF24"/>
  <c r="AG24"/>
  <c r="AH24" a="1"/>
  <c r="AH24"/>
  <c r="AI24"/>
  <c r="Z25" a="1"/>
  <c r="Z25"/>
  <c r="AA25"/>
  <c r="AB25" a="1"/>
  <c r="AB25"/>
  <c r="AC25"/>
  <c r="AD25" a="1"/>
  <c r="AD25"/>
  <c r="AE25"/>
  <c r="AF25" a="1"/>
  <c r="AF25"/>
  <c r="AG25"/>
  <c r="AH25" a="1"/>
  <c r="AH25"/>
  <c r="AI25"/>
  <c r="Z3" a="1"/>
  <c r="Z3"/>
  <c r="AA3"/>
  <c r="AB3" a="1"/>
  <c r="AB3"/>
  <c r="AC3"/>
  <c r="AD3" a="1"/>
  <c r="AD3"/>
  <c r="AE3"/>
  <c r="AF3" a="1"/>
  <c r="AF3"/>
  <c r="AG3"/>
  <c r="AH3" a="1"/>
  <c r="AH3"/>
  <c r="AI3"/>
  <c r="Z4" a="1"/>
  <c r="Z4"/>
  <c r="AA4"/>
  <c r="AB4" a="1"/>
  <c r="AB4"/>
  <c r="AC4"/>
  <c r="AD4" a="1"/>
  <c r="AD4"/>
  <c r="AE4"/>
  <c r="AF4" a="1"/>
  <c r="AF4"/>
  <c r="AG4"/>
  <c r="AH4" a="1"/>
  <c r="AH4"/>
  <c r="AI4"/>
  <c r="Z5" a="1"/>
  <c r="Z5"/>
  <c r="AA5"/>
  <c r="AB5" a="1"/>
  <c r="AB5"/>
  <c r="AC5"/>
  <c r="AD5" a="1"/>
  <c r="AD5"/>
  <c r="AE5"/>
  <c r="AF5" a="1"/>
  <c r="AF5"/>
  <c r="AG5"/>
  <c r="AH5" a="1"/>
  <c r="AH5"/>
  <c r="AI5"/>
  <c r="Z6" a="1"/>
  <c r="Z6"/>
  <c r="AA6"/>
  <c r="AB6" a="1"/>
  <c r="AB6"/>
  <c r="AC6"/>
  <c r="AD6" a="1"/>
  <c r="AD6"/>
  <c r="AE6"/>
  <c r="AF6" a="1"/>
  <c r="AF6"/>
  <c r="AG6"/>
  <c r="AH6" a="1"/>
  <c r="AH6"/>
  <c r="AI6"/>
  <c r="Z7" a="1"/>
  <c r="Z7"/>
  <c r="AA7"/>
  <c r="AB7" a="1"/>
  <c r="AB7"/>
  <c r="AC7"/>
  <c r="AD7" a="1"/>
  <c r="AD7"/>
  <c r="AE7"/>
  <c r="AF7" a="1"/>
  <c r="AF7"/>
  <c r="AG7"/>
  <c r="AH7" a="1"/>
  <c r="AH7"/>
  <c r="AI7"/>
  <c r="Z8" a="1"/>
  <c r="Z8"/>
  <c r="AA8"/>
  <c r="AB8" a="1"/>
  <c r="AB8"/>
  <c r="AC8"/>
  <c r="AD8" a="1"/>
  <c r="AD8"/>
  <c r="AE8"/>
  <c r="AF8" a="1"/>
  <c r="AF8"/>
  <c r="AG8"/>
  <c r="AH8" a="1"/>
  <c r="AH8"/>
  <c r="AI8"/>
  <c r="Z9" a="1"/>
  <c r="Z9"/>
  <c r="AA9"/>
  <c r="AB9" a="1"/>
  <c r="AB9"/>
  <c r="AC9"/>
  <c r="AD9" a="1"/>
  <c r="AD9"/>
  <c r="AE9"/>
  <c r="AF9" a="1"/>
  <c r="AF9"/>
  <c r="AG9"/>
  <c r="AH9" a="1"/>
  <c r="AH9"/>
  <c r="AI9"/>
  <c r="Z10" a="1"/>
  <c r="Z10"/>
  <c r="AA10"/>
  <c r="AB10" a="1"/>
  <c r="AB10"/>
  <c r="AC10"/>
  <c r="AD10" a="1"/>
  <c r="AD10"/>
  <c r="AE10"/>
  <c r="AF10" a="1"/>
  <c r="AF10"/>
  <c r="AG10"/>
  <c r="AH10" a="1"/>
  <c r="AH10"/>
  <c r="AI10"/>
  <c r="Z11" a="1"/>
  <c r="Z11"/>
  <c r="AA11"/>
  <c r="AB11" a="1"/>
  <c r="AB11"/>
  <c r="AC11"/>
  <c r="AD11" a="1"/>
  <c r="AD11"/>
  <c r="AE11"/>
  <c r="AF11" a="1"/>
  <c r="AF11"/>
  <c r="AG11"/>
  <c r="AH11" a="1"/>
  <c r="AH11"/>
  <c r="AI11"/>
  <c r="Z12" a="1"/>
  <c r="Z12"/>
  <c r="AA12"/>
  <c r="AB12" a="1"/>
  <c r="AB12"/>
  <c r="AC12"/>
  <c r="AD12" a="1"/>
  <c r="AD12"/>
  <c r="AE12"/>
  <c r="AF12" a="1"/>
  <c r="AF12"/>
  <c r="AG12"/>
  <c r="AH12" a="1"/>
  <c r="AH12"/>
  <c r="AI12"/>
  <c r="Z13" a="1"/>
  <c r="Z13"/>
  <c r="AA13"/>
  <c r="AB13" a="1"/>
  <c r="AB13"/>
  <c r="AC13"/>
  <c r="AD13" a="1"/>
  <c r="AD13"/>
  <c r="AE13"/>
  <c r="AF13" a="1"/>
  <c r="AF13"/>
  <c r="AG13"/>
  <c r="AH13" a="1"/>
  <c r="AH13"/>
  <c r="AI13"/>
  <c r="Z14" a="1"/>
  <c r="Z14"/>
  <c r="AA14"/>
  <c r="AB14" a="1"/>
  <c r="AB14"/>
  <c r="AC14"/>
  <c r="AD14" a="1"/>
  <c r="AD14"/>
  <c r="AE14"/>
  <c r="AF14" a="1"/>
  <c r="AF14"/>
  <c r="AG14"/>
  <c r="AH14" a="1"/>
  <c r="AH14"/>
  <c r="AI14"/>
  <c r="Z15" a="1"/>
  <c r="Z15"/>
  <c r="AA15"/>
  <c r="AB15" a="1"/>
  <c r="AB15"/>
  <c r="AC15"/>
  <c r="AD15" a="1"/>
  <c r="AD15"/>
  <c r="AE15"/>
  <c r="AF15" a="1"/>
  <c r="AF15"/>
  <c r="AG15"/>
  <c r="AH15" a="1"/>
  <c r="AH15"/>
  <c r="AI15"/>
  <c r="AH2" a="1"/>
  <c r="AI2"/>
  <c r="AH2"/>
  <c r="AF2" a="1"/>
  <c r="AG2"/>
  <c r="AF2"/>
  <c r="AD2" a="1"/>
  <c r="AE2"/>
  <c r="AD2"/>
  <c r="AB2" a="1"/>
  <c r="AC2"/>
  <c r="AB2"/>
  <c r="Z2" a="1"/>
  <c r="Z2"/>
  <c r="AA2"/>
</calcChain>
</file>

<file path=xl/sharedStrings.xml><?xml version="1.0" encoding="utf-8"?>
<sst xmlns="http://schemas.openxmlformats.org/spreadsheetml/2006/main" count="2725" uniqueCount="1214">
  <si>
    <t xml:space="preserve">	79.	Cavaleiro Ivan
	87.	Castro Jonathan (Jonny)</t>
  </si>
  <si>
    <t>Arsenal - Everton</t>
  </si>
  <si>
    <t xml:space="preserve">23.09.2018 </t>
  </si>
  <si>
    <t xml:space="preserve">	56.	Lacazette Alexandre
	59.	Aubameyang Pierre-Emerick</t>
  </si>
  <si>
    <t>West Ham - Chelsea</t>
  </si>
  <si>
    <t>Brighton - Tottenham</t>
  </si>
  <si>
    <t xml:space="preserve">22.09.2018 </t>
  </si>
  <si>
    <t xml:space="preserve">	90+3.	Knockaert Anthony</t>
  </si>
  <si>
    <t xml:space="preserve">42.	Kane Harry	(penalty kick)
76.	Lamela Erik	</t>
  </si>
  <si>
    <t>Burnley - Bournemouth</t>
  </si>
  <si>
    <t xml:space="preserve">	39.	Vydra Matej
	41.	Lennon Aaron
	83.	Barnes Ashley
	88.	Barnes Ashley</t>
  </si>
  <si>
    <t>Cardiff - Manchester City</t>
  </si>
  <si>
    <t>(0:3, 0:2)</t>
  </si>
  <si>
    <t xml:space="preserve">32.	Aguero Sergio	
35.	Silva Bernardo	
44.	Gundogan Ilkay	
67.	Mahrez Riyad	
89.	Mahrez Riyad	</t>
  </si>
  <si>
    <t>Crystal Palace - Newcastle</t>
  </si>
  <si>
    <t>Fulham - Watford</t>
  </si>
  <si>
    <t xml:space="preserve">	78.	Mitrovic Aleksandar</t>
  </si>
  <si>
    <t xml:space="preserve">2.	Gray Andre	</t>
  </si>
  <si>
    <t>Leicester - Huddersfield</t>
  </si>
  <si>
    <t xml:space="preserve">	19.	Iheanacho Kelechi
	66.	Maddison James
	75.	Vardy Jamie</t>
  </si>
  <si>
    <t xml:space="preserve">5.	Jorgensen Mathias	</t>
  </si>
  <si>
    <t>Liverpool - Southampton</t>
  </si>
  <si>
    <t>(3:0, 0:0)</t>
  </si>
  <si>
    <t>(own goal)	10.	Hoedt Wesley
	21.	Matip Joel
	45+3.	Salah Mohamed</t>
  </si>
  <si>
    <t>Manchester Utd - Wolves</t>
  </si>
  <si>
    <t xml:space="preserve">	18.	Fred</t>
  </si>
  <si>
    <t xml:space="preserve">53.	Moutinho Joao	</t>
  </si>
  <si>
    <t>Southampton - Brighton</t>
  </si>
  <si>
    <t xml:space="preserve">17.09.2018 </t>
  </si>
  <si>
    <t xml:space="preserve">	35.	Hojbjerg Pierre-Emile
(penalty kick)	65.	Ings Danny</t>
  </si>
  <si>
    <t>67.	Duffy Shane	
90+1.	Murray Glenn	(penalty kick)</t>
  </si>
  <si>
    <t>Everton - West Ham</t>
  </si>
  <si>
    <t xml:space="preserve">16.09.2018 </t>
  </si>
  <si>
    <t xml:space="preserve">	45+2.	Sigurdsson Gylfi</t>
  </si>
  <si>
    <t xml:space="preserve">11.	Yarmolenko Andriy	
31.	Yarmolenko Andriy	
61.	Arnautovic Marko	</t>
  </si>
  <si>
    <t>Wolves - Burnley</t>
  </si>
  <si>
    <t xml:space="preserve">	61.	Jimenez Raul</t>
  </si>
  <si>
    <t>Bournemouth - Leicester</t>
  </si>
  <si>
    <t xml:space="preserve">15.09.2018 </t>
  </si>
  <si>
    <t>(3:0, 1:2)</t>
  </si>
  <si>
    <t xml:space="preserve">	19.	Fraser Ryan
	37.	Fraser Ryan
(penalty kick)	41.	King Joshua
	81.	Smith Adam</t>
  </si>
  <si>
    <t xml:space="preserve">88.	Maddison James	(penalty kick)
89.	Albrighton Marc	</t>
  </si>
  <si>
    <t>Chelsea - Cardiff</t>
  </si>
  <si>
    <t>(2:1, 2:0)</t>
  </si>
  <si>
    <t xml:space="preserve">	37.	Hazard Eden
	44.	Hazard Eden
(penalty kick)	80.	Hazard Eden
	83.	Willian</t>
  </si>
  <si>
    <t xml:space="preserve">16.	Bamba Sol	</t>
  </si>
  <si>
    <t>Huddersfield - Crystal Palace</t>
  </si>
  <si>
    <t xml:space="preserve">38.	Zaha Wilfried	</t>
  </si>
  <si>
    <t>Manchester City - Fulham</t>
  </si>
  <si>
    <t xml:space="preserve">	2.	Sane Leroy
	21.	Silva David
	47.	Sterling Raheem</t>
  </si>
  <si>
    <t>Newcastle - Arsenal</t>
  </si>
  <si>
    <t xml:space="preserve">	90+1.	Clark Ciaran</t>
  </si>
  <si>
    <t xml:space="preserve">49.	Xhaka Granit	
58.	Ozil Mesut	</t>
  </si>
  <si>
    <t>Tottenham - Liverpool</t>
  </si>
  <si>
    <t xml:space="preserve">	90+3.	Lamela Erik</t>
  </si>
  <si>
    <t xml:space="preserve">39.	Wijnaldum Georginio	
54.	Firmino Roberto	</t>
  </si>
  <si>
    <t>Watford - Manchester Utd</t>
  </si>
  <si>
    <t xml:space="preserve">35.	Lukaku Romelu	
38.	Smalling Chris	</t>
  </si>
  <si>
    <t>Burnley - Manchester Utd</t>
  </si>
  <si>
    <t xml:space="preserve">02.09.2018 </t>
  </si>
  <si>
    <t xml:space="preserve">27.	Lukaku Romelu	
44.	Lukaku Romelu	</t>
  </si>
  <si>
    <t>Cardiff - Arsenal</t>
  </si>
  <si>
    <t>(1:1, 1:2)</t>
  </si>
  <si>
    <t xml:space="preserve">	45+2.	Camarasa Victor
	70.	Ward Danny</t>
  </si>
  <si>
    <t xml:space="preserve">12.	Mustafi Shkodran	
62.	Aubameyang Pierre-Emerick	
81.	Lacazette Alexandre	</t>
  </si>
  <si>
    <t>Watford - Tottenham</t>
  </si>
  <si>
    <t xml:space="preserve">	69.	Deeney Troy
	76.	Cathcart Craig</t>
  </si>
  <si>
    <t>53.	Doucoure Abdoulaye	(own goal)</t>
  </si>
  <si>
    <t>Brighton - Fulham</t>
  </si>
  <si>
    <t xml:space="preserve">01.09.2018 </t>
  </si>
  <si>
    <t xml:space="preserve">	67.	Murray Glenn
(penalty kick)	84.	Murray Glenn</t>
  </si>
  <si>
    <t xml:space="preserve">43.	Schurrle Andre	
62.	Mitrovic Aleksandar	</t>
  </si>
  <si>
    <t>Chelsea - Bournemouth</t>
  </si>
  <si>
    <t xml:space="preserve">	72.	Pedro
	85.	Hazard Eden</t>
  </si>
  <si>
    <t>Crystal Palace - Southampton</t>
  </si>
  <si>
    <t xml:space="preserve">47.	Ings Danny	
90+2.	Hojbjerg Pierre-Emile	</t>
  </si>
  <si>
    <t>Everton - Huddersfield</t>
  </si>
  <si>
    <t xml:space="preserve">	36.	Calvert-Lewin Dominic</t>
  </si>
  <si>
    <t xml:space="preserve">34.	Billing Philip	</t>
  </si>
  <si>
    <t>Leicester - Liverpool</t>
  </si>
  <si>
    <t xml:space="preserve">	63.	Ghezzal Rachid</t>
  </si>
  <si>
    <t xml:space="preserve">10.	Mane Sadio	
45.	Firmino Roberto	</t>
  </si>
  <si>
    <t>Manchester City - Newcastle</t>
  </si>
  <si>
    <t xml:space="preserve">	8.	Sterling Raheem
	52.	Walker Kyle</t>
  </si>
  <si>
    <t xml:space="preserve">30.	Yedlin DeAndre	</t>
  </si>
  <si>
    <t>West Ham - Wolves</t>
  </si>
  <si>
    <t xml:space="preserve">90+3.	Traore Adama (1996)	</t>
  </si>
  <si>
    <t>Manchester Utd - Tottenham</t>
  </si>
  <si>
    <t xml:space="preserve">27.08.2018 </t>
  </si>
  <si>
    <t xml:space="preserve">50.	Kane Harry	
52.	Lucas	
84.	Lucas	</t>
  </si>
  <si>
    <t>Fulham - Burnley</t>
  </si>
  <si>
    <t xml:space="preserve">26.08.2018 </t>
  </si>
  <si>
    <t>(3:2, 1:0)</t>
  </si>
  <si>
    <t xml:space="preserve">	4.	Seri Jean
	36.	Mitrovic Aleksandar
	38.	Mitrovic Aleksandar
	83.	Schurrle Andre</t>
  </si>
  <si>
    <t xml:space="preserve">10.	Hendrick Jeff	
41.	Tarkowski James	</t>
  </si>
  <si>
    <t>Newcastle - Chelsea</t>
  </si>
  <si>
    <t xml:space="preserve">	83.	Joselu</t>
  </si>
  <si>
    <t>76.	Hazard Eden	(penalty kick)
87.	Yedlin DeAndre	(own goal)</t>
  </si>
  <si>
    <t>Watford - Crystal Palace</t>
  </si>
  <si>
    <t xml:space="preserve">	53.	Pereyra Roberto
	71.	Holebas Jose</t>
  </si>
  <si>
    <t xml:space="preserve">78.	Zaha Wilfried	</t>
  </si>
  <si>
    <t>Arsenal - West Ham</t>
  </si>
  <si>
    <t xml:space="preserve">25.08.2018 </t>
  </si>
  <si>
    <t xml:space="preserve">	30.	Monreal Nacho
(own goal)	70.	Diop Issa
	90+2.	Welbeck Danny</t>
  </si>
  <si>
    <t xml:space="preserve">25.	Arnautovic Marko	</t>
  </si>
  <si>
    <t>Bournemouth - Everton</t>
  </si>
  <si>
    <t>(penalty kick)	75.	King Joshua
	79.	Ake Nathan</t>
  </si>
  <si>
    <t xml:space="preserve">56.	Walcott Theo	
66.	Keane Michael	</t>
  </si>
  <si>
    <t>Huddersfield - Cardiff</t>
  </si>
  <si>
    <t>Liverpool - Brighton</t>
  </si>
  <si>
    <t xml:space="preserve">	23.	Salah Mohamed</t>
  </si>
  <si>
    <t>Southampton - Leicester</t>
  </si>
  <si>
    <t xml:space="preserve">	52.	Bertrand Ryan</t>
  </si>
  <si>
    <t xml:space="preserve">56.	Gray Demarai	
90+2.	Maguire Harry	</t>
  </si>
  <si>
    <t>Wolves - Manchester City</t>
  </si>
  <si>
    <t xml:space="preserve">	57.	Boly Willy</t>
  </si>
  <si>
    <t xml:space="preserve">69.	Laporte Aymeric	</t>
  </si>
  <si>
    <t>Crystal Palace - Liverpool</t>
  </si>
  <si>
    <t xml:space="preserve">20.08.2018 </t>
  </si>
  <si>
    <t xml:space="preserve">45.	Milner James	(penalty kick)
90+3.	Mane Sadio	</t>
  </si>
  <si>
    <t>Brighton - Manchester Utd</t>
  </si>
  <si>
    <t xml:space="preserve">19.08.2018 </t>
  </si>
  <si>
    <t>(3:1, 0:1)</t>
  </si>
  <si>
    <t xml:space="preserve">	25.	Murray Glenn
	27.	Duffy Shane
(penalty kick)	44.	Gross Pascal</t>
  </si>
  <si>
    <t>34.	Lukaku Romelu	
90+5.	Pogba Paul	(penalty kick)</t>
  </si>
  <si>
    <t>Burnley - Watford</t>
  </si>
  <si>
    <t xml:space="preserve">	6.	Tarkowski James</t>
  </si>
  <si>
    <t xml:space="preserve">3.	Gray Andre	
48.	Deeney Troy	
51.	Hughes Will	</t>
  </si>
  <si>
    <t>Manchester City - Huddersfield</t>
  </si>
  <si>
    <t>(3:1, 3:0)</t>
  </si>
  <si>
    <t xml:space="preserve">	25.	Aguero Sergio
	31.	Gabriel Jesus
	35.	Aguero Sergio
	48.	Silva David
	75.	Aguero Sergio
(own goal)	84.	Kongolo Terence</t>
  </si>
  <si>
    <t xml:space="preserve">43.	Gorenc-Stankovic Jon	</t>
  </si>
  <si>
    <t>Cardiff - Newcastle</t>
  </si>
  <si>
    <t xml:space="preserve">18.08.2018 </t>
  </si>
  <si>
    <t>Chelsea - Arsenal</t>
  </si>
  <si>
    <t>(2:2, 1:0)</t>
  </si>
  <si>
    <t xml:space="preserve">	9.	Pedro
	20.	Morata Alvaro
	81.	Alonso Marcos</t>
  </si>
  <si>
    <t xml:space="preserve">37.	Mkhitaryan Henrikh	
41.	Iwobi Alex	</t>
  </si>
  <si>
    <t>Everton - Southampton</t>
  </si>
  <si>
    <t xml:space="preserve">	15.	Walcott Theo
	31.	Richarlison</t>
  </si>
  <si>
    <t xml:space="preserve">54.	Ings Danny	</t>
  </si>
  <si>
    <t>Leicester - Wolves</t>
  </si>
  <si>
    <t>(own goal)	29.	Doherty Matt
	45.	Maddison James</t>
  </si>
  <si>
    <t>Tottenham - Fulham</t>
  </si>
  <si>
    <t xml:space="preserve">	43.	Lucas
	74.	Trippier Kieran
	77.	Kane Harry</t>
  </si>
  <si>
    <t xml:space="preserve">52.	Mitrovic Aleksandar	</t>
  </si>
  <si>
    <t>West Ham - Bournemouth</t>
  </si>
  <si>
    <t>(penalty kick)	33.	Arnautovic Marko</t>
  </si>
  <si>
    <t xml:space="preserve">60.	Wilson Callum	
66.	Cook Steve	</t>
  </si>
  <si>
    <t>Arsenal - Manchester City</t>
  </si>
  <si>
    <t xml:space="preserve">12.08.2018 </t>
  </si>
  <si>
    <t xml:space="preserve">14.	Sterling Raheem	
64.	Silva Bernardo	</t>
  </si>
  <si>
    <t>Liverpool - West Ham</t>
  </si>
  <si>
    <t xml:space="preserve">	19.	Salah Mohamed
	45+2.	Mane Sadio
	53.	Mane Sadio
	88.	Sturridge Daniel</t>
  </si>
  <si>
    <t>Southampton - Burnley</t>
  </si>
  <si>
    <t>Bournemouth - Cardiff</t>
  </si>
  <si>
    <t xml:space="preserve">11.08.2018 </t>
  </si>
  <si>
    <t xml:space="preserve">	24.	Fraser Ryan
	90+1.	Wilson Callum</t>
  </si>
  <si>
    <t>Fulham - Crystal Palace</t>
  </si>
  <si>
    <t xml:space="preserve">41.	Schlupp Jeffrey	
79.	Zaha Wilfried	</t>
  </si>
  <si>
    <t>Huddersfield - Chelsea</t>
  </si>
  <si>
    <t xml:space="preserve">34.	Kante N'Golo	
45.	Jorginho	(penalty kick)
80.	Pedro	</t>
  </si>
  <si>
    <t>Newcastle - Tottenham</t>
  </si>
  <si>
    <t xml:space="preserve">	11.	Joselu</t>
  </si>
  <si>
    <t xml:space="preserve">8.	Vertonghen Jan	
18.	Alli Dele	</t>
  </si>
  <si>
    <t>Watford - Brighton</t>
  </si>
  <si>
    <t xml:space="preserve">	35.	Pereyra Roberto
	54.	Pereyra Roberto</t>
  </si>
  <si>
    <t>Wolves - Everton</t>
  </si>
  <si>
    <t xml:space="preserve">	44.	Neves Ruben
	80.	Jimenez Raul</t>
  </si>
  <si>
    <t xml:space="preserve">17.	Richarlison	
67.	Richarlison	</t>
  </si>
  <si>
    <t>Manchester Utd - Leicester</t>
  </si>
  <si>
    <t xml:space="preserve">10.08.2018 </t>
  </si>
  <si>
    <t>(penalty kick)	3.	Pogba Paul
	83.	Shaw Luke</t>
  </si>
  <si>
    <t xml:space="preserve">90+2.	Vardy Jamie	</t>
  </si>
  <si>
    <t>2k</t>
  </si>
  <si>
    <t>90+4</t>
  </si>
  <si>
    <t>90+1</t>
  </si>
  <si>
    <t>90+5</t>
  </si>
  <si>
    <t>45+1</t>
  </si>
  <si>
    <t>45+2</t>
  </si>
  <si>
    <t>90+3</t>
  </si>
  <si>
    <t>90+2</t>
  </si>
  <si>
    <t>45+5</t>
  </si>
  <si>
    <t>90+7</t>
  </si>
  <si>
    <t>45+3</t>
  </si>
  <si>
    <t>90+6</t>
  </si>
  <si>
    <t>45+4</t>
  </si>
  <si>
    <t>45+6</t>
  </si>
  <si>
    <t>2-й гол</t>
  </si>
  <si>
    <t xml:space="preserve">1-й гол </t>
  </si>
  <si>
    <t>3-й гол</t>
  </si>
  <si>
    <t>4-й гол</t>
  </si>
  <si>
    <t>5-й гол</t>
  </si>
  <si>
    <t>n</t>
  </si>
  <si>
    <t>d</t>
  </si>
  <si>
    <t>t</t>
  </si>
  <si>
    <t>r</t>
  </si>
  <si>
    <t>1_2</t>
  </si>
  <si>
    <t>1k</t>
  </si>
  <si>
    <t>Brighton - Manchester City</t>
  </si>
  <si>
    <t xml:space="preserve">12.05.2019 </t>
  </si>
  <si>
    <t>17:00</t>
  </si>
  <si>
    <t>1:4</t>
  </si>
  <si>
    <t>(1:2, 0:2)</t>
  </si>
  <si>
    <t xml:space="preserve">	27.	Murray Glenn</t>
  </si>
  <si>
    <t xml:space="preserve">28.	Aguero Sergio	
38.	Laporte Aymeric	
63.	Mahrez Riyad	
72.	Gundogan Ilkay	</t>
  </si>
  <si>
    <t>Burnley - Arsenal</t>
  </si>
  <si>
    <t>1:3</t>
  </si>
  <si>
    <t>(0:0, 1:3)</t>
  </si>
  <si>
    <t xml:space="preserve">	65.	Barnes Ashley</t>
  </si>
  <si>
    <t xml:space="preserve">52.	Aubameyang Pierre-Emerick	
63.	Aubameyang Pierre-Emerick	
90+4.	Nketiah Edward	</t>
  </si>
  <si>
    <t>Crystal Palace - Bournemouth</t>
  </si>
  <si>
    <t>5:3</t>
  </si>
  <si>
    <t>(3:1, 2:2)</t>
  </si>
  <si>
    <t xml:space="preserve">	24.	Batshuayi Michy
	32.	Batshuayi Michy
(own goal)	37.	Simpson Jack
	65.	van Aanholt Patrick
	80.	Townsend Andros</t>
  </si>
  <si>
    <t xml:space="preserve">45.	Lerma Jefferson	
56.	Ibe Jordon	
73.	King Joshua	</t>
  </si>
  <si>
    <t>Fulham - Newcastle</t>
  </si>
  <si>
    <t>0:4</t>
  </si>
  <si>
    <t>(0:2, 0:2)</t>
  </si>
  <si>
    <t xml:space="preserve"> </t>
  </si>
  <si>
    <t xml:space="preserve">9.	Shelvey Jonjo	
11.	Perez Ayoze	
61.	Schar Fabian	
90.	Rondon Salomon	</t>
  </si>
  <si>
    <t>Leicester - Chelsea</t>
  </si>
  <si>
    <t>0:0</t>
  </si>
  <si>
    <t>(0:0, 0:0)</t>
  </si>
  <si>
    <t>Liverpool - Wolves</t>
  </si>
  <si>
    <t>2:0</t>
  </si>
  <si>
    <t>(1:0, 1:0)</t>
  </si>
  <si>
    <t xml:space="preserve">	17.	Mane Sadio
	81.	Mane Sadio</t>
  </si>
  <si>
    <t>Manchester Utd - Cardiff</t>
  </si>
  <si>
    <t>0:2</t>
  </si>
  <si>
    <t>(0:1, 0:1)</t>
  </si>
  <si>
    <t xml:space="preserve">23.	Mendez-Laing Nathaniel	(penalty kick)
54.	Mendez-Laing Nathaniel	</t>
  </si>
  <si>
    <t>Southampton - Huddersfield</t>
  </si>
  <si>
    <t>1:1</t>
  </si>
  <si>
    <t>(1:0, 0:1)</t>
  </si>
  <si>
    <t xml:space="preserve">	41.	Redmond Nathan</t>
  </si>
  <si>
    <t xml:space="preserve">55.	Pritchard Alex	</t>
  </si>
  <si>
    <t>Tottenham - Everton</t>
  </si>
  <si>
    <t>2:2</t>
  </si>
  <si>
    <t>(1:0, 1:2)</t>
  </si>
  <si>
    <t xml:space="preserve">	3.	Dier Eric
	75.	Eriksen Christian</t>
  </si>
  <si>
    <t xml:space="preserve">69.	Walcott Theo	
72.	Tosun Cenk	</t>
  </si>
  <si>
    <t>Watford - West Ham</t>
  </si>
  <si>
    <t>(0:2, 1:2)</t>
  </si>
  <si>
    <t xml:space="preserve">	46.	Deulofeu Gerard</t>
  </si>
  <si>
    <t>15.	Noble Mark	
39.	Lanzini Manuel	
71.	Arnautovic Marko	
78.	Noble Mark	(penalty kick)</t>
  </si>
  <si>
    <t>Manchester City - Leicester</t>
  </si>
  <si>
    <t xml:space="preserve">06.05.2019 </t>
  </si>
  <si>
    <t>22:00</t>
  </si>
  <si>
    <t>1:0</t>
  </si>
  <si>
    <t>(0:0, 1:0)</t>
  </si>
  <si>
    <t xml:space="preserve">	70.	Kompany Vincent</t>
  </si>
  <si>
    <t>Arsenal - Brighton</t>
  </si>
  <si>
    <t xml:space="preserve">05.05.2019 </t>
  </si>
  <si>
    <t>18:30</t>
  </si>
  <si>
    <t>(penalty kick)	9.	Aubameyang Pierre-Emerick</t>
  </si>
  <si>
    <t>61.	Murray Glenn	(penalty kick)</t>
  </si>
  <si>
    <t>Chelsea - Watford</t>
  </si>
  <si>
    <t>16:00</t>
  </si>
  <si>
    <t>3:0</t>
  </si>
  <si>
    <t>(0:0, 3:0)</t>
  </si>
  <si>
    <t xml:space="preserve">	48.	Loftus-Cheek Ruben
	51.	Luiz David
	75.	Higuain Gonzalo</t>
  </si>
  <si>
    <t>Huddersfield - Manchester Utd</t>
  </si>
  <si>
    <t>(0:1, 1:0)</t>
  </si>
  <si>
    <t xml:space="preserve">	60.	Mbenza Isaac</t>
  </si>
  <si>
    <t xml:space="preserve">8.	McTominay Scott	</t>
  </si>
  <si>
    <t>Bournemouth - Tottenham</t>
  </si>
  <si>
    <t xml:space="preserve">04.05.2019 </t>
  </si>
  <si>
    <t>14:30</t>
  </si>
  <si>
    <t xml:space="preserve">	90+1.	Ake Nathan</t>
  </si>
  <si>
    <t>Cardiff - Crystal Palace</t>
  </si>
  <si>
    <t>19:30</t>
  </si>
  <si>
    <t>2:3</t>
  </si>
  <si>
    <t>(1:2, 1:1)</t>
  </si>
  <si>
    <t>(own goal)	31.	Kelly Martin
	90.	Reid Bobby</t>
  </si>
  <si>
    <t xml:space="preserve">28.	Zaha Wilfried	
39.	Batshuayi Michy	
70.	Townsend Andros	</t>
  </si>
  <si>
    <t>Newcastle - Liverpool</t>
  </si>
  <si>
    <t>21:45</t>
  </si>
  <si>
    <t xml:space="preserve">	20.	Atsu Christian
	54.	Rondon Salomon</t>
  </si>
  <si>
    <t xml:space="preserve">13.	van Dijk Virgil	
28.	Salah Mohamed	
86.	Origi Divock	</t>
  </si>
  <si>
    <t>West Ham - Southampton</t>
  </si>
  <si>
    <t>(1:0, 2:0)</t>
  </si>
  <si>
    <t xml:space="preserve">	16.	Arnautovic Marko
	69.	Arnautovic Marko
	72.	Fredericks Ryan</t>
  </si>
  <si>
    <t>Wolves - Fulham</t>
  </si>
  <si>
    <t xml:space="preserve">	75.	Dendoncker Leander</t>
  </si>
  <si>
    <t>Everton - Burnley</t>
  </si>
  <si>
    <t xml:space="preserve">03.05.2019 </t>
  </si>
  <si>
    <t>(2:0, 0:0)</t>
  </si>
  <si>
    <t>(own goal)	17.	Mee Ben
	20.	Coleman Seamus</t>
  </si>
  <si>
    <t>Burnley - Manchester City</t>
  </si>
  <si>
    <t xml:space="preserve">28.04.2019 </t>
  </si>
  <si>
    <t>16:05</t>
  </si>
  <si>
    <t>0:1</t>
  </si>
  <si>
    <t>(0:0, 0:1)</t>
  </si>
  <si>
    <t xml:space="preserve">63.	Aguero Sergio	</t>
  </si>
  <si>
    <t>Leicester - Arsenal</t>
  </si>
  <si>
    <t>14:00</t>
  </si>
  <si>
    <t xml:space="preserve">	59.	Tielemans Youri
	86.	Vardy Jamie
	90+5.	Vardy Jamie</t>
  </si>
  <si>
    <t>Manchester Utd - Chelsea</t>
  </si>
  <si>
    <t>(1:1, 0:0)</t>
  </si>
  <si>
    <t xml:space="preserve">	11.	Mata Juan</t>
  </si>
  <si>
    <t xml:space="preserve">43.	Alonso Marcos	</t>
  </si>
  <si>
    <t>Brighton - Newcastle</t>
  </si>
  <si>
    <t xml:space="preserve">27.04.2019 </t>
  </si>
  <si>
    <t xml:space="preserve">	75.	Gross Pascal</t>
  </si>
  <si>
    <t xml:space="preserve">18.	Perez Ayoze	</t>
  </si>
  <si>
    <t>Crystal Palace - Everton</t>
  </si>
  <si>
    <t>Fulham - Cardiff</t>
  </si>
  <si>
    <t xml:space="preserve">	79.	Babel Ryan</t>
  </si>
  <si>
    <t>Southampton - Bournemouth</t>
  </si>
  <si>
    <t>3:3</t>
  </si>
  <si>
    <t>(1:2, 2:1)</t>
  </si>
  <si>
    <t xml:space="preserve">	12.	Long Shane
	55.	Ward-Prowse James
	67.	Targett Matt</t>
  </si>
  <si>
    <t xml:space="preserve">20.	Gosling Dan	
32.	Wilson Callum	
86.	Wilson Callum	</t>
  </si>
  <si>
    <t>Tottenham - West Ham</t>
  </si>
  <si>
    <t xml:space="preserve">67.	Antonio Michail	</t>
  </si>
  <si>
    <t>Watford - Wolves</t>
  </si>
  <si>
    <t>1:2</t>
  </si>
  <si>
    <t>(0:1, 1:1)</t>
  </si>
  <si>
    <t xml:space="preserve">	49.	Gray Andre</t>
  </si>
  <si>
    <t xml:space="preserve">41.	Jimenez Raul	
77.	Jota Diogo	</t>
  </si>
  <si>
    <t>Liverpool - Huddersfield</t>
  </si>
  <si>
    <t xml:space="preserve">26.04.2019 </t>
  </si>
  <si>
    <t>5:0</t>
  </si>
  <si>
    <t>(3:0, 2:0)</t>
  </si>
  <si>
    <t xml:space="preserve">	1.	Keita Naby
	23.	Mane Sadio
	45+1.	Salah Mohamed
	66.	Mane Sadio
	83.	Salah Mohamed</t>
  </si>
  <si>
    <t>Manchester Utd - Manchester City</t>
  </si>
  <si>
    <t xml:space="preserve">24.04.2019 </t>
  </si>
  <si>
    <t>(0:0, 0:2)</t>
  </si>
  <si>
    <t xml:space="preserve">54.	Silva Bernardo	
66.	Sane Leroy	</t>
  </si>
  <si>
    <t>Wolves - Arsenal</t>
  </si>
  <si>
    <t>3:1</t>
  </si>
  <si>
    <t>(3:0, 0:1)</t>
  </si>
  <si>
    <t xml:space="preserve">	28.	Neves Ruben
	37.	Doherty Matt
	45+2.	Jota Diogo</t>
  </si>
  <si>
    <t xml:space="preserve">80.	Papastathopoulos Sokratis	</t>
  </si>
  <si>
    <t>Tottenham - Brighton</t>
  </si>
  <si>
    <t xml:space="preserve">23.04.2019 </t>
  </si>
  <si>
    <t xml:space="preserve">	88.	Eriksen Christian</t>
  </si>
  <si>
    <t>Watford - Southampton</t>
  </si>
  <si>
    <t xml:space="preserve">	90.	Gray Andre</t>
  </si>
  <si>
    <t xml:space="preserve">1.	Long Shane	</t>
  </si>
  <si>
    <t>Chelsea - Burnley</t>
  </si>
  <si>
    <t xml:space="preserve">22.04.2019 </t>
  </si>
  <si>
    <t>(2:2, 0:0)</t>
  </si>
  <si>
    <t xml:space="preserve">	12.	Kante N'Golo
	14.	Higuain Gonzalo</t>
  </si>
  <si>
    <t xml:space="preserve">8.	Hendrick Jeff	
24.	Barnes Ashley	</t>
  </si>
  <si>
    <t>Arsenal - Crystal Palace</t>
  </si>
  <si>
    <t xml:space="preserve">21.04.2019 </t>
  </si>
  <si>
    <t>18:00</t>
  </si>
  <si>
    <t>(0:1, 2:2)</t>
  </si>
  <si>
    <t xml:space="preserve">	47.	Ozil Mesut
	77.	Aubameyang Pierre-Emerick</t>
  </si>
  <si>
    <t xml:space="preserve">17.	Benteke Christian	
61.	Zaha Wilfried	
69.	McArthur James	</t>
  </si>
  <si>
    <t>Cardiff - Liverpool</t>
  </si>
  <si>
    <t>57.	Wijnaldum Georginio	
81.	Milner James	(penalty kick)</t>
  </si>
  <si>
    <t>Everton - Manchester Utd</t>
  </si>
  <si>
    <t>15:30</t>
  </si>
  <si>
    <t>4:0</t>
  </si>
  <si>
    <t>(2:0, 2:0)</t>
  </si>
  <si>
    <t xml:space="preserve">	13.	Richarlison
	28.	Sigurdsson Gylfi
	56.	Digne Lucas
	64.	Walcott Theo</t>
  </si>
  <si>
    <t>Bournemouth - Fulham</t>
  </si>
  <si>
    <t xml:space="preserve">20.04.2019 </t>
  </si>
  <si>
    <t>53.	Mitrovic Aleksandar	(penalty kick)</t>
  </si>
  <si>
    <t>Huddersfield - Watford</t>
  </si>
  <si>
    <t xml:space="preserve">	90+3.	Ahearne-Grant Karlan</t>
  </si>
  <si>
    <t xml:space="preserve">5.	Deulofeu Gerard	
80.	Deulofeu Gerard	</t>
  </si>
  <si>
    <t>Manchester City - Tottenham</t>
  </si>
  <si>
    <t>(1:0, 0:0)</t>
  </si>
  <si>
    <t xml:space="preserve">	5.	Foden Phil</t>
  </si>
  <si>
    <t>Newcastle - Southampton</t>
  </si>
  <si>
    <t>(2:0, 1:1)</t>
  </si>
  <si>
    <t xml:space="preserve">	27.	Perez Ayoze
	31.	Perez Ayoze
	86.	Perez Ayoze</t>
  </si>
  <si>
    <t xml:space="preserve">59.	Lemina Mario	</t>
  </si>
  <si>
    <t>West Ham - Leicester</t>
  </si>
  <si>
    <t xml:space="preserve">	37.	Antonio Michail
	82.	Perez Lucas</t>
  </si>
  <si>
    <t xml:space="preserve">67.	Vardy Jamie	
90+2.	Barnes Harvey	</t>
  </si>
  <si>
    <t>Wolves - Brighton</t>
  </si>
  <si>
    <t>Brighton - Cardiff</t>
  </si>
  <si>
    <t xml:space="preserve">16.04.2019 </t>
  </si>
  <si>
    <t xml:space="preserve">22.	Mendez-Laing Nathaniel	
50.	Morrison Sean	</t>
  </si>
  <si>
    <t>Watford - Arsenal</t>
  </si>
  <si>
    <t xml:space="preserve">15.04.2019 </t>
  </si>
  <si>
    <t>(0:1, 0:0)</t>
  </si>
  <si>
    <t xml:space="preserve">10.	Aubameyang Pierre-Emerick	</t>
  </si>
  <si>
    <t>Crystal Palace - Manchester City</t>
  </si>
  <si>
    <t xml:space="preserve">14.04.2019 </t>
  </si>
  <si>
    <t>(0:1, 1:2)</t>
  </si>
  <si>
    <t xml:space="preserve">	81.	Milivojevic Luka</t>
  </si>
  <si>
    <t xml:space="preserve">15.	Sterling Raheem	
63.	Sterling Raheem	
90.	Gabriel Jesus	</t>
  </si>
  <si>
    <t>Liverpool - Chelsea</t>
  </si>
  <si>
    <t>(0:0, 2:0)</t>
  </si>
  <si>
    <t xml:space="preserve">	51.	Mane Sadio
	53.	Salah Mohamed</t>
  </si>
  <si>
    <t>Brighton - Bournemouth</t>
  </si>
  <si>
    <t xml:space="preserve">13.04.2019 </t>
  </si>
  <si>
    <t>0:5</t>
  </si>
  <si>
    <t>(0:1, 0:4)</t>
  </si>
  <si>
    <t xml:space="preserve">33.	Gosling Dan	
55.	Fraser Ryan	
74.	Brooks David	
82.	Wilson Callum	
90+2.	Stanislas Junior	</t>
  </si>
  <si>
    <t>Burnley - Cardiff</t>
  </si>
  <si>
    <t xml:space="preserve">	31.	Wood Chris
	90+2.	Wood Chris</t>
  </si>
  <si>
    <t>Fulham - Everton</t>
  </si>
  <si>
    <t xml:space="preserve">	46.	Cairney Tom
	69.	Babel Ryan</t>
  </si>
  <si>
    <t>Manchester Utd - West Ham</t>
  </si>
  <si>
    <t>2:1</t>
  </si>
  <si>
    <t>(1:0, 1:1)</t>
  </si>
  <si>
    <t>(penalty kick)	19.	Pogba Paul
(penalty kick)	80.	Pogba Paul</t>
  </si>
  <si>
    <t xml:space="preserve">49.	Anderson Felipe	</t>
  </si>
  <si>
    <t>Southampton - Wolves</t>
  </si>
  <si>
    <t>(2:1, 1:0)</t>
  </si>
  <si>
    <t xml:space="preserve">	2.	Redmond Nathan
	30.	Redmond Nathan
	71.	Long Shane</t>
  </si>
  <si>
    <t xml:space="preserve">28.	Boly Willy	</t>
  </si>
  <si>
    <t>Tottenham - Huddersfield</t>
  </si>
  <si>
    <t xml:space="preserve">	24.	Wanyama Victor
	27.	Lucas
	87.	Lucas
	90+3.	Lucas</t>
  </si>
  <si>
    <t>Leicester - Newcastle</t>
  </si>
  <si>
    <t xml:space="preserve">12.04.2019 </t>
  </si>
  <si>
    <t xml:space="preserve">32.	Perez Ayoze	</t>
  </si>
  <si>
    <t>Chelsea - West Ham</t>
  </si>
  <si>
    <t xml:space="preserve">08.04.2019 </t>
  </si>
  <si>
    <t xml:space="preserve">	24.	Hazard Eden
	90.	Hazard Eden</t>
  </si>
  <si>
    <t>Everton - Arsenal</t>
  </si>
  <si>
    <t xml:space="preserve">07.04.2019 </t>
  </si>
  <si>
    <t xml:space="preserve">	10.	Jagielka Phil</t>
  </si>
  <si>
    <t>Bournemouth - Burnley</t>
  </si>
  <si>
    <t xml:space="preserve">06.04.2019 </t>
  </si>
  <si>
    <t>(1:2, 0:1)</t>
  </si>
  <si>
    <t>(own goal)	4.	Barnes Ashley</t>
  </si>
  <si>
    <t xml:space="preserve">18.	Wood Chris	
20.	Westwood Ashley	
56.	Barnes Ashley	</t>
  </si>
  <si>
    <t>Huddersfield - Leicester</t>
  </si>
  <si>
    <t>(0:1, 1:3)</t>
  </si>
  <si>
    <t>(penalty kick)	52.	Mooy Aaron</t>
  </si>
  <si>
    <t>24.	Tielemans Youri	
48.	Vardy Jamie	
79.	Maddison James	
84.	Vardy Jamie	(penalty kick)</t>
  </si>
  <si>
    <t>Newcastle - Crystal Palace</t>
  </si>
  <si>
    <t>81.	Milivojevic Luka	(penalty kick)</t>
  </si>
  <si>
    <t>Southampton - Liverpool</t>
  </si>
  <si>
    <t xml:space="preserve">05.04.2019 </t>
  </si>
  <si>
    <t>(1:1, 0:2)</t>
  </si>
  <si>
    <t xml:space="preserve">	9.	Long Shane</t>
  </si>
  <si>
    <t xml:space="preserve">36.	Keita Naby	
80.	Salah Mohamed	
86.	Henderson Jordan	</t>
  </si>
  <si>
    <t>Manchester City - Cardiff</t>
  </si>
  <si>
    <t xml:space="preserve">03.04.2019 </t>
  </si>
  <si>
    <t xml:space="preserve">	6.	De Bruyne Kevin
	44.	Sane Leroy</t>
  </si>
  <si>
    <t>Tottenham - Crystal Palace</t>
  </si>
  <si>
    <t xml:space="preserve">	55.	Son Heung-Min
	80.	Eriksen Christian</t>
  </si>
  <si>
    <t>Chelsea - Brighton</t>
  </si>
  <si>
    <t xml:space="preserve">	38.	Giroud Olivier
	60.	Hazard Eden
	63.	Loftus-Cheek Ruben</t>
  </si>
  <si>
    <t>Watford - Fulham</t>
  </si>
  <si>
    <t xml:space="preserve">02.04.2019 </t>
  </si>
  <si>
    <t>4:1</t>
  </si>
  <si>
    <t>(1:1, 3:0)</t>
  </si>
  <si>
    <t xml:space="preserve">	23.	Doucoure Abdoulaye
	63.	Hughes Will
	69.	Deeney Troy
	75.	Kiko</t>
  </si>
  <si>
    <t xml:space="preserve">33.	Babel Ryan	</t>
  </si>
  <si>
    <t>Wolves - Manchester Utd</t>
  </si>
  <si>
    <t>(1:1, 1:0)</t>
  </si>
  <si>
    <t xml:space="preserve">	25.	Jota Diogo
(own goal)	77.	Smalling Chris</t>
  </si>
  <si>
    <t xml:space="preserve">13.	McTominay Scott	</t>
  </si>
  <si>
    <t>Arsenal - Newcastle</t>
  </si>
  <si>
    <t xml:space="preserve">01.04.2019 </t>
  </si>
  <si>
    <t xml:space="preserve">	30.	Aaron Ramsey
	83.	Lacazette Alexandre</t>
  </si>
  <si>
    <t>Cardiff - Chelsea</t>
  </si>
  <si>
    <t xml:space="preserve">31.03.2019 </t>
  </si>
  <si>
    <t>(0:0, 1:2)</t>
  </si>
  <si>
    <t xml:space="preserve">	46.	Camarasa Victor</t>
  </si>
  <si>
    <t xml:space="preserve">84.	Azpilicueta Cesar	
90+1.	Loftus-Cheek Ruben	</t>
  </si>
  <si>
    <t>Liverpool - Tottenham</t>
  </si>
  <si>
    <t xml:space="preserve">	16.	Firmino Roberto
(own goal)	90.	Alderweireld Toby</t>
  </si>
  <si>
    <t xml:space="preserve">70.	Lucas	</t>
  </si>
  <si>
    <t>Brighton - Southampton</t>
  </si>
  <si>
    <t xml:space="preserve">30.03.2019 </t>
  </si>
  <si>
    <t xml:space="preserve">53.	Hojbjerg Pierre-Emile	</t>
  </si>
  <si>
    <t>Burnley - Wolves</t>
  </si>
  <si>
    <t>(own goal)	2.	Coady Conor
	77.	McNeil Dwight</t>
  </si>
  <si>
    <t>Crystal Palace - Huddersfield</t>
  </si>
  <si>
    <t>(penalty kick)	76.	Milivojevic Luka
	88.	van Aanholt Patrick</t>
  </si>
  <si>
    <t>Fulham - Manchester City</t>
  </si>
  <si>
    <t>(0:2, 0:0)</t>
  </si>
  <si>
    <t xml:space="preserve">5.	Silva Bernardo	
27.	Aguero Sergio	</t>
  </si>
  <si>
    <t>Leicester - Bournemouth</t>
  </si>
  <si>
    <t xml:space="preserve">	11.	Morgan Wes
	82.	Vardy Jamie</t>
  </si>
  <si>
    <t>Manchester Utd - Watford</t>
  </si>
  <si>
    <t xml:space="preserve">	28.	Rashford Marcus
	72.	Martial Anthony</t>
  </si>
  <si>
    <t xml:space="preserve">90.	Doucoure Abdoulaye	</t>
  </si>
  <si>
    <t>West Ham - Everton</t>
  </si>
  <si>
    <t xml:space="preserve">5.	Zouma Kurt	
33.	Bernard	</t>
  </si>
  <si>
    <t>Everton - Chelsea</t>
  </si>
  <si>
    <t xml:space="preserve">17.03.2019 </t>
  </si>
  <si>
    <t xml:space="preserve">	49.	Richarlison
	72.	Sigurdsson Gylfi</t>
  </si>
  <si>
    <t>Fulham - Liverpool</t>
  </si>
  <si>
    <t>16:15</t>
  </si>
  <si>
    <t xml:space="preserve">	74.	Babel Ryan</t>
  </si>
  <si>
    <t>26.	Mane Sadio	
81.	Milner James	(penalty kick)</t>
  </si>
  <si>
    <t>Bournemouth - Newcastle</t>
  </si>
  <si>
    <t xml:space="preserve">16.03.2019 </t>
  </si>
  <si>
    <t>(0:1, 2:1)</t>
  </si>
  <si>
    <t>(penalty kick)	48.	King Joshua
	81.	King Joshua</t>
  </si>
  <si>
    <t xml:space="preserve">45+5.	Rondon Salomon	
90+4.	Ritchie Matt	</t>
  </si>
  <si>
    <t>Burnley - Leicester</t>
  </si>
  <si>
    <t>(1:1, 0:1)</t>
  </si>
  <si>
    <t xml:space="preserve">	38.	McNeil Dwight</t>
  </si>
  <si>
    <t xml:space="preserve">33.	Maddison James	
90.	Morgan Wes	</t>
  </si>
  <si>
    <t>West Ham - Huddersfield</t>
  </si>
  <si>
    <t>4:3</t>
  </si>
  <si>
    <t>(1:2, 3:1)</t>
  </si>
  <si>
    <t>(penalty kick)	15.	Noble Mark
	75.	Ogbonna Angelo
	84.	Chicharito
	90+1.	Chicharito</t>
  </si>
  <si>
    <t xml:space="preserve">17.	Bacuna Juninho	
30.	Ahearne-Grant Karlan	
65.	Ahearne-Grant Karlan	</t>
  </si>
  <si>
    <t>Arsenal - Manchester Utd</t>
  </si>
  <si>
    <t xml:space="preserve">10.03.2019 </t>
  </si>
  <si>
    <t xml:space="preserve">	12.	Xhaka Granit
(penalty kick)	69.	Aubameyang Pierre-Emerick</t>
  </si>
  <si>
    <t>Chelsea - Wolves</t>
  </si>
  <si>
    <t>(0:0, 1:1)</t>
  </si>
  <si>
    <t xml:space="preserve">	90+2.	Hazard Eden</t>
  </si>
  <si>
    <t xml:space="preserve">56.	Jimenez Raul	</t>
  </si>
  <si>
    <t>Liverpool - Burnley</t>
  </si>
  <si>
    <t>4:2</t>
  </si>
  <si>
    <t>(2:1, 2:1)</t>
  </si>
  <si>
    <t xml:space="preserve">	19.	Firmino Roberto
	29.	Mane Sadio
	67.	Firmino Roberto
	90+3.	Mane Sadio</t>
  </si>
  <si>
    <t xml:space="preserve">6.	Westwood Ashley	
90+1.	Gudmundsson Johann	</t>
  </si>
  <si>
    <t>Cardiff - West Ham</t>
  </si>
  <si>
    <t xml:space="preserve">09.03.2019 </t>
  </si>
  <si>
    <t xml:space="preserve">	4.	Hoilett Junior
	52.	Camarasa Victor</t>
  </si>
  <si>
    <t>Crystal Palace - Brighton</t>
  </si>
  <si>
    <t>(penalty kick)	50.	Milivojevic Luka</t>
  </si>
  <si>
    <t xml:space="preserve">19.	Murray Glenn	
74.	Knockaert Anthony	</t>
  </si>
  <si>
    <t>Huddersfield - Bournemouth</t>
  </si>
  <si>
    <t xml:space="preserve">20.	Wilson Callum	
66.	Fraser Ryan	</t>
  </si>
  <si>
    <t>Leicester - Fulham</t>
  </si>
  <si>
    <t>(1:0, 2:1)</t>
  </si>
  <si>
    <t xml:space="preserve">	21.	Tielemans Youri
	78.	Vardy Jamie
	86.	Vardy Jamie</t>
  </si>
  <si>
    <t xml:space="preserve">51.	Ayite Floyd	</t>
  </si>
  <si>
    <t>Manchester City - Watford</t>
  </si>
  <si>
    <t>(0:0, 3:1)</t>
  </si>
  <si>
    <t xml:space="preserve">	46.	Sterling Raheem
	50.	Sterling Raheem
	59.	Sterling Raheem</t>
  </si>
  <si>
    <t xml:space="preserve">66.	Deulofeu Gerard	</t>
  </si>
  <si>
    <t>Newcastle - Everton</t>
  </si>
  <si>
    <t>3:2</t>
  </si>
  <si>
    <t>(0:2, 3:0)</t>
  </si>
  <si>
    <t xml:space="preserve">	65.	Rondon Salomon
	81.	Perez Ayoze
	84.	Perez Ayoze</t>
  </si>
  <si>
    <t xml:space="preserve">18.	Calvert-Lewin Dominic	
32.	Richarlison	</t>
  </si>
  <si>
    <t>Southampton - Tottenham</t>
  </si>
  <si>
    <t>(0:1, 2:0)</t>
  </si>
  <si>
    <t xml:space="preserve">	76.	Valery Yann
	81.	Ward-Prowse James</t>
  </si>
  <si>
    <t xml:space="preserve">26.	Kane Harry	</t>
  </si>
  <si>
    <t>Everton - Liverpool</t>
  </si>
  <si>
    <t xml:space="preserve">03.03.2019 </t>
  </si>
  <si>
    <t>18:15</t>
  </si>
  <si>
    <t>Fulham - Chelsea</t>
  </si>
  <si>
    <t>(1:2, 0:0)</t>
  </si>
  <si>
    <t xml:space="preserve">	27.	Chambers Calum</t>
  </si>
  <si>
    <t xml:space="preserve">20.	Higuain Gonzalo	
31.	Jorginho	</t>
  </si>
  <si>
    <t>Watford - Leicester</t>
  </si>
  <si>
    <t xml:space="preserve">	5.	Deeney Troy
	90+2.	Gray Andre</t>
  </si>
  <si>
    <t xml:space="preserve">75.	Vardy Jamie	</t>
  </si>
  <si>
    <t>Bournemouth - Manchester City</t>
  </si>
  <si>
    <t xml:space="preserve">02.03.2019 </t>
  </si>
  <si>
    <t xml:space="preserve">55.	Mahrez Riyad	</t>
  </si>
  <si>
    <t>Brighton - Huddersfield</t>
  </si>
  <si>
    <t xml:space="preserve">	79.	Andone Florin</t>
  </si>
  <si>
    <t>Burnley - Crystal Palace</t>
  </si>
  <si>
    <t xml:space="preserve">	90.	Barnes Ashley</t>
  </si>
  <si>
    <t xml:space="preserve">15.	Bardsley Phillip	(own goal)
48.	Batshuayi Michy	
76.	Zaha Wilfried	</t>
  </si>
  <si>
    <t>Manchester Utd - Southampton</t>
  </si>
  <si>
    <t>(0:1, 3:1)</t>
  </si>
  <si>
    <t xml:space="preserve">	53.	Pereira Andreas
	59.	Lukaku Romelu
	89.	Lukaku Romelu</t>
  </si>
  <si>
    <t xml:space="preserve">26.	Valery Yann	
75.	Ward-Prowse James	</t>
  </si>
  <si>
    <t>Tottenham - Arsenal</t>
  </si>
  <si>
    <t>(penalty kick)	74.	Kane Harry</t>
  </si>
  <si>
    <t xml:space="preserve">16.	Aaron Ramsey	</t>
  </si>
  <si>
    <t>West Ham - Newcastle</t>
  </si>
  <si>
    <t xml:space="preserve">	7.	Rice Declan
(penalty kick)	42.	Noble Mark</t>
  </si>
  <si>
    <t>Wolves - Cardiff</t>
  </si>
  <si>
    <t xml:space="preserve">	16.	Jota Diogo
	18.	Jimenez Raul</t>
  </si>
  <si>
    <t>Arsenal - Bournemouth</t>
  </si>
  <si>
    <t xml:space="preserve">27.02.2019 </t>
  </si>
  <si>
    <t>5:1</t>
  </si>
  <si>
    <t>(2:1, 3:0)</t>
  </si>
  <si>
    <t xml:space="preserve">	4.	Ozil Mesut
	27.	Mkhitaryan Henrikh
	47.	Koscielny Laurent
	59.	Aubameyang Pierre-Emerick
	78.	Lacazette Alexandre</t>
  </si>
  <si>
    <t xml:space="preserve">30.	Mousset Lys	</t>
  </si>
  <si>
    <t>Chelsea - Tottenham</t>
  </si>
  <si>
    <t xml:space="preserve">	57.	Pedro
(own goal)	84.	Trippier Kieran</t>
  </si>
  <si>
    <t>Crystal Palace - Manchester Utd</t>
  </si>
  <si>
    <t xml:space="preserve">	66.	Ward Joel</t>
  </si>
  <si>
    <t xml:space="preserve">33.	Lukaku Romelu	
52.	Lukaku Romelu	
83.	Young Ashley	</t>
  </si>
  <si>
    <t>Liverpool - Watford</t>
  </si>
  <si>
    <t>(2:0, 3:0)</t>
  </si>
  <si>
    <t xml:space="preserve">	9.	Mane Sadio
	20.	Mane Sadio
	66.	Origi Divock
	79.	van Dijk Virgil
	82.	van Dijk Virgil</t>
  </si>
  <si>
    <t>Manchester City - West Ham</t>
  </si>
  <si>
    <t>(penalty kick)	59.	Aguero Sergio</t>
  </si>
  <si>
    <t>Southampton - Fulham</t>
  </si>
  <si>
    <t xml:space="preserve">	23.	Romeu Oriol
	40.	Ward-Prowse James</t>
  </si>
  <si>
    <t>Cardiff - Everton</t>
  </si>
  <si>
    <t xml:space="preserve">26.02.2019 </t>
  </si>
  <si>
    <t>0:3</t>
  </si>
  <si>
    <t>(0:1, 0:2)</t>
  </si>
  <si>
    <t xml:space="preserve">41.	Sigurdsson Gylfi	
66.	Sigurdsson Gylfi	
90+3.	Calvert-Lewin Dominic	</t>
  </si>
  <si>
    <t>Huddersfield - Wolves</t>
  </si>
  <si>
    <t xml:space="preserve">	90+1.	Mounie Steve</t>
  </si>
  <si>
    <t>Leicester - Brighton</t>
  </si>
  <si>
    <t xml:space="preserve">	10.	Gray Demarai
	63.	Vardy Jamie</t>
  </si>
  <si>
    <t xml:space="preserve">66.	Propper Davy	</t>
  </si>
  <si>
    <t>Newcastle - Burnley</t>
  </si>
  <si>
    <t xml:space="preserve">	24.	Schar Fabian
	38.	Longstaff Sean</t>
  </si>
  <si>
    <t>Arsenal - Southampton</t>
  </si>
  <si>
    <t xml:space="preserve">24.02.2019 </t>
  </si>
  <si>
    <t xml:space="preserve">	6.	Lacazette Alexandre
	17.	Mkhitaryan Henrikh</t>
  </si>
  <si>
    <t>Manchester Utd - Liverpool</t>
  </si>
  <si>
    <t>Bournemouth - Wolves</t>
  </si>
  <si>
    <t xml:space="preserve">23.02.2019 </t>
  </si>
  <si>
    <t>(penalty kick)	14.	King Joshua</t>
  </si>
  <si>
    <t>83.	Jimenez Raul	(penalty kick)</t>
  </si>
  <si>
    <t>Burnley - Tottenham</t>
  </si>
  <si>
    <t>(0:0, 2:1)</t>
  </si>
  <si>
    <t xml:space="preserve">	57.	Wood Chris
	83.	Barnes Ashley</t>
  </si>
  <si>
    <t xml:space="preserve">65.	Kane Harry	</t>
  </si>
  <si>
    <t>Leicester - Crystal Palace</t>
  </si>
  <si>
    <t xml:space="preserve">	64.	Evans Jonny</t>
  </si>
  <si>
    <t xml:space="preserve">40.	Batshuayi Michy	
70.	Zaha Wilfried	
81.	Milivojevic Luka	(penalty kick)
90+3.	Zaha Wilfried	</t>
  </si>
  <si>
    <t>Newcastle - Huddersfield</t>
  </si>
  <si>
    <t xml:space="preserve">	46.	Rondon Salomon
	52.	Perez Ayoze</t>
  </si>
  <si>
    <t>Cardiff - Watford</t>
  </si>
  <si>
    <t xml:space="preserve">22.02.2019 </t>
  </si>
  <si>
    <t>1:5</t>
  </si>
  <si>
    <t>(0:1, 1:4)</t>
  </si>
  <si>
    <t xml:space="preserve">	82.	Bamba Sol</t>
  </si>
  <si>
    <t xml:space="preserve">18.	Deulofeu Gerard	
61.	Deulofeu Gerard	
63.	Deulofeu Gerard	
73.	Deeney Troy	
90+1.	Deeney Troy	</t>
  </si>
  <si>
    <t>West Ham - Fulham</t>
  </si>
  <si>
    <t xml:space="preserve">	29.	Chicharito
	40.	Diop Issa
	90+1.	Antonio Michail</t>
  </si>
  <si>
    <t xml:space="preserve">3.	Babel Ryan	</t>
  </si>
  <si>
    <t>Wolves - Newcastle</t>
  </si>
  <si>
    <t xml:space="preserve">11.02.2019 </t>
  </si>
  <si>
    <t xml:space="preserve">	90+5.	Boly Willy</t>
  </si>
  <si>
    <t xml:space="preserve">56.	Hayden Isaac	</t>
  </si>
  <si>
    <t>Manchester City - Chelsea</t>
  </si>
  <si>
    <t xml:space="preserve">10.02.2019 </t>
  </si>
  <si>
    <t>6:0</t>
  </si>
  <si>
    <t>(4:0, 2:0)</t>
  </si>
  <si>
    <t xml:space="preserve">	4.	Sterling Raheem
	13.	Aguero Sergio
	19.	Aguero Sergio
	25.	Gundogan Ilkay
(penalty kick)	56.	Aguero Sergio
	80.	Sterling Raheem</t>
  </si>
  <si>
    <t>Tottenham - Leicester</t>
  </si>
  <si>
    <t xml:space="preserve">	33.	Sanchez Davinson
	63.	Eriksen Christian
	90+1.	Son Heung-Min</t>
  </si>
  <si>
    <t xml:space="preserve">76.	Vardy Jamie	</t>
  </si>
  <si>
    <t>Brighton - Burnley</t>
  </si>
  <si>
    <t xml:space="preserve">09.02.2019 </t>
  </si>
  <si>
    <t xml:space="preserve">	76.	Duffy Shane</t>
  </si>
  <si>
    <t>26.	Wood Chris	
61.	Wood Chris	
74.	Barnes Ashley	(penalty kick)</t>
  </si>
  <si>
    <t>Crystal Palace - West Ham</t>
  </si>
  <si>
    <t xml:space="preserve">	76.	Zaha Wilfried</t>
  </si>
  <si>
    <t>27.	Noble Mark	(penalty kick)</t>
  </si>
  <si>
    <t>Fulham - Manchester Utd</t>
  </si>
  <si>
    <t>(0:2, 0:1)</t>
  </si>
  <si>
    <t>14.	Pogba Paul	
23.	Martial Anthony	
65.	Pogba Paul	(penalty kick)</t>
  </si>
  <si>
    <t>Huddersfield - Arsenal</t>
  </si>
  <si>
    <t>(0:2, 1:0)</t>
  </si>
  <si>
    <t xml:space="preserve">16.	Iwobi Alex	
44.	Lacazette Alexandre	</t>
  </si>
  <si>
    <t>Liverpool - Bournemouth</t>
  </si>
  <si>
    <t>(2:0, 1:0)</t>
  </si>
  <si>
    <t xml:space="preserve">	24.	Mane Sadio
	34.	Wijnaldum Georginio
	48.	Salah Mohamed</t>
  </si>
  <si>
    <t>Southampton - Cardiff</t>
  </si>
  <si>
    <t xml:space="preserve">	90+1.	Stephens Jack</t>
  </si>
  <si>
    <t xml:space="preserve">69.	Bamba Sol	
90+3.	Zohore Kenneth	</t>
  </si>
  <si>
    <t>Watford - Everton</t>
  </si>
  <si>
    <t xml:space="preserve">	65.	Gray Andre</t>
  </si>
  <si>
    <t>Everton - Manchester City</t>
  </si>
  <si>
    <t xml:space="preserve">06.02.2019 </t>
  </si>
  <si>
    <t xml:space="preserve">45+2.	Laporte Aymeric	
90+7.	Gabriel Jesus	</t>
  </si>
  <si>
    <t>West Ham - Liverpool</t>
  </si>
  <si>
    <t xml:space="preserve">04.02.2019 </t>
  </si>
  <si>
    <t xml:space="preserve">	28.	Antonio Michail</t>
  </si>
  <si>
    <t xml:space="preserve">22.	Mane Sadio	</t>
  </si>
  <si>
    <t>Leicester - Manchester Utd</t>
  </si>
  <si>
    <t xml:space="preserve">03.02.2019 </t>
  </si>
  <si>
    <t xml:space="preserve">9.	Rashford Marcus	</t>
  </si>
  <si>
    <t>Manchester City - Arsenal</t>
  </si>
  <si>
    <t xml:space="preserve">	1.	Aguero Sergio
	44.	Aguero Sergio
	61.	Aguero Sergio</t>
  </si>
  <si>
    <t xml:space="preserve">11.	Koscielny Laurent	</t>
  </si>
  <si>
    <t>Brighton - Watford</t>
  </si>
  <si>
    <t xml:space="preserve">02.02.2019 </t>
  </si>
  <si>
    <t>Burnley - Southampton</t>
  </si>
  <si>
    <t>(penalty kick)	90+4.	Barnes Ashley</t>
  </si>
  <si>
    <t xml:space="preserve">55.	Redmond Nathan	</t>
  </si>
  <si>
    <t>Cardiff - Bournemouth</t>
  </si>
  <si>
    <t>(penalty kick)	5.	Reid Bobby
	46.	Reid Bobby</t>
  </si>
  <si>
    <t>Chelsea - Huddersfield</t>
  </si>
  <si>
    <t xml:space="preserve">	16.	Higuain Gonzalo
(penalty kick)	45+1.	Hazard Eden
	66.	Hazard Eden
	69.	Higuain Gonzalo
	86.	Luiz David</t>
  </si>
  <si>
    <t>Crystal Palace - Fulham</t>
  </si>
  <si>
    <t>(penalty kick)	25.	Milivojevic Luka
	87.	Schlupp Jeffrey</t>
  </si>
  <si>
    <t>Everton - Wolves</t>
  </si>
  <si>
    <t xml:space="preserve">	27.	Gomes Andre</t>
  </si>
  <si>
    <t xml:space="preserve">7.	Neves Ruben	(penalty kick)
45.	Jimenez Raul	
66.	Dendoncker Leander	</t>
  </si>
  <si>
    <t>Tottenham - Newcastle</t>
  </si>
  <si>
    <t xml:space="preserve">	83.	Son Heung-Min</t>
  </si>
  <si>
    <t>Bournemouth - Chelsea</t>
  </si>
  <si>
    <t xml:space="preserve">30.01.2019 </t>
  </si>
  <si>
    <t>(0:0, 4:0)</t>
  </si>
  <si>
    <t xml:space="preserve">	47.	King Joshua
	63.	Brooks David
	74.	King Joshua
	90+5.	Daniels Charlie</t>
  </si>
  <si>
    <t>Liverpool - Leicester</t>
  </si>
  <si>
    <t xml:space="preserve">	3.	Mane Sadio</t>
  </si>
  <si>
    <t xml:space="preserve">45+2.	Maguire Harry	</t>
  </si>
  <si>
    <t>Southampton - Crystal Palace</t>
  </si>
  <si>
    <t xml:space="preserve">	77.	Ward-Prowse James</t>
  </si>
  <si>
    <t xml:space="preserve">41.	Zaha Wilfried	</t>
  </si>
  <si>
    <t>Tottenham - Watford</t>
  </si>
  <si>
    <t xml:space="preserve">	80.	Son Heung-Min
	87.	Llorente Fernando</t>
  </si>
  <si>
    <t xml:space="preserve">38.	Cathcart Craig	</t>
  </si>
  <si>
    <t>Arsenal - Cardiff</t>
  </si>
  <si>
    <t xml:space="preserve">29.01.2019 </t>
  </si>
  <si>
    <t>(penalty kick)	66.	Aubameyang Pierre-Emerick
	83.	Lacazette Alexandre</t>
  </si>
  <si>
    <t xml:space="preserve">90+3.	Mendez-Laing Nathaniel	</t>
  </si>
  <si>
    <t>Fulham - Brighton</t>
  </si>
  <si>
    <t>(0:2, 4:0)</t>
  </si>
  <si>
    <t xml:space="preserve">	47.	Chambers Calum
	58.	Mitrovic Aleksandar
	74.	Mitrovic Aleksandar
	79.	Vietto Luciano</t>
  </si>
  <si>
    <t xml:space="preserve">3.	Murray Glenn	
17.	Murray Glenn	</t>
  </si>
  <si>
    <t>Huddersfield - Everton</t>
  </si>
  <si>
    <t xml:space="preserve">3.	Richarlison	</t>
  </si>
  <si>
    <t>Manchester Utd - Burnley</t>
  </si>
  <si>
    <t>(0:0, 2:2)</t>
  </si>
  <si>
    <t>(penalty kick)	87.	Pogba Paul
	90+2.	Lindelof Victor</t>
  </si>
  <si>
    <t xml:space="preserve">51.	Barnes Ashley	
81.	Wood Chris	</t>
  </si>
  <si>
    <t>Newcastle - Manchester City</t>
  </si>
  <si>
    <t xml:space="preserve">	66.	Rondon Salomon
(penalty kick)	80.	Ritchie Matt</t>
  </si>
  <si>
    <t xml:space="preserve">1.	Aguero Sergio	</t>
  </si>
  <si>
    <t>Wolves - West Ham</t>
  </si>
  <si>
    <t xml:space="preserve">	66.	Saiss Romain
	80.	Jimenez Raul
	86.	Jimenez Raul</t>
  </si>
  <si>
    <t>Fulham - Tottenham</t>
  </si>
  <si>
    <t xml:space="preserve">20.01.2019 </t>
  </si>
  <si>
    <t>(1:0, 0:2)</t>
  </si>
  <si>
    <t>(own goal)	17.	Llorente Fernando</t>
  </si>
  <si>
    <t xml:space="preserve">51.	Alli Dele	
90+3.	Winks Harry	</t>
  </si>
  <si>
    <t>Huddersfield - Manchester City</t>
  </si>
  <si>
    <t xml:space="preserve">18.	Danilo	
54.	Sterling Raheem	
56.	Sane Leroy	</t>
  </si>
  <si>
    <t>Arsenal - Chelsea</t>
  </si>
  <si>
    <t xml:space="preserve">19.01.2019 </t>
  </si>
  <si>
    <t xml:space="preserve">	14.	Lacazette Alexandre
	39.	Koscielny Laurent</t>
  </si>
  <si>
    <t>Bournemouth - West Ham</t>
  </si>
  <si>
    <t xml:space="preserve">	53.	Wilson Callum
	90+1.	King Joshua</t>
  </si>
  <si>
    <t>Liverpool - Crystal Palace</t>
  </si>
  <si>
    <t>(0:1, 4:2)</t>
  </si>
  <si>
    <t xml:space="preserve">	46.	Salah Mohamed
	53.	Firmino Roberto
	75.	Salah Mohamed
	90+3.	Mane Sadio</t>
  </si>
  <si>
    <t xml:space="preserve">34.	Townsend Andros	
65.	Tomkins James	
90+5.	Meyer Max	</t>
  </si>
  <si>
    <t>Manchester Utd - Brighton</t>
  </si>
  <si>
    <t>(2:0, 0:1)</t>
  </si>
  <si>
    <t>(penalty kick)	27.	Pogba Paul
	42.	Rashford Marcus</t>
  </si>
  <si>
    <t xml:space="preserve">72.	Gross Pascal	</t>
  </si>
  <si>
    <t>Newcastle - Cardiff</t>
  </si>
  <si>
    <t xml:space="preserve">	24.	Schar Fabian
	63.	Schar Fabian
	90+3.	Perez Ayoze</t>
  </si>
  <si>
    <t>Southampton - Everton</t>
  </si>
  <si>
    <t xml:space="preserve">	50.	Ward-Prowse James
(own goal)	64.	Digne Lucas</t>
  </si>
  <si>
    <t xml:space="preserve">90+1.	Sigurdsson Gylfi	</t>
  </si>
  <si>
    <t>Watford - Burnley</t>
  </si>
  <si>
    <t>Wolves - Leicester</t>
  </si>
  <si>
    <t>(2:0, 2:3)</t>
  </si>
  <si>
    <t xml:space="preserve">	4.	Jota Diogo
	12.	Bennett Ryan
	64.	Jota Diogo
	90+3.	Jota Diogo</t>
  </si>
  <si>
    <t xml:space="preserve">47.	Gray Demarai	
51.	Coady Conor	(own goal)
87.	Morgan Wes	</t>
  </si>
  <si>
    <t>Manchester City - Wolves</t>
  </si>
  <si>
    <t xml:space="preserve">14.01.2019 </t>
  </si>
  <si>
    <t xml:space="preserve">	10.	Gabriel Jesus
(penalty kick)	39.	Gabriel Jesus
(own goal)	78.	Coady Conor</t>
  </si>
  <si>
    <t>Everton - Bournemouth</t>
  </si>
  <si>
    <t xml:space="preserve">13.01.2019 </t>
  </si>
  <si>
    <t xml:space="preserve">	61.	Zouma Kurt
	90+5.	Calvert-Lewin Dominic</t>
  </si>
  <si>
    <t>Tottenham - Manchester Utd</t>
  </si>
  <si>
    <t xml:space="preserve">44.	Rashford Marcus	</t>
  </si>
  <si>
    <t>Brighton - Liverpool</t>
  </si>
  <si>
    <t xml:space="preserve">12.01.2019 </t>
  </si>
  <si>
    <t>50.	Salah Mohamed	(penalty kick)</t>
  </si>
  <si>
    <t>Burnley - Fulham</t>
  </si>
  <si>
    <t>(2:1, 0:0)</t>
  </si>
  <si>
    <t>(own goal)	20.	Bryan Joe
(own goal)	23.	Odoi Dennis</t>
  </si>
  <si>
    <t xml:space="preserve">2.	Schurrle Andre	</t>
  </si>
  <si>
    <t>Cardiff - Huddersfield</t>
  </si>
  <si>
    <t>Chelsea - Newcastle</t>
  </si>
  <si>
    <t xml:space="preserve">	9.	Pedro
	57.	Willian</t>
  </si>
  <si>
    <t xml:space="preserve">40.	Clark Ciaran	</t>
  </si>
  <si>
    <t>Crystal Palace - Watford</t>
  </si>
  <si>
    <t>(own goal)	38.	Cathcart Craig</t>
  </si>
  <si>
    <t xml:space="preserve">67.	Cathcart Craig	
74.	Cleverley Tom	</t>
  </si>
  <si>
    <t>Leicester - Southampton</t>
  </si>
  <si>
    <t xml:space="preserve">	58.	Ndidi Wilfred</t>
  </si>
  <si>
    <t xml:space="preserve">11.	Ward-Prowse James	(penalty kick)
45+2.	Long Shane	</t>
  </si>
  <si>
    <t>West Ham - Arsenal</t>
  </si>
  <si>
    <t xml:space="preserve">	48.	Rice Declan</t>
  </si>
  <si>
    <t>Manchester City - Liverpool</t>
  </si>
  <si>
    <t xml:space="preserve">03.01.2019 </t>
  </si>
  <si>
    <t xml:space="preserve">	40.	Aguero Sergio
	72.	Sane Leroy</t>
  </si>
  <si>
    <t xml:space="preserve">64.	Firmino Roberto	</t>
  </si>
  <si>
    <t>Bournemouth - Watford</t>
  </si>
  <si>
    <t xml:space="preserve">02.01.2019 </t>
  </si>
  <si>
    <t>(3:3, 0:0)</t>
  </si>
  <si>
    <t xml:space="preserve">	34.	Ake Nathan
	37.	Wilson Callum
	40.	Fraser Ryan</t>
  </si>
  <si>
    <t xml:space="preserve">14.	Deeney Troy	
27.	Deeney Troy	
38.	Sema Ken	</t>
  </si>
  <si>
    <t>Chelsea - Southampton</t>
  </si>
  <si>
    <t>Huddersfield - Burnley</t>
  </si>
  <si>
    <t xml:space="preserve">	33.	Mounie Steve</t>
  </si>
  <si>
    <t xml:space="preserve">40.	Wood Chris	
74.	Barnes Ashley	</t>
  </si>
  <si>
    <t>Newcastle - Manchester Utd</t>
  </si>
  <si>
    <t xml:space="preserve">64.	Lukaku Romelu	
80.	Rashford Marcus	</t>
  </si>
  <si>
    <t>West Ham - Brighton</t>
  </si>
  <si>
    <t xml:space="preserve">	66.	Arnautovic Marko
	68.	Arnautovic Marko</t>
  </si>
  <si>
    <t xml:space="preserve">56.	Stephens Dale	
58.	Duffy Shane	</t>
  </si>
  <si>
    <t>Wolves - Crystal Palace</t>
  </si>
  <si>
    <t>83.	Ayew Jordan	
90+5.	Milivojevic Luka	(penalty kick)</t>
  </si>
  <si>
    <t>Arsenal - Fulham</t>
  </si>
  <si>
    <t xml:space="preserve">01.01.2019 </t>
  </si>
  <si>
    <t>(1:0, 3:1)</t>
  </si>
  <si>
    <t xml:space="preserve">	25.	Xhaka Granit
	55.	Lacazette Alexandre
	79.	Aaron Ramsey
	83.	Aubameyang Pierre-Emerick</t>
  </si>
  <si>
    <t xml:space="preserve">69.	Kamara Aboubakar	</t>
  </si>
  <si>
    <t>Cardiff - Tottenham</t>
  </si>
  <si>
    <t>(0:3, 0:0)</t>
  </si>
  <si>
    <t xml:space="preserve">3.	Kane Harry	
12.	Eriksen Christian	
26.	Son Heung-Min	</t>
  </si>
  <si>
    <t>Everton - Leicester</t>
  </si>
  <si>
    <t xml:space="preserve">58.	Vardy Jamie	</t>
  </si>
  <si>
    <t>Burnley - West Ham</t>
  </si>
  <si>
    <t xml:space="preserve">30.12.2018 </t>
  </si>
  <si>
    <t xml:space="preserve">	15.	Wood Chris
	34.	McNeil Dwight</t>
  </si>
  <si>
    <t>Crystal Palace - Chelsea</t>
  </si>
  <si>
    <t xml:space="preserve">51.	Kante N'Golo	</t>
  </si>
  <si>
    <t>Manchester Utd - Bournemouth</t>
  </si>
  <si>
    <t>(3:1, 1:0)</t>
  </si>
  <si>
    <t xml:space="preserve">	5.	Pogba Paul
	33.	Pogba Paul
	45.	Rashford Marcus
	72.	Lukaku Romelu</t>
  </si>
  <si>
    <t xml:space="preserve">45+2.	Ake Nathan	</t>
  </si>
  <si>
    <t>Southampton - Manchester City</t>
  </si>
  <si>
    <t>(1:3, 0:0)</t>
  </si>
  <si>
    <t xml:space="preserve">	37.	Hojbjerg Pierre-Emile</t>
  </si>
  <si>
    <t xml:space="preserve">10.	Silva David	
45.	Ward-Prowse James	(own goal)
45+3.	Aguero Sergio	</t>
  </si>
  <si>
    <t>Brighton - Everton</t>
  </si>
  <si>
    <t xml:space="preserve">29.12.2018 </t>
  </si>
  <si>
    <t xml:space="preserve">	59.	Locadia Jurgen</t>
  </si>
  <si>
    <t>Fulham - Huddersfield</t>
  </si>
  <si>
    <t xml:space="preserve">	90+1.	Mitrovic Aleksandar</t>
  </si>
  <si>
    <t>Leicester - Cardiff</t>
  </si>
  <si>
    <t xml:space="preserve">90+2.	Camarasa Victor	</t>
  </si>
  <si>
    <t>Liverpool - Arsenal</t>
  </si>
  <si>
    <t>(4:1, 1:0)</t>
  </si>
  <si>
    <t xml:space="preserve">	14.	Firmino Roberto
	16.	Firmino Roberto
	32.	Mane Sadio
(penalty kick)	45+2.	Salah Mohamed
(penalty kick)	65.	Firmino Roberto</t>
  </si>
  <si>
    <t xml:space="preserve">11.	Maitland-Niles Ainsley	</t>
  </si>
  <si>
    <t>Tottenham - Wolves</t>
  </si>
  <si>
    <t>(1:0, 0:3)</t>
  </si>
  <si>
    <t xml:space="preserve">	22.	Kane Harry</t>
  </si>
  <si>
    <t xml:space="preserve">72.	Boly Willy	
83.	Jimenez Raul	
87.	Costa Helder	</t>
  </si>
  <si>
    <t>Watford - Newcastle</t>
  </si>
  <si>
    <t xml:space="preserve">	82.	Doucoure Abdoulaye</t>
  </si>
  <si>
    <t xml:space="preserve">29.	Rondon Salomon	</t>
  </si>
  <si>
    <t>Southampton - West Ham</t>
  </si>
  <si>
    <t xml:space="preserve">27.12.2018 </t>
  </si>
  <si>
    <t xml:space="preserve">	50.	Redmond Nathan</t>
  </si>
  <si>
    <t xml:space="preserve">53.	Anderson Felipe	
59.	Anderson Felipe	</t>
  </si>
  <si>
    <t>Brighton - Arsenal</t>
  </si>
  <si>
    <t xml:space="preserve">26.12.2018 </t>
  </si>
  <si>
    <t>19:15</t>
  </si>
  <si>
    <t xml:space="preserve">	35.	Locadia Jurgen</t>
  </si>
  <si>
    <t xml:space="preserve">7.	Aubameyang Pierre-Emerick	</t>
  </si>
  <si>
    <t>Burnley - Everton</t>
  </si>
  <si>
    <t>(1:3, 0:2)</t>
  </si>
  <si>
    <t xml:space="preserve">	37.	Gibson Benjamin</t>
  </si>
  <si>
    <t xml:space="preserve">2.	Mina Yerry	
13.	Digne Lucas	
22.	Sigurdsson Gylfi	(penalty kick)
71.	Digne Lucas	
90+3.	Richarlison	</t>
  </si>
  <si>
    <t>Crystal Palace - Cardiff</t>
  </si>
  <si>
    <t>Fulham - Wolves</t>
  </si>
  <si>
    <t xml:space="preserve">	74.	Sessegnon Ryan</t>
  </si>
  <si>
    <t xml:space="preserve">85.	Saiss Romain	</t>
  </si>
  <si>
    <t>Leicester - Manchester City</t>
  </si>
  <si>
    <t xml:space="preserve">	19.	Albrighton Marc
	81.	Pereira Ricardo</t>
  </si>
  <si>
    <t xml:space="preserve">14.	Silva Bernardo	</t>
  </si>
  <si>
    <t>Liverpool - Newcastle</t>
  </si>
  <si>
    <t>(1:0, 3:0)</t>
  </si>
  <si>
    <t xml:space="preserve">	11.	Lovren Dejan
(penalty kick)	47.	Salah Mohamed
	79.	Shaqiri Xherdan
	85.	Fabinho</t>
  </si>
  <si>
    <t>Manchester Utd - Huddersfield</t>
  </si>
  <si>
    <t xml:space="preserve">	28.	Matic Nemanja
	64.	Pogba Paul
	78.	Pogba Paul</t>
  </si>
  <si>
    <t xml:space="preserve">88.	Jorgensen Mathias	</t>
  </si>
  <si>
    <t>Tottenham - Bournemouth</t>
  </si>
  <si>
    <t xml:space="preserve">	16.	Eriksen Christian
	23.	Son Heung-Min
	35.	Lucas
	61.	Kane Harry
	70.	Son Heung-Min</t>
  </si>
  <si>
    <t>Watford - Chelsea</t>
  </si>
  <si>
    <t>21:30</t>
  </si>
  <si>
    <t xml:space="preserve">	45+3.	Pereyra Roberto</t>
  </si>
  <si>
    <t>45+1.	Hazard Eden	
58.	Hazard Eden	(penalty kick)</t>
  </si>
  <si>
    <t>Everton - Tottenham</t>
  </si>
  <si>
    <t xml:space="preserve">23.12.2018 </t>
  </si>
  <si>
    <t>2:6</t>
  </si>
  <si>
    <t>(1:3, 1:3)</t>
  </si>
  <si>
    <t xml:space="preserve">	21.	Walcott Theo
	51.	Sigurdsson Gylfi</t>
  </si>
  <si>
    <t xml:space="preserve">27.	Son Heung-Min	
35.	Alli Dele	
42.	Kane Harry	
48.	Eriksen Christian	
61.	Son Heung-Min	
74.	Kane Harry	</t>
  </si>
  <si>
    <t>Arsenal - Burnley</t>
  </si>
  <si>
    <t xml:space="preserve">22.12.2018 </t>
  </si>
  <si>
    <t xml:space="preserve">	14.	Aubameyang Pierre-Emerick
	48.	Aubameyang Pierre-Emerick
	90+1.	Iwobi Alex</t>
  </si>
  <si>
    <t xml:space="preserve">63.	Barnes Ashley	</t>
  </si>
  <si>
    <t>Bournemouth - Brighton</t>
  </si>
  <si>
    <t xml:space="preserve">	21.	Brooks David
	77.	Brooks David</t>
  </si>
  <si>
    <t>Cardiff - Manchester Utd</t>
  </si>
  <si>
    <t>(penalty kick)	38.	Camarasa Victor</t>
  </si>
  <si>
    <t xml:space="preserve">3.	Rashford Marcus	
29.	Herrera Ander	
41.	Martial Anthony	
57.	Lingard Jesse	(penalty kick)
90.	Lingard Jesse	</t>
  </si>
  <si>
    <t>Chelsea - Leicester</t>
  </si>
  <si>
    <t xml:space="preserve">51.	Vardy Jamie	</t>
  </si>
  <si>
    <t>Huddersfield - Southampton</t>
  </si>
  <si>
    <t>(0:2, 1:1)</t>
  </si>
  <si>
    <t xml:space="preserve">	58.	Billing Philip</t>
  </si>
  <si>
    <t xml:space="preserve">15.	Redmond Nathan	
42.	Ings Danny	(penalty kick)
71.	Obafemi Michael	</t>
  </si>
  <si>
    <t>Manchester City - Crystal Palace</t>
  </si>
  <si>
    <t xml:space="preserve">	27.	Gundogan Ilkay
	85.	De Bruyne Kevin</t>
  </si>
  <si>
    <t>33.	Schlupp Jeffrey	
35.	Townsend Andros	
51.	Milivojevic Luka	(penalty kick)</t>
  </si>
  <si>
    <t>Newcastle - Fulham</t>
  </si>
  <si>
    <t>West Ham - Watford</t>
  </si>
  <si>
    <t xml:space="preserve">30.	Deeney Troy	(penalty kick)
87.	Deulofeu Gerard	</t>
  </si>
  <si>
    <t>Wolves - Liverpool</t>
  </si>
  <si>
    <t xml:space="preserve">21.12.2018 </t>
  </si>
  <si>
    <t xml:space="preserve">18.	Salah Mohamed	
68.	van Dijk Virgil	</t>
  </si>
  <si>
    <t>Brighton - Chelsea</t>
  </si>
  <si>
    <t xml:space="preserve">16.12.2018 </t>
  </si>
  <si>
    <t xml:space="preserve">	66.	March Solomon</t>
  </si>
  <si>
    <t xml:space="preserve">17.	Pedro	
33.	Hazard Eden	</t>
  </si>
  <si>
    <t>Liverpool - Manchester Utd</t>
  </si>
  <si>
    <t>(1:1, 2:0)</t>
  </si>
  <si>
    <t xml:space="preserve">	24.	Mane Sadio
	73.	Shaqiri Xherdan
	80.	Shaqiri Xherdan</t>
  </si>
  <si>
    <t xml:space="preserve">33.	Lingard Jesse	</t>
  </si>
  <si>
    <t>Southampton - Arsenal</t>
  </si>
  <si>
    <t>(2:1, 1:1)</t>
  </si>
  <si>
    <t xml:space="preserve">	20.	Ings Danny
	44.	Ings Danny
	85.	Austin Charlie</t>
  </si>
  <si>
    <t xml:space="preserve">28.	Mkhitaryan Henrikh	
53.	Mkhitaryan Henrikh	</t>
  </si>
  <si>
    <t>Crystal Palace - Leicester</t>
  </si>
  <si>
    <t xml:space="preserve">15.12.2018 </t>
  </si>
  <si>
    <t xml:space="preserve">	39.	Milivojevic Luka</t>
  </si>
  <si>
    <t>Fulham - West Ham</t>
  </si>
  <si>
    <t xml:space="preserve">17.	Snodgrass Robert	
29.	Antonio Michail	</t>
  </si>
  <si>
    <t>Huddersfield - Newcastle</t>
  </si>
  <si>
    <t xml:space="preserve">55.	Rondon Salomon	</t>
  </si>
  <si>
    <t>Manchester City - Everton</t>
  </si>
  <si>
    <t xml:space="preserve">	22.	Gabriel Jesus
	50.	Gabriel Jesus
	69.	Sterling Raheem</t>
  </si>
  <si>
    <t xml:space="preserve">65.	Calvert-Lewin Dominic	</t>
  </si>
  <si>
    <t>Tottenham - Burnley</t>
  </si>
  <si>
    <t xml:space="preserve">	90+1.	Eriksen Christian</t>
  </si>
  <si>
    <t>Watford - Cardiff</t>
  </si>
  <si>
    <t>(1:0, 2:2)</t>
  </si>
  <si>
    <t xml:space="preserve">	16.	Deulofeu Gerard
	52.	Holebas Jose
	68.	Quina Domingos</t>
  </si>
  <si>
    <t xml:space="preserve">80.	Hoilett Junior	
82.	Reid Bobby	</t>
  </si>
  <si>
    <t>Wolves - Bournemouth</t>
  </si>
  <si>
    <t xml:space="preserve">	12.	Jimenez Raul
	90+4.	Cavaleiro Ivan</t>
  </si>
  <si>
    <t>Everton - Watford</t>
  </si>
  <si>
    <t xml:space="preserve">10.12.2018 </t>
  </si>
  <si>
    <t xml:space="preserve">	15.	Richarlison
	90+6.	Digne Lucas</t>
  </si>
  <si>
    <t xml:space="preserve">63.	Coleman Seamus	(own goal)
65.	Doucoure Abdoulaye	</t>
  </si>
  <si>
    <t>Newcastle - Wolves</t>
  </si>
  <si>
    <t xml:space="preserve">09.12.2018 </t>
  </si>
  <si>
    <t xml:space="preserve">	23.	Perez Ayoze</t>
  </si>
  <si>
    <t xml:space="preserve">17.	Jota Diogo	
90+4.	Doherty Matt	</t>
  </si>
  <si>
    <t>Arsenal - Huddersfield</t>
  </si>
  <si>
    <t xml:space="preserve">08.12.2018 </t>
  </si>
  <si>
    <t xml:space="preserve">	83.	Torreira Lucas</t>
  </si>
  <si>
    <t>Bournemouth - Liverpool</t>
  </si>
  <si>
    <t>(0:1, 0:3)</t>
  </si>
  <si>
    <t xml:space="preserve">25.	Salah Mohamed	
48.	Salah Mohamed	
68.	Cook Steve	(own goal)
77.	Salah Mohamed	</t>
  </si>
  <si>
    <t>Burnley - Brighton</t>
  </si>
  <si>
    <t xml:space="preserve">	40.	Tarkowski James</t>
  </si>
  <si>
    <t>Cardiff - Southampton</t>
  </si>
  <si>
    <t xml:space="preserve">	74.	Paterson Callum</t>
  </si>
  <si>
    <t>Chelsea - Manchester City</t>
  </si>
  <si>
    <t xml:space="preserve">	45.	Kante N'Golo
	78.	Luiz David</t>
  </si>
  <si>
    <t>Leicester - Tottenham</t>
  </si>
  <si>
    <t xml:space="preserve">45+1.	Son Heung-Min	
58.	Alli Dele	</t>
  </si>
  <si>
    <t>Manchester Utd - Fulham</t>
  </si>
  <si>
    <t>(3:0, 1:1)</t>
  </si>
  <si>
    <t xml:space="preserve">	13.	Young Ashley
	28.	Mata Juan
	42.	Lukaku Romelu
	82.	Rashford Marcus</t>
  </si>
  <si>
    <t>67.	Kamara Aboubakar	(penalty kick)</t>
  </si>
  <si>
    <t>West Ham - Crystal Palace</t>
  </si>
  <si>
    <t xml:space="preserve">	48.	Snodgrass Robert
	62.	Chicharito
	65.	Anderson Felipe</t>
  </si>
  <si>
    <t xml:space="preserve">6.	McArthur James	
76.	Schlupp Jeffrey	</t>
  </si>
  <si>
    <t>Burnley - Liverpool</t>
  </si>
  <si>
    <t xml:space="preserve">05.12.2018 </t>
  </si>
  <si>
    <t xml:space="preserve">	54.	Cork Jack</t>
  </si>
  <si>
    <t xml:space="preserve">62.	Milner James	
69.	Firmino Roberto	
90+1.	Shaqiri Xherdan	</t>
  </si>
  <si>
    <t>Everton - Newcastle</t>
  </si>
  <si>
    <t xml:space="preserve">	38.	Richarlison</t>
  </si>
  <si>
    <t xml:space="preserve">19.	Rondon Salomon	</t>
  </si>
  <si>
    <t>Fulham - Leicester</t>
  </si>
  <si>
    <t xml:space="preserve">	42.	Kamara Aboubakar</t>
  </si>
  <si>
    <t xml:space="preserve">74.	Maddison James	</t>
  </si>
  <si>
    <t>Manchester Utd - Arsenal</t>
  </si>
  <si>
    <t>(1:1, 1:1)</t>
  </si>
  <si>
    <t xml:space="preserve">	30.	Martial Anthony
	69.	Lingard Jesse</t>
  </si>
  <si>
    <t>26.	Mustafi Shkodran	
68.	Rojo Marcos	(own goal)</t>
  </si>
  <si>
    <t>Tottenham - Southampton</t>
  </si>
  <si>
    <t xml:space="preserve">	9.	Kane Harry
	51.	Lucas
	55.	Son Heung-Min</t>
  </si>
  <si>
    <t xml:space="preserve">90+3.	Austin Charlie	</t>
  </si>
  <si>
    <t>Wolves - Chelsea</t>
  </si>
  <si>
    <t xml:space="preserve">	59.	Jimenez Raul
	63.	Jota Diogo</t>
  </si>
  <si>
    <t xml:space="preserve">18.	Loftus-Cheek Ruben	</t>
  </si>
  <si>
    <t>Bournemouth - Huddersfield</t>
  </si>
  <si>
    <t xml:space="preserve">04.12.2018 </t>
  </si>
  <si>
    <t xml:space="preserve">	5.	Wilson Callum
	22.	Fraser Ryan</t>
  </si>
  <si>
    <t xml:space="preserve">38.	Kongolo Terence	</t>
  </si>
  <si>
    <t>Brighton - Crystal Palace</t>
  </si>
  <si>
    <t>(penalty kick)	24.	Murray Glenn
	31.	Balogun Leon
	45+4.	Andone Florin</t>
  </si>
  <si>
    <t>Watford - Manchester City</t>
  </si>
  <si>
    <t xml:space="preserve">	85.	Doucoure Abdoulaye</t>
  </si>
  <si>
    <t xml:space="preserve">40.	Sane Leroy	
51.	Mahrez Riyad	</t>
  </si>
  <si>
    <t>West Ham - Cardiff</t>
  </si>
  <si>
    <t xml:space="preserve">	49.	Perez Lucas
	54.	Perez Lucas
	61.	Antonio Michail</t>
  </si>
  <si>
    <t xml:space="preserve">90+5.	Murphy Josh	</t>
  </si>
  <si>
    <t>Arsenal - Tottenham</t>
  </si>
  <si>
    <t xml:space="preserve">02.12.2018 </t>
  </si>
  <si>
    <t>(1:2, 3:0)</t>
  </si>
  <si>
    <t>(penalty kick)	10.	Aubameyang Pierre-Emerick
	56.	Aubameyang Pierre-Emerick
	74.	Lacazette Alexandre
	77.	Torreira Lucas</t>
  </si>
  <si>
    <t>30.	Dier Eric	
34.	Kane Harry	(penalty kick)</t>
  </si>
  <si>
    <t>Chelsea - Fulham</t>
  </si>
  <si>
    <t xml:space="preserve">	4.	Pedro
	82.	Loftus-Cheek Ruben</t>
  </si>
  <si>
    <t>Liverpool - Everton</t>
  </si>
  <si>
    <t xml:space="preserve">	90+6.	Origi Divock</t>
  </si>
  <si>
    <t>Crystal Palace - Burnley</t>
  </si>
  <si>
    <t xml:space="preserve">01.12.2018 </t>
  </si>
  <si>
    <t xml:space="preserve">	16.	McArthur James
	77.	Townsend Andros</t>
  </si>
  <si>
    <t>Huddersfield - Brighton</t>
  </si>
  <si>
    <t xml:space="preserve">	1.	Jorgensen Mathias</t>
  </si>
  <si>
    <t xml:space="preserve">45+4.	Duffy Shane	
69.	Andone Florin	</t>
  </si>
  <si>
    <t>Leicester - Watford</t>
  </si>
  <si>
    <t>(penalty kick)	12.	Vardy Jamie
	23.	Maddison James</t>
  </si>
  <si>
    <t>Manchester City - Bournemouth</t>
  </si>
  <si>
    <t xml:space="preserve">	16.	Silva Bernardo
	57.	Sterling Raheem
	79.	Gundogan Ilkay</t>
  </si>
  <si>
    <t xml:space="preserve">44.	Wilson Callum	</t>
  </si>
  <si>
    <t>Newcastle - West Ham</t>
  </si>
  <si>
    <t xml:space="preserve">11.	Chicharito	
63.	Chicharito	
90+3.	Anderson Felipe	</t>
  </si>
  <si>
    <t>Southampton - Manchester Utd</t>
  </si>
  <si>
    <t xml:space="preserve">	13.	Armstrong Stuart
	20.	Soares Cedric</t>
  </si>
  <si>
    <t xml:space="preserve">33.	Lukaku Romelu	
39.	Herrera Ander	</t>
  </si>
  <si>
    <t>Cardiff - Wolves</t>
  </si>
  <si>
    <t xml:space="preserve">30.11.2018 </t>
  </si>
  <si>
    <t xml:space="preserve">	65.	Gunnarsson Aron
	77.	Hoilett Junior</t>
  </si>
  <si>
    <t xml:space="preserve">18.	Doherty Matt	</t>
  </si>
  <si>
    <t>Burnley - Newcastle</t>
  </si>
  <si>
    <t xml:space="preserve">26.11.2018 </t>
  </si>
  <si>
    <t>22:30</t>
  </si>
  <si>
    <t xml:space="preserve">	40.	Vokes Sam</t>
  </si>
  <si>
    <t xml:space="preserve">4.	Mee Ben	(own goal)
23.	Clark Ciaran	</t>
  </si>
  <si>
    <t>Bournemouth - Arsenal</t>
  </si>
  <si>
    <t xml:space="preserve">25.11.2018 </t>
  </si>
  <si>
    <t xml:space="preserve">	45+1.	King Joshua</t>
  </si>
  <si>
    <t xml:space="preserve">30.	Lerma Jefferson	(own goal)
67.	Aubameyang Pierre-Emerick	</t>
  </si>
  <si>
    <t>Wolves - Huddersfield</t>
  </si>
  <si>
    <t xml:space="preserve">6.	Mooy Aaron	
74.	Mooy Aaron	</t>
  </si>
  <si>
    <t>Brighton - Leicester</t>
  </si>
  <si>
    <t xml:space="preserve">24.11.2018 </t>
  </si>
  <si>
    <t xml:space="preserve">	15.	Murray Glenn</t>
  </si>
  <si>
    <t>79.	Vardy Jamie	(penalty kick)</t>
  </si>
  <si>
    <t>Everton - Cardiff</t>
  </si>
  <si>
    <t xml:space="preserve">	59.	Sigurdsson Gylfi</t>
  </si>
  <si>
    <t>Fulham - Southampton</t>
  </si>
  <si>
    <t xml:space="preserve">	33.	Mitrovic Aleksandar
	43.	Schurrle Andre
	63.	Mitrovic Aleksandar</t>
  </si>
  <si>
    <t xml:space="preserve">18.	Armstrong Stuart	
54.	Armstrong Stuart	</t>
  </si>
  <si>
    <t>Manchester Utd - Crystal Palace</t>
  </si>
  <si>
    <t>Tottenham - Chelsea</t>
  </si>
  <si>
    <t xml:space="preserve">	8.	Alli Dele
	16.	Kane Harry
	54.	Son Heung-Min</t>
  </si>
  <si>
    <t xml:space="preserve">85.	Giroud Olivier	</t>
  </si>
  <si>
    <t>Watford - Liverpool</t>
  </si>
  <si>
    <t>(0:0, 0:3)</t>
  </si>
  <si>
    <t xml:space="preserve">67.	Salah Mohamed	
76.	Alexander-Arnold Trent	
89.	Firmino Roberto	</t>
  </si>
  <si>
    <t>West Ham - Manchester City</t>
  </si>
  <si>
    <t>(0:3, 0:1)</t>
  </si>
  <si>
    <t xml:space="preserve">11.	Silva David	
19.	Sterling Raheem	
34.	Sane Leroy	
90+3.	Sane Leroy	</t>
  </si>
  <si>
    <t>Arsenal - Wolves</t>
  </si>
  <si>
    <t xml:space="preserve">11.11.2018 </t>
  </si>
  <si>
    <t xml:space="preserve">	86.	Mkhitaryan Henrikh</t>
  </si>
  <si>
    <t xml:space="preserve">13.	Cavaleiro Ivan	</t>
  </si>
  <si>
    <t>Chelsea - Everton</t>
  </si>
  <si>
    <t>Liverpool - Fulham</t>
  </si>
  <si>
    <t xml:space="preserve">	41.	Salah Mohamed
	53.	Shaqiri Xherdan</t>
  </si>
  <si>
    <t>Manchester City - Manchester Utd</t>
  </si>
  <si>
    <t xml:space="preserve">	12.	Silva David
	48.	Aguero Sergio
	86.	Gundogan Ilkay</t>
  </si>
  <si>
    <t>58.	Martial Anthony	(penalty kick)</t>
  </si>
  <si>
    <t>Cardiff - Brighton</t>
  </si>
  <si>
    <t xml:space="preserve">10.11.2018 </t>
  </si>
  <si>
    <t xml:space="preserve">	28.	Paterson Callum
	90.	Bamba Sol</t>
  </si>
  <si>
    <t xml:space="preserve">6.	Dunk Lewis	</t>
  </si>
  <si>
    <t>Crystal Palace - Tottenham</t>
  </si>
  <si>
    <t xml:space="preserve">66.	Foyth Juan	</t>
  </si>
  <si>
    <t>Huddersfield - West Ham</t>
  </si>
  <si>
    <t xml:space="preserve">	6.	Pritchard Alex</t>
  </si>
  <si>
    <t xml:space="preserve">74.	Anderson Felipe	</t>
  </si>
  <si>
    <t>Leicester - Burnley</t>
  </si>
  <si>
    <t>Newcastle - Bournemouth</t>
  </si>
  <si>
    <t xml:space="preserve">	7.	Rondon Salomon
	40.	Rondon Salomon</t>
  </si>
  <si>
    <t xml:space="preserve">45+6.	Lerma Jefferson	</t>
  </si>
  <si>
    <t>Southampton - Watford</t>
  </si>
  <si>
    <t xml:space="preserve">	20.	Gabbiadini Manolo</t>
  </si>
  <si>
    <t xml:space="preserve">82.	Holebas Jose	</t>
  </si>
  <si>
    <t>Huddersfield - Fulham</t>
  </si>
  <si>
    <t xml:space="preserve">05.11.2018 </t>
  </si>
  <si>
    <t>(own goal)	29.	Fosu-Mensah Timothy</t>
  </si>
  <si>
    <t>Chelsea - Crystal Palace</t>
  </si>
  <si>
    <t xml:space="preserve">04.11.2018 </t>
  </si>
  <si>
    <t xml:space="preserve">	32.	Morata Alvaro
	65.	Morata Alvaro
	70.	Pedro</t>
  </si>
  <si>
    <t xml:space="preserve">53.	Townsend Andros	</t>
  </si>
  <si>
    <t>Manchester City - Southampton</t>
  </si>
  <si>
    <t>6:1</t>
  </si>
  <si>
    <t>(4:1, 2:0)</t>
  </si>
  <si>
    <t>(own goal)	6.	Hoedt Wesley
	12.	Aguero Sergio
	18.	Silva David
	45+2.	Sterling Raheem
	67.	Sterling Raheem
	90+1.	Sane Leroy</t>
  </si>
  <si>
    <t>30.	Ings Danny	(penalty kick)</t>
  </si>
  <si>
    <t>Arsenal - Liverpool</t>
  </si>
  <si>
    <t xml:space="preserve">03.11.2018 </t>
  </si>
  <si>
    <t xml:space="preserve">	82.	Lacazette Alexandre</t>
  </si>
  <si>
    <t xml:space="preserve">61.	Milner James	</t>
  </si>
  <si>
    <t>Bournemouth - Manchester Utd</t>
  </si>
  <si>
    <t xml:space="preserve">	11.	Wilson Callum</t>
  </si>
  <si>
    <t xml:space="preserve">35.	Martial Anthony	
90+2.	Rashford Marcus	</t>
  </si>
  <si>
    <t>Cardiff - Leicester</t>
  </si>
  <si>
    <t xml:space="preserve">55.	Gray Demarai	</t>
  </si>
  <si>
    <t>Everton - Brighton</t>
  </si>
  <si>
    <t xml:space="preserve">	26.	Richarlison
	50.	Coleman Seamus
	77.	Richarlison</t>
  </si>
  <si>
    <t xml:space="preserve">33.	Dunk Lewis	</t>
  </si>
  <si>
    <t>Newcastle - Watford</t>
  </si>
  <si>
    <t xml:space="preserve">	65.	Perez Ayoze</t>
  </si>
  <si>
    <t>West Ham - Burnley</t>
  </si>
  <si>
    <t>(1:1, 3:1)</t>
  </si>
  <si>
    <t xml:space="preserve">	10.	Arnautovic Marko
	68.	Anderson Felipe
	84.	Anderson Felipe
	90+2.	Chicharito</t>
  </si>
  <si>
    <t xml:space="preserve">45.	Gudmundsson Johann	
77.	Wood Chris	</t>
  </si>
  <si>
    <t>Wolves - Tottenham</t>
  </si>
  <si>
    <t>(0:2, 2:1)</t>
  </si>
  <si>
    <t>(penalty kick)	68.	Neves Ruben
(penalty kick)	79.	Jimenez Raul</t>
  </si>
  <si>
    <t xml:space="preserve">27.	Lamela Erik	
30.	Lucas	
61.	Kane Harry	</t>
  </si>
  <si>
    <t>Tottenham - Manchester City</t>
  </si>
  <si>
    <t xml:space="preserve">29.10.2018 </t>
  </si>
  <si>
    <t xml:space="preserve">6.	Mahrez Riyad	</t>
  </si>
  <si>
    <t>Burnley - Chelsea</t>
  </si>
  <si>
    <t xml:space="preserve">28.10.2018 </t>
  </si>
  <si>
    <t xml:space="preserve">22.	Morata Alvaro	
57.	Barkley Ross	
62.	Willian	
90+2.	Loftus-Cheek Ruben	</t>
  </si>
  <si>
    <t>Crystal Palace - Arsenal</t>
  </si>
  <si>
    <t>(penalty kick)	45+1.	Milivojevic Luka
(penalty kick)	83.	Milivojevic Luka</t>
  </si>
  <si>
    <t xml:space="preserve">51.	Xhaka Granit	
56.	Aubameyang Pierre-Emerick	</t>
  </si>
  <si>
    <t>Manchester Utd - Everton</t>
  </si>
  <si>
    <t xml:space="preserve">	27.	Pogba Paul
	49.	Martial Anthony</t>
  </si>
  <si>
    <t>77.	Sigurdsson Gylfi	(penalty kick)</t>
  </si>
  <si>
    <t>Brighton - Wolves</t>
  </si>
  <si>
    <t xml:space="preserve">27.10.2018 </t>
  </si>
  <si>
    <t xml:space="preserve">	48.	Murray Glenn</t>
  </si>
  <si>
    <t>Fulham - Bournemouth</t>
  </si>
  <si>
    <t xml:space="preserve">14.	Wilson Callum	(penalty kick)
72.	Brooks David	
85.	Wilson Callum	</t>
  </si>
  <si>
    <t>Leicester - West Ham</t>
  </si>
  <si>
    <t xml:space="preserve">	89.	Ndidi Wilfred</t>
  </si>
  <si>
    <t xml:space="preserve">30.	Balbuena Fabian	</t>
  </si>
  <si>
    <t>Liverpool - Cardiff</t>
  </si>
  <si>
    <t xml:space="preserve">	10.	Salah Mohamed
	66.	Mane Sadio
	84.	Shaqiri Xherdan
	87.	Mane Sadio</t>
  </si>
  <si>
    <t xml:space="preserve">77.	Paterson Callum	</t>
  </si>
  <si>
    <t>Southampton - Newcastle</t>
  </si>
  <si>
    <t>Watford - Huddersfield</t>
  </si>
  <si>
    <t xml:space="preserve">	10.	Pereyra Roberto
	19.	Deulofeu Gerard
	80.	Success Isaac</t>
  </si>
  <si>
    <t>Arsenal - Leicester</t>
  </si>
  <si>
    <t xml:space="preserve">22.10.2018 </t>
  </si>
  <si>
    <t xml:space="preserve">	45.	Ozil Mesut
	63.	Aubameyang Pierre-Emerick
	66.	Aubameyang Pierre-Emerick</t>
  </si>
  <si>
    <t>31.	Bellerin Hector	(own goal)</t>
  </si>
  <si>
    <t>Everton - Crystal Palace</t>
  </si>
  <si>
    <t xml:space="preserve">21.10.2018 </t>
  </si>
  <si>
    <t xml:space="preserve">	87.	Calvert-Lewin Dominic
	89.	Tosun Cenk</t>
  </si>
  <si>
    <t>Bournemouth - Southampton</t>
  </si>
  <si>
    <t xml:space="preserve">20.10.2018 </t>
  </si>
  <si>
    <t>Cardiff - Fulham</t>
  </si>
  <si>
    <t>(2:2, 2:0)</t>
  </si>
  <si>
    <t xml:space="preserve">	15.	Murphy Josh
	20.	Reid Bobby
	65.	Paterson Callum
	87.	Harris Kadeem</t>
  </si>
  <si>
    <t xml:space="preserve">11.	Schurrle Andre	
34.	Sessegnon Ryan	</t>
  </si>
  <si>
    <t>Chelsea - Manchester Utd</t>
  </si>
  <si>
    <t xml:space="preserve">	21.	Rudiger Antonio
	90+6.	Barkley Ross</t>
  </si>
  <si>
    <t xml:space="preserve">55.	Martial Anthony	
73.	Martial Anthony	</t>
  </si>
  <si>
    <t>Huddersfield - Liverpool</t>
  </si>
  <si>
    <t xml:space="preserve">24.	Salah Mohamed	</t>
  </si>
  <si>
    <t>Manchester City - Burnley</t>
  </si>
  <si>
    <t>(1:0, 4:0)</t>
  </si>
  <si>
    <t xml:space="preserve">	17.	Aguero Sergio
	54.	Silva Bernardo
	56.	Fernandinho
	83.	Mahrez Riyad
	90.	Sane Leroy</t>
  </si>
  <si>
    <t>Newcastle - Brighton</t>
  </si>
  <si>
    <t xml:space="preserve">29.	Kayal Beram	</t>
  </si>
  <si>
    <t>West Ham - Tottenham</t>
  </si>
  <si>
    <t xml:space="preserve">44.	Lamela Erik	</t>
  </si>
  <si>
    <t>Wolves - Watford</t>
  </si>
  <si>
    <t xml:space="preserve">20.	Capoue Etienne	
21.	Pereyra Roberto	</t>
  </si>
  <si>
    <t>Fulham - Arsenal</t>
  </si>
  <si>
    <t xml:space="preserve">07.10.2018 </t>
  </si>
  <si>
    <t>(1:1, 0:4)</t>
  </si>
  <si>
    <t xml:space="preserve">	44.	Schurrle Andre</t>
  </si>
  <si>
    <t xml:space="preserve">29.	Lacazette Alexandre	
49.	Lacazette Alexandre	
67.	Aaron Ramsey	
79.	Aubameyang Pierre-Emerick	
90+1.	Aubameyang Pierre-Emerick	</t>
  </si>
  <si>
    <t>Liverpool - Manchester City</t>
  </si>
  <si>
    <t>Southampton - Chelsea</t>
  </si>
  <si>
    <t xml:space="preserve">30.	Hazard Eden	
57.	Barkley Ross	
90+3.	Morata Alvaro	</t>
  </si>
  <si>
    <t>Burnley - Huddersfield</t>
  </si>
  <si>
    <t xml:space="preserve">06.10.2018 </t>
  </si>
  <si>
    <t xml:space="preserve">	20.	Vokes Sam</t>
  </si>
  <si>
    <t xml:space="preserve">66.	Schindler Christopher	</t>
  </si>
  <si>
    <t>Crystal Palace - Wolves</t>
  </si>
  <si>
    <t xml:space="preserve">56.	Doherty Matt	</t>
  </si>
  <si>
    <t>Leicester - Everton</t>
  </si>
  <si>
    <t xml:space="preserve">	40.	Pereira Ricardo</t>
  </si>
  <si>
    <t xml:space="preserve">7.	Richarlison	
77.	Sigurdsson Gylfi	</t>
  </si>
  <si>
    <t>Manchester Utd - Newcastle</t>
  </si>
  <si>
    <t xml:space="preserve">	70.	Mata Juan
	76.	Martial Anthony
	90.	Sanchez Alexis</t>
  </si>
  <si>
    <t xml:space="preserve">7.	Kenedy	
10.	Muto Yoshinori	</t>
  </si>
  <si>
    <t>Tottenham - Cardiff</t>
  </si>
  <si>
    <t xml:space="preserve">	8.	Dier Eric</t>
  </si>
  <si>
    <t>Watford - Bournemouth</t>
  </si>
  <si>
    <t xml:space="preserve">14.	Brooks David	
33.	King Joshua	(penalty kick)
45.	King Joshua	
47.	Wilson Callum	</t>
  </si>
  <si>
    <t>Brighton - West Ham</t>
  </si>
  <si>
    <t xml:space="preserve">05.10.2018 </t>
  </si>
  <si>
    <t xml:space="preserve">	25.	Murray Glenn</t>
  </si>
  <si>
    <t>Bournemouth - Crystal Palace</t>
  </si>
  <si>
    <t xml:space="preserve">01.10.2018 </t>
  </si>
  <si>
    <t xml:space="preserve">	5.	Brooks David
(penalty kick)	87.	Stanislas Junior</t>
  </si>
  <si>
    <t xml:space="preserve">55.	van Aanholt Patrick	</t>
  </si>
  <si>
    <t>Cardiff - Burnley</t>
  </si>
  <si>
    <t xml:space="preserve">30.09.2018 </t>
  </si>
  <si>
    <t xml:space="preserve">	60.	Murphy Josh</t>
  </si>
  <si>
    <t xml:space="preserve">51.	Gudmundsson Johann	
70.	Vokes Sam	</t>
  </si>
  <si>
    <t>Arsenal - Watford</t>
  </si>
  <si>
    <t xml:space="preserve">29.09.2018 </t>
  </si>
  <si>
    <t>(own goal)	81.	Cathcart Craig
	83.	Ozil Mesut</t>
  </si>
  <si>
    <t>Chelsea - Liverpool</t>
  </si>
  <si>
    <t xml:space="preserve">	25.	Hazard Eden</t>
  </si>
  <si>
    <t xml:space="preserve">89.	Sturridge Daniel	</t>
  </si>
  <si>
    <t>Everton - Fulham</t>
  </si>
  <si>
    <t xml:space="preserve">	56.	Sigurdsson Gylfi
	66.	Tosun Cenk
	89.	Sigurdsson Gylfi</t>
  </si>
  <si>
    <t>Huddersfield - Tottenham</t>
  </si>
  <si>
    <t>25.	Kane Harry	
34.	Kane Harry	(penalty kick)</t>
  </si>
  <si>
    <t>Manchester City - Brighton</t>
  </si>
  <si>
    <t xml:space="preserve">	29.	Sterling Raheem
	65.	Aguero Sergio</t>
  </si>
  <si>
    <t>Newcastle - Leicester</t>
  </si>
  <si>
    <t xml:space="preserve">30.	Vardy Jamie	(penalty kick)
73.	Maguire Harry	</t>
  </si>
  <si>
    <t>West Ham - Manchester Utd</t>
  </si>
  <si>
    <t xml:space="preserve">	5.	Anderson Felipe
(own goal)	43.	Lindelof Victor
	74.	Arnautovic Marko</t>
  </si>
  <si>
    <t xml:space="preserve">71.	Rashford Marcus	</t>
  </si>
  <si>
    <t>Wolves - Southampton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</si>
</sst>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81"/>
  <sheetViews>
    <sheetView tabSelected="1" topLeftCell="H1" zoomScale="80" zoomScaleNormal="80" workbookViewId="0">
      <selection activeCell="Z2" sqref="Z2"/>
    </sheetView>
  </sheetViews>
  <sheetFormatPr defaultRowHeight="15"/>
  <cols>
    <col min="1" max="1" width="35.5703125" customWidth="1"/>
    <col min="2" max="2" width="12.28515625" customWidth="1"/>
    <col min="6" max="6" width="108.5703125" customWidth="1"/>
    <col min="7" max="7" width="83" customWidth="1"/>
    <col min="8" max="8" width="6.28515625" style="6" customWidth="1"/>
    <col min="9" max="15" width="6.28515625" style="7" customWidth="1"/>
    <col min="16" max="16" width="6.28515625" style="8" customWidth="1"/>
    <col min="17" max="25" width="6.28515625" style="2" customWidth="1"/>
    <col min="26" max="35" width="9.140625" style="3"/>
  </cols>
  <sheetData>
    <row r="1" spans="1:3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F1" t="s">
        <v>198</v>
      </c>
      <c r="G1" t="s">
        <v>174</v>
      </c>
      <c r="H1" s="11" t="s">
        <v>198</v>
      </c>
      <c r="I1" s="12"/>
      <c r="J1" s="12"/>
      <c r="K1" s="12"/>
      <c r="L1" s="12"/>
      <c r="M1" s="12"/>
      <c r="N1" s="12"/>
      <c r="O1" s="12"/>
      <c r="P1" s="13"/>
      <c r="Q1" s="11" t="s">
        <v>174</v>
      </c>
      <c r="R1" s="12"/>
      <c r="S1" s="12"/>
      <c r="T1" s="12"/>
      <c r="U1" s="12"/>
      <c r="V1" s="12"/>
      <c r="W1" s="12"/>
      <c r="X1" s="12"/>
      <c r="Y1" s="13"/>
      <c r="Z1" s="9" t="s">
        <v>189</v>
      </c>
      <c r="AA1" s="10"/>
      <c r="AB1" s="9" t="s">
        <v>188</v>
      </c>
      <c r="AC1" s="10"/>
      <c r="AD1" s="9" t="s">
        <v>190</v>
      </c>
      <c r="AE1" s="10"/>
      <c r="AF1" s="9" t="s">
        <v>191</v>
      </c>
      <c r="AG1" s="10"/>
      <c r="AH1" s="9" t="s">
        <v>192</v>
      </c>
      <c r="AI1" s="10"/>
    </row>
    <row r="2" spans="1:35">
      <c r="A2" t="s">
        <v>199</v>
      </c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s="6">
        <v>27</v>
      </c>
      <c r="Q2" s="2">
        <v>28</v>
      </c>
      <c r="R2" s="2">
        <v>38</v>
      </c>
      <c r="S2" s="2">
        <v>63</v>
      </c>
      <c r="T2" s="2">
        <v>72</v>
      </c>
      <c r="Z2" s="4">
        <f t="array" ref="Z2">LOOKUP(,-SEARCH(SMALL(IF($H2:$Y2&lt;&gt;"",--LEFTB($H2:$Y2,2)),COLUMN(B$1)/2),$H2:$Y2),$H2:$Y2)</f>
        <v>27</v>
      </c>
      <c r="AA2" s="5" t="str">
        <f>IF(MATCH(Z2,$H2:$Y2,)&lt;10,$H$1,$Q$1)</f>
        <v>1k</v>
      </c>
      <c r="AB2" s="4">
        <f t="array" ref="AB2">LOOKUP(,-SEARCH(SMALL(IF($H2:$Y2&lt;&gt;"",--LEFTB($H2:$Y2,2)),COLUMN(D$1)/2),$H2:$Y2),$H2:$Y2)</f>
        <v>28</v>
      </c>
      <c r="AC2" s="5" t="str">
        <f t="shared" ref="AC2:AC35" si="0">IF(MATCH(AB2,$H2:$Y2,)&lt;10,$H$1,$Q$1)</f>
        <v>2k</v>
      </c>
      <c r="AD2" s="4">
        <f t="array" ref="AD2">LOOKUP(,-SEARCH(SMALL(IF($H2:$Y2&lt;&gt;"",--LEFTB($H2:$Y2,2)),COLUMN(F$1)/2),$H2:$Y2),$H2:$Y2)</f>
        <v>38</v>
      </c>
      <c r="AE2" s="5" t="str">
        <f t="shared" ref="AE2:AE35" si="1">IF(MATCH(AD2,$H2:$Y2,)&lt;10,$H$1,$Q$1)</f>
        <v>2k</v>
      </c>
      <c r="AF2" s="4">
        <f t="array" ref="AF2">LOOKUP(,-SEARCH(SMALL(IF($H2:$Y2&lt;&gt;"",--LEFTB($H2:$Y2,2)),COLUMN(H$1)/2),$H2:$Y2),$H2:$Y2)</f>
        <v>63</v>
      </c>
      <c r="AG2" s="5" t="str">
        <f t="shared" ref="AG2:AG35" si="2">IF(MATCH(AF2,$H2:$Y2,)&lt;10,$H$1,$Q$1)</f>
        <v>2k</v>
      </c>
      <c r="AH2" s="4">
        <f t="array" ref="AH2">LOOKUP(,-SEARCH(SMALL(IF($H2:$Y2&lt;&gt;"",--LEFTB($H2:$Y2,2)),COLUMN(J$1)/2),$H2:$Y2),$H2:$Y2)</f>
        <v>72</v>
      </c>
      <c r="AI2" s="5" t="str">
        <f t="shared" ref="AI2:AI35" si="3">IF(MATCH(AH2,$H2:$Y2,)&lt;10,$H$1,$Q$1)</f>
        <v>2k</v>
      </c>
    </row>
    <row r="3" spans="1:35">
      <c r="A3" t="s">
        <v>206</v>
      </c>
      <c r="B3" t="s">
        <v>200</v>
      </c>
      <c r="C3" t="s">
        <v>201</v>
      </c>
      <c r="D3" t="s">
        <v>207</v>
      </c>
      <c r="E3" t="s">
        <v>208</v>
      </c>
      <c r="F3" t="s">
        <v>209</v>
      </c>
      <c r="G3" t="s">
        <v>210</v>
      </c>
      <c r="H3" s="6">
        <v>65</v>
      </c>
      <c r="Q3" s="2">
        <v>52</v>
      </c>
      <c r="R3" s="2">
        <v>63</v>
      </c>
      <c r="S3" s="1" t="s">
        <v>175</v>
      </c>
      <c r="Z3" s="4">
        <f t="array" ref="Z3">LOOKUP(,-SEARCH(SMALL(IF($H3:$Y3&lt;&gt;"",--LEFTB($H3:$Y3,2)),COLUMN(B$1)/2),$H3:$Y3),$H3:$Y3)</f>
        <v>52</v>
      </c>
      <c r="AA3" s="5" t="str">
        <f t="shared" ref="AA3:AA35" si="4">IF(MATCH(Z3,$H3:$Y3,)&lt;10,$H$1,$Q$1)</f>
        <v>2k</v>
      </c>
      <c r="AB3" s="4">
        <f t="array" ref="AB3">LOOKUP(,-SEARCH(SMALL(IF($H3:$Y3&lt;&gt;"",--LEFTB($H3:$Y3,2)),COLUMN(D$1)/2),$H3:$Y3),$H3:$Y3)</f>
        <v>63</v>
      </c>
      <c r="AC3" s="5" t="str">
        <f t="shared" si="0"/>
        <v>2k</v>
      </c>
      <c r="AD3" s="4">
        <f t="array" ref="AD3">LOOKUP(,-SEARCH(SMALL(IF($H3:$Y3&lt;&gt;"",--LEFTB($H3:$Y3,2)),COLUMN(F$1)/2),$H3:$Y3),$H3:$Y3)</f>
        <v>65</v>
      </c>
      <c r="AE3" s="5" t="str">
        <f t="shared" si="1"/>
        <v>1k</v>
      </c>
      <c r="AF3" s="4" t="str">
        <f t="array" ref="AF3">LOOKUP(,-SEARCH(SMALL(IF($H3:$Y3&lt;&gt;"",--LEFTB($H3:$Y3,2)),COLUMN(H$1)/2),$H3:$Y3),$H3:$Y3)</f>
        <v>90+4</v>
      </c>
      <c r="AG3" s="5" t="str">
        <f t="shared" si="2"/>
        <v>2k</v>
      </c>
      <c r="AH3" s="4" t="e">
        <f t="array" ref="AH3">LOOKUP(,-SEARCH(SMALL(IF($H3:$Y3&lt;&gt;"",--LEFTB($H3:$Y3,2)),COLUMN(J$1)/2),$H3:$Y3),$H3:$Y3)</f>
        <v>#N/A</v>
      </c>
      <c r="AI3" s="5" t="e">
        <f t="shared" si="3"/>
        <v>#N/A</v>
      </c>
    </row>
    <row r="4" spans="1:35">
      <c r="A4" t="s">
        <v>211</v>
      </c>
      <c r="B4" t="s">
        <v>200</v>
      </c>
      <c r="C4" t="s">
        <v>201</v>
      </c>
      <c r="D4" t="s">
        <v>212</v>
      </c>
      <c r="E4" t="s">
        <v>213</v>
      </c>
      <c r="F4" t="s">
        <v>214</v>
      </c>
      <c r="G4" t="s">
        <v>215</v>
      </c>
      <c r="H4" s="6">
        <v>24</v>
      </c>
      <c r="I4" s="7">
        <v>32</v>
      </c>
      <c r="J4" s="7">
        <v>37</v>
      </c>
      <c r="K4" s="7">
        <v>65</v>
      </c>
      <c r="L4" s="7">
        <v>80</v>
      </c>
      <c r="Q4" s="2">
        <v>45</v>
      </c>
      <c r="R4" s="2">
        <v>56</v>
      </c>
      <c r="S4" s="2">
        <v>73</v>
      </c>
      <c r="Z4" s="4">
        <f t="array" ref="Z4">LOOKUP(,-SEARCH(SMALL(IF($H4:$Y4&lt;&gt;"",--LEFTB($H4:$Y4,2)),COLUMN(B$1)/2),$H4:$Y4),$H4:$Y4)</f>
        <v>24</v>
      </c>
      <c r="AA4" s="5" t="str">
        <f t="shared" si="4"/>
        <v>1k</v>
      </c>
      <c r="AB4" s="4">
        <f t="array" ref="AB4">LOOKUP(,-SEARCH(SMALL(IF($H4:$Y4&lt;&gt;"",--LEFTB($H4:$Y4,2)),COLUMN(D$1)/2),$H4:$Y4),$H4:$Y4)</f>
        <v>32</v>
      </c>
      <c r="AC4" s="5" t="str">
        <f t="shared" si="0"/>
        <v>1k</v>
      </c>
      <c r="AD4" s="4">
        <f t="array" ref="AD4">LOOKUP(,-SEARCH(SMALL(IF($H4:$Y4&lt;&gt;"",--LEFTB($H4:$Y4,2)),COLUMN(F$1)/2),$H4:$Y4),$H4:$Y4)</f>
        <v>37</v>
      </c>
      <c r="AE4" s="5" t="str">
        <f t="shared" si="1"/>
        <v>1k</v>
      </c>
      <c r="AF4" s="4">
        <f t="array" ref="AF4">LOOKUP(,-SEARCH(SMALL(IF($H4:$Y4&lt;&gt;"",--LEFTB($H4:$Y4,2)),COLUMN(H$1)/2),$H4:$Y4),$H4:$Y4)</f>
        <v>45</v>
      </c>
      <c r="AG4" s="5" t="str">
        <f t="shared" si="2"/>
        <v>2k</v>
      </c>
      <c r="AH4" s="4">
        <f t="array" ref="AH4">LOOKUP(,-SEARCH(SMALL(IF($H4:$Y4&lt;&gt;"",--LEFTB($H4:$Y4,2)),COLUMN(J$1)/2),$H4:$Y4),$H4:$Y4)</f>
        <v>56</v>
      </c>
      <c r="AI4" s="5" t="str">
        <f t="shared" si="3"/>
        <v>2k</v>
      </c>
    </row>
    <row r="5" spans="1:35">
      <c r="A5" t="s">
        <v>216</v>
      </c>
      <c r="B5" t="s">
        <v>200</v>
      </c>
      <c r="C5" t="s">
        <v>201</v>
      </c>
      <c r="D5" t="s">
        <v>217</v>
      </c>
      <c r="E5" t="s">
        <v>218</v>
      </c>
      <c r="F5" t="s">
        <v>219</v>
      </c>
      <c r="G5" t="s">
        <v>220</v>
      </c>
      <c r="Q5" s="2">
        <v>9</v>
      </c>
      <c r="R5" s="2">
        <v>11</v>
      </c>
      <c r="S5" s="2">
        <v>61</v>
      </c>
      <c r="T5" s="2">
        <v>90</v>
      </c>
      <c r="Z5" s="4">
        <f t="array" ref="Z5">LOOKUP(,-SEARCH(SMALL(IF($H5:$Y5&lt;&gt;"",--LEFTB($H5:$Y5,2)),COLUMN(B$1)/2),$H5:$Y5),$H5:$Y5)</f>
        <v>90</v>
      </c>
      <c r="AA5" s="5" t="str">
        <f t="shared" si="4"/>
        <v>2k</v>
      </c>
      <c r="AB5" s="4">
        <f t="array" ref="AB5">LOOKUP(,-SEARCH(SMALL(IF($H5:$Y5&lt;&gt;"",--LEFTB($H5:$Y5,2)),COLUMN(D$1)/2),$H5:$Y5),$H5:$Y5)</f>
        <v>11</v>
      </c>
      <c r="AC5" s="5" t="str">
        <f t="shared" si="0"/>
        <v>2k</v>
      </c>
      <c r="AD5" s="4">
        <f t="array" ref="AD5">LOOKUP(,-SEARCH(SMALL(IF($H5:$Y5&lt;&gt;"",--LEFTB($H5:$Y5,2)),COLUMN(F$1)/2),$H5:$Y5),$H5:$Y5)</f>
        <v>61</v>
      </c>
      <c r="AE5" s="5" t="str">
        <f t="shared" si="1"/>
        <v>2k</v>
      </c>
      <c r="AF5" s="4">
        <f t="array" ref="AF5">LOOKUP(,-SEARCH(SMALL(IF($H5:$Y5&lt;&gt;"",--LEFTB($H5:$Y5,2)),COLUMN(H$1)/2),$H5:$Y5),$H5:$Y5)</f>
        <v>90</v>
      </c>
      <c r="AG5" s="5" t="str">
        <f t="shared" si="2"/>
        <v>2k</v>
      </c>
      <c r="AH5" s="4" t="e">
        <f t="array" ref="AH5">LOOKUP(,-SEARCH(SMALL(IF($H5:$Y5&lt;&gt;"",--LEFTB($H5:$Y5,2)),COLUMN(J$1)/2),$H5:$Y5),$H5:$Y5)</f>
        <v>#N/A</v>
      </c>
      <c r="AI5" s="5" t="e">
        <f t="shared" si="3"/>
        <v>#N/A</v>
      </c>
    </row>
    <row r="6" spans="1:35">
      <c r="A6" t="s">
        <v>221</v>
      </c>
      <c r="B6" t="s">
        <v>200</v>
      </c>
      <c r="C6" t="s">
        <v>201</v>
      </c>
      <c r="D6" t="s">
        <v>222</v>
      </c>
      <c r="E6" t="s">
        <v>223</v>
      </c>
      <c r="Z6" s="4" t="e">
        <f t="array" ref="Z6">LOOKUP(,-SEARCH(SMALL(IF($H6:$Y6&lt;&gt;"",--LEFTB($H6:$Y6,2)),COLUMN(B$1)/2),$H6:$Y6),$H6:$Y6)</f>
        <v>#N/A</v>
      </c>
      <c r="AA6" s="5" t="e">
        <f t="shared" si="4"/>
        <v>#N/A</v>
      </c>
      <c r="AB6" s="4" t="e">
        <f t="array" ref="AB6">LOOKUP(,-SEARCH(SMALL(IF($H6:$Y6&lt;&gt;"",--LEFTB($H6:$Y6,2)),COLUMN(D$1)/2),$H6:$Y6),$H6:$Y6)</f>
        <v>#N/A</v>
      </c>
      <c r="AC6" s="5" t="e">
        <f t="shared" si="0"/>
        <v>#N/A</v>
      </c>
      <c r="AD6" s="4" t="e">
        <f t="array" ref="AD6">LOOKUP(,-SEARCH(SMALL(IF($H6:$Y6&lt;&gt;"",--LEFTB($H6:$Y6,2)),COLUMN(F$1)/2),$H6:$Y6),$H6:$Y6)</f>
        <v>#N/A</v>
      </c>
      <c r="AE6" s="5" t="e">
        <f t="shared" si="1"/>
        <v>#N/A</v>
      </c>
      <c r="AF6" s="4" t="e">
        <f t="array" ref="AF6">LOOKUP(,-SEARCH(SMALL(IF($H6:$Y6&lt;&gt;"",--LEFTB($H6:$Y6,2)),COLUMN(H$1)/2),$H6:$Y6),$H6:$Y6)</f>
        <v>#N/A</v>
      </c>
      <c r="AG6" s="5" t="e">
        <f t="shared" si="2"/>
        <v>#N/A</v>
      </c>
      <c r="AH6" s="4" t="e">
        <f t="array" ref="AH6">LOOKUP(,-SEARCH(SMALL(IF($H6:$Y6&lt;&gt;"",--LEFTB($H6:$Y6,2)),COLUMN(J$1)/2),$H6:$Y6),$H6:$Y6)</f>
        <v>#N/A</v>
      </c>
      <c r="AI6" s="5" t="e">
        <f t="shared" si="3"/>
        <v>#N/A</v>
      </c>
    </row>
    <row r="7" spans="1:35">
      <c r="A7" t="s">
        <v>224</v>
      </c>
      <c r="B7" t="s">
        <v>200</v>
      </c>
      <c r="C7" t="s">
        <v>201</v>
      </c>
      <c r="D7" t="s">
        <v>225</v>
      </c>
      <c r="E7" t="s">
        <v>226</v>
      </c>
      <c r="F7" t="s">
        <v>227</v>
      </c>
      <c r="G7" t="s">
        <v>219</v>
      </c>
      <c r="H7" s="6">
        <v>17</v>
      </c>
      <c r="I7" s="7">
        <v>81</v>
      </c>
      <c r="Z7" s="4">
        <f t="array" ref="Z7">LOOKUP(,-SEARCH(SMALL(IF($H7:$Y7&lt;&gt;"",--LEFTB($H7:$Y7,2)),COLUMN(B$1)/2),$H7:$Y7),$H7:$Y7)</f>
        <v>17</v>
      </c>
      <c r="AA7" s="5" t="str">
        <f t="shared" si="4"/>
        <v>1k</v>
      </c>
      <c r="AB7" s="4">
        <f t="array" ref="AB7">LOOKUP(,-SEARCH(SMALL(IF($H7:$Y7&lt;&gt;"",--LEFTB($H7:$Y7,2)),COLUMN(D$1)/2),$H7:$Y7),$H7:$Y7)</f>
        <v>81</v>
      </c>
      <c r="AC7" s="5" t="str">
        <f t="shared" si="0"/>
        <v>1k</v>
      </c>
      <c r="AD7" s="4" t="e">
        <f t="array" ref="AD7">LOOKUP(,-SEARCH(SMALL(IF($H7:$Y7&lt;&gt;"",--LEFTB($H7:$Y7,2)),COLUMN(F$1)/2),$H7:$Y7),$H7:$Y7)</f>
        <v>#N/A</v>
      </c>
      <c r="AE7" s="5" t="e">
        <f t="shared" si="1"/>
        <v>#N/A</v>
      </c>
      <c r="AF7" s="4" t="e">
        <f t="array" ref="AF7">LOOKUP(,-SEARCH(SMALL(IF($H7:$Y7&lt;&gt;"",--LEFTB($H7:$Y7,2)),COLUMN(H$1)/2),$H7:$Y7),$H7:$Y7)</f>
        <v>#N/A</v>
      </c>
      <c r="AG7" s="5" t="e">
        <f t="shared" si="2"/>
        <v>#N/A</v>
      </c>
      <c r="AH7" s="4" t="e">
        <f t="array" ref="AH7">LOOKUP(,-SEARCH(SMALL(IF($H7:$Y7&lt;&gt;"",--LEFTB($H7:$Y7,2)),COLUMN(J$1)/2),$H7:$Y7),$H7:$Y7)</f>
        <v>#N/A</v>
      </c>
      <c r="AI7" s="5" t="e">
        <f t="shared" si="3"/>
        <v>#N/A</v>
      </c>
    </row>
    <row r="8" spans="1:35">
      <c r="A8" t="s">
        <v>228</v>
      </c>
      <c r="B8" t="s">
        <v>200</v>
      </c>
      <c r="C8" t="s">
        <v>201</v>
      </c>
      <c r="D8" t="s">
        <v>229</v>
      </c>
      <c r="E8" t="s">
        <v>230</v>
      </c>
      <c r="F8" t="s">
        <v>219</v>
      </c>
      <c r="G8" t="s">
        <v>231</v>
      </c>
      <c r="Q8" s="2">
        <v>23</v>
      </c>
      <c r="R8" s="2">
        <v>54</v>
      </c>
      <c r="Z8" s="4">
        <f t="array" ref="Z8">LOOKUP(,-SEARCH(SMALL(IF($H8:$Y8&lt;&gt;"",--LEFTB($H8:$Y8,2)),COLUMN(B$1)/2),$H8:$Y8),$H8:$Y8)</f>
        <v>23</v>
      </c>
      <c r="AA8" s="5" t="str">
        <f t="shared" si="4"/>
        <v>2k</v>
      </c>
      <c r="AB8" s="4">
        <f t="array" ref="AB8">LOOKUP(,-SEARCH(SMALL(IF($H8:$Y8&lt;&gt;"",--LEFTB($H8:$Y8,2)),COLUMN(D$1)/2),$H8:$Y8),$H8:$Y8)</f>
        <v>54</v>
      </c>
      <c r="AC8" s="5" t="str">
        <f t="shared" si="0"/>
        <v>2k</v>
      </c>
      <c r="AD8" s="4" t="e">
        <f t="array" ref="AD8">LOOKUP(,-SEARCH(SMALL(IF($H8:$Y8&lt;&gt;"",--LEFTB($H8:$Y8,2)),COLUMN(F$1)/2),$H8:$Y8),$H8:$Y8)</f>
        <v>#N/A</v>
      </c>
      <c r="AE8" s="5" t="e">
        <f t="shared" si="1"/>
        <v>#N/A</v>
      </c>
      <c r="AF8" s="4" t="e">
        <f t="array" ref="AF8">LOOKUP(,-SEARCH(SMALL(IF($H8:$Y8&lt;&gt;"",--LEFTB($H8:$Y8,2)),COLUMN(H$1)/2),$H8:$Y8),$H8:$Y8)</f>
        <v>#N/A</v>
      </c>
      <c r="AG8" s="5" t="e">
        <f t="shared" si="2"/>
        <v>#N/A</v>
      </c>
      <c r="AH8" s="4" t="e">
        <f t="array" ref="AH8">LOOKUP(,-SEARCH(SMALL(IF($H8:$Y8&lt;&gt;"",--LEFTB($H8:$Y8,2)),COLUMN(J$1)/2),$H8:$Y8),$H8:$Y8)</f>
        <v>#N/A</v>
      </c>
      <c r="AI8" s="5" t="e">
        <f t="shared" si="3"/>
        <v>#N/A</v>
      </c>
    </row>
    <row r="9" spans="1:35">
      <c r="A9" t="s">
        <v>232</v>
      </c>
      <c r="B9" t="s">
        <v>200</v>
      </c>
      <c r="C9" t="s">
        <v>201</v>
      </c>
      <c r="D9" t="s">
        <v>233</v>
      </c>
      <c r="E9" t="s">
        <v>234</v>
      </c>
      <c r="F9" t="s">
        <v>235</v>
      </c>
      <c r="G9" t="s">
        <v>236</v>
      </c>
      <c r="H9" s="6">
        <v>41</v>
      </c>
      <c r="Q9" s="2">
        <v>55</v>
      </c>
      <c r="Z9" s="4">
        <f t="array" ref="Z9">LOOKUP(,-SEARCH(SMALL(IF($H9:$Y9&lt;&gt;"",--LEFTB($H9:$Y9,2)),COLUMN(B$1)/2),$H9:$Y9),$H9:$Y9)</f>
        <v>41</v>
      </c>
      <c r="AA9" s="5" t="str">
        <f t="shared" si="4"/>
        <v>1k</v>
      </c>
      <c r="AB9" s="4">
        <f t="array" ref="AB9">LOOKUP(,-SEARCH(SMALL(IF($H9:$Y9&lt;&gt;"",--LEFTB($H9:$Y9,2)),COLUMN(D$1)/2),$H9:$Y9),$H9:$Y9)</f>
        <v>55</v>
      </c>
      <c r="AC9" s="5" t="str">
        <f t="shared" si="0"/>
        <v>2k</v>
      </c>
      <c r="AD9" s="4" t="e">
        <f t="array" ref="AD9">LOOKUP(,-SEARCH(SMALL(IF($H9:$Y9&lt;&gt;"",--LEFTB($H9:$Y9,2)),COLUMN(F$1)/2),$H9:$Y9),$H9:$Y9)</f>
        <v>#N/A</v>
      </c>
      <c r="AE9" s="5" t="e">
        <f t="shared" si="1"/>
        <v>#N/A</v>
      </c>
      <c r="AF9" s="4" t="e">
        <f t="array" ref="AF9">LOOKUP(,-SEARCH(SMALL(IF($H9:$Y9&lt;&gt;"",--LEFTB($H9:$Y9,2)),COLUMN(H$1)/2),$H9:$Y9),$H9:$Y9)</f>
        <v>#N/A</v>
      </c>
      <c r="AG9" s="5" t="e">
        <f t="shared" si="2"/>
        <v>#N/A</v>
      </c>
      <c r="AH9" s="4" t="e">
        <f t="array" ref="AH9">LOOKUP(,-SEARCH(SMALL(IF($H9:$Y9&lt;&gt;"",--LEFTB($H9:$Y9,2)),COLUMN(J$1)/2),$H9:$Y9),$H9:$Y9)</f>
        <v>#N/A</v>
      </c>
      <c r="AI9" s="5" t="e">
        <f t="shared" si="3"/>
        <v>#N/A</v>
      </c>
    </row>
    <row r="10" spans="1:35">
      <c r="A10" t="s">
        <v>237</v>
      </c>
      <c r="B10" t="s">
        <v>200</v>
      </c>
      <c r="C10" t="s">
        <v>201</v>
      </c>
      <c r="D10" t="s">
        <v>238</v>
      </c>
      <c r="E10" t="s">
        <v>239</v>
      </c>
      <c r="F10" t="s">
        <v>240</v>
      </c>
      <c r="G10" t="s">
        <v>241</v>
      </c>
      <c r="H10" s="6">
        <v>3</v>
      </c>
      <c r="I10" s="7">
        <v>75</v>
      </c>
      <c r="Q10" s="2">
        <v>69</v>
      </c>
      <c r="R10" s="2">
        <v>72</v>
      </c>
      <c r="Z10" s="4">
        <f t="array" ref="Z10">LOOKUP(,-SEARCH(SMALL(IF($H10:$Y10&lt;&gt;"",--LEFTB($H10:$Y10,2)),COLUMN(B$1)/2),$H10:$Y10),$H10:$Y10)</f>
        <v>3</v>
      </c>
      <c r="AA10" s="5" t="str">
        <f t="shared" si="4"/>
        <v>1k</v>
      </c>
      <c r="AB10" s="4">
        <f t="array" ref="AB10">LOOKUP(,-SEARCH(SMALL(IF($H10:$Y10&lt;&gt;"",--LEFTB($H10:$Y10,2)),COLUMN(D$1)/2),$H10:$Y10),$H10:$Y10)</f>
        <v>69</v>
      </c>
      <c r="AC10" s="5" t="str">
        <f t="shared" si="0"/>
        <v>2k</v>
      </c>
      <c r="AD10" s="4">
        <f t="array" ref="AD10">LOOKUP(,-SEARCH(SMALL(IF($H10:$Y10&lt;&gt;"",--LEFTB($H10:$Y10,2)),COLUMN(F$1)/2),$H10:$Y10),$H10:$Y10)</f>
        <v>72</v>
      </c>
      <c r="AE10" s="5" t="str">
        <f t="shared" si="1"/>
        <v>2k</v>
      </c>
      <c r="AF10" s="4">
        <f t="array" ref="AF10">LOOKUP(,-SEARCH(SMALL(IF($H10:$Y10&lt;&gt;"",--LEFTB($H10:$Y10,2)),COLUMN(H$1)/2),$H10:$Y10),$H10:$Y10)</f>
        <v>75</v>
      </c>
      <c r="AG10" s="5" t="str">
        <f t="shared" si="2"/>
        <v>1k</v>
      </c>
      <c r="AH10" s="4" t="e">
        <f t="array" ref="AH10">LOOKUP(,-SEARCH(SMALL(IF($H10:$Y10&lt;&gt;"",--LEFTB($H10:$Y10,2)),COLUMN(J$1)/2),$H10:$Y10),$H10:$Y10)</f>
        <v>#N/A</v>
      </c>
      <c r="AI10" s="5" t="e">
        <f t="shared" si="3"/>
        <v>#N/A</v>
      </c>
    </row>
    <row r="11" spans="1:35">
      <c r="A11" t="s">
        <v>242</v>
      </c>
      <c r="B11" t="s">
        <v>200</v>
      </c>
      <c r="C11" t="s">
        <v>201</v>
      </c>
      <c r="D11" t="s">
        <v>202</v>
      </c>
      <c r="E11" t="s">
        <v>243</v>
      </c>
      <c r="F11" t="s">
        <v>244</v>
      </c>
      <c r="G11" t="s">
        <v>245</v>
      </c>
      <c r="H11" s="6">
        <v>46</v>
      </c>
      <c r="Q11" s="2">
        <v>15</v>
      </c>
      <c r="R11" s="2">
        <v>39</v>
      </c>
      <c r="S11" s="2">
        <v>71</v>
      </c>
      <c r="T11" s="2">
        <v>78</v>
      </c>
      <c r="Z11" s="4">
        <f t="array" ref="Z11">LOOKUP(,-SEARCH(SMALL(IF($H11:$Y11&lt;&gt;"",--LEFTB($H11:$Y11,2)),COLUMN(B$1)/2),$H11:$Y11),$H11:$Y11)</f>
        <v>15</v>
      </c>
      <c r="AA11" s="5" t="str">
        <f t="shared" si="4"/>
        <v>2k</v>
      </c>
      <c r="AB11" s="4">
        <f t="array" ref="AB11">LOOKUP(,-SEARCH(SMALL(IF($H11:$Y11&lt;&gt;"",--LEFTB($H11:$Y11,2)),COLUMN(D$1)/2),$H11:$Y11),$H11:$Y11)</f>
        <v>39</v>
      </c>
      <c r="AC11" s="5" t="str">
        <f t="shared" si="0"/>
        <v>2k</v>
      </c>
      <c r="AD11" s="4">
        <f t="array" ref="AD11">LOOKUP(,-SEARCH(SMALL(IF($H11:$Y11&lt;&gt;"",--LEFTB($H11:$Y11,2)),COLUMN(F$1)/2),$H11:$Y11),$H11:$Y11)</f>
        <v>46</v>
      </c>
      <c r="AE11" s="5" t="str">
        <f t="shared" si="1"/>
        <v>1k</v>
      </c>
      <c r="AF11" s="4">
        <f t="array" ref="AF11">LOOKUP(,-SEARCH(SMALL(IF($H11:$Y11&lt;&gt;"",--LEFTB($H11:$Y11,2)),COLUMN(H$1)/2),$H11:$Y11),$H11:$Y11)</f>
        <v>71</v>
      </c>
      <c r="AG11" s="5" t="str">
        <f t="shared" si="2"/>
        <v>2k</v>
      </c>
      <c r="AH11" s="4">
        <f t="array" ref="AH11">LOOKUP(,-SEARCH(SMALL(IF($H11:$Y11&lt;&gt;"",--LEFTB($H11:$Y11,2)),COLUMN(J$1)/2),$H11:$Y11),$H11:$Y11)</f>
        <v>78</v>
      </c>
      <c r="AI11" s="5" t="str">
        <f t="shared" si="3"/>
        <v>2k</v>
      </c>
    </row>
    <row r="12" spans="1:35">
      <c r="A12" t="s">
        <v>246</v>
      </c>
      <c r="B12" t="s">
        <v>247</v>
      </c>
      <c r="C12" t="s">
        <v>248</v>
      </c>
      <c r="D12" t="s">
        <v>249</v>
      </c>
      <c r="E12" t="s">
        <v>250</v>
      </c>
      <c r="F12" t="s">
        <v>251</v>
      </c>
      <c r="G12" t="s">
        <v>219</v>
      </c>
      <c r="H12" s="6">
        <v>70</v>
      </c>
      <c r="Z12" s="4">
        <f t="array" ref="Z12">LOOKUP(,-SEARCH(SMALL(IF($H12:$Y12&lt;&gt;"",--LEFTB($H12:$Y12,2)),COLUMN(B$1)/2),$H12:$Y12),$H12:$Y12)</f>
        <v>70</v>
      </c>
      <c r="AA12" s="5" t="str">
        <f t="shared" si="4"/>
        <v>1k</v>
      </c>
      <c r="AB12" s="4" t="e">
        <f t="array" ref="AB12">LOOKUP(,-SEARCH(SMALL(IF($H12:$Y12&lt;&gt;"",--LEFTB($H12:$Y12,2)),COLUMN(D$1)/2),$H12:$Y12),$H12:$Y12)</f>
        <v>#N/A</v>
      </c>
      <c r="AC12" s="5" t="e">
        <f t="shared" si="0"/>
        <v>#N/A</v>
      </c>
      <c r="AD12" s="4" t="e">
        <f t="array" ref="AD12">LOOKUP(,-SEARCH(SMALL(IF($H12:$Y12&lt;&gt;"",--LEFTB($H12:$Y12,2)),COLUMN(F$1)/2),$H12:$Y12),$H12:$Y12)</f>
        <v>#N/A</v>
      </c>
      <c r="AE12" s="5" t="e">
        <f t="shared" si="1"/>
        <v>#N/A</v>
      </c>
      <c r="AF12" s="4" t="e">
        <f t="array" ref="AF12">LOOKUP(,-SEARCH(SMALL(IF($H12:$Y12&lt;&gt;"",--LEFTB($H12:$Y12,2)),COLUMN(H$1)/2),$H12:$Y12),$H12:$Y12)</f>
        <v>#N/A</v>
      </c>
      <c r="AG12" s="5" t="e">
        <f t="shared" si="2"/>
        <v>#N/A</v>
      </c>
      <c r="AH12" s="4" t="e">
        <f t="array" ref="AH12">LOOKUP(,-SEARCH(SMALL(IF($H12:$Y12&lt;&gt;"",--LEFTB($H12:$Y12,2)),COLUMN(J$1)/2),$H12:$Y12),$H12:$Y12)</f>
        <v>#N/A</v>
      </c>
      <c r="AI12" s="5" t="e">
        <f t="shared" si="3"/>
        <v>#N/A</v>
      </c>
    </row>
    <row r="13" spans="1:35">
      <c r="A13" t="s">
        <v>252</v>
      </c>
      <c r="B13" t="s">
        <v>253</v>
      </c>
      <c r="C13" t="s">
        <v>254</v>
      </c>
      <c r="D13" t="s">
        <v>233</v>
      </c>
      <c r="E13" t="s">
        <v>234</v>
      </c>
      <c r="F13" t="s">
        <v>255</v>
      </c>
      <c r="G13" t="s">
        <v>256</v>
      </c>
      <c r="H13" s="6">
        <v>9</v>
      </c>
      <c r="Q13" s="2">
        <v>61</v>
      </c>
      <c r="Z13" s="4">
        <f t="array" ref="Z13">LOOKUP(,-SEARCH(SMALL(IF($H13:$Y13&lt;&gt;"",--LEFTB($H13:$Y13,2)),COLUMN(B$1)/2),$H13:$Y13),$H13:$Y13)</f>
        <v>9</v>
      </c>
      <c r="AA13" s="5" t="str">
        <f t="shared" si="4"/>
        <v>1k</v>
      </c>
      <c r="AB13" s="4">
        <f t="array" ref="AB13">LOOKUP(,-SEARCH(SMALL(IF($H13:$Y13&lt;&gt;"",--LEFTB($H13:$Y13,2)),COLUMN(D$1)/2),$H13:$Y13),$H13:$Y13)</f>
        <v>61</v>
      </c>
      <c r="AC13" s="5" t="str">
        <f t="shared" si="0"/>
        <v>2k</v>
      </c>
      <c r="AD13" s="4" t="e">
        <f t="array" ref="AD13">LOOKUP(,-SEARCH(SMALL(IF($H13:$Y13&lt;&gt;"",--LEFTB($H13:$Y13,2)),COLUMN(F$1)/2),$H13:$Y13),$H13:$Y13)</f>
        <v>#N/A</v>
      </c>
      <c r="AE13" s="5" t="e">
        <f t="shared" si="1"/>
        <v>#N/A</v>
      </c>
      <c r="AF13" s="4" t="e">
        <f t="array" ref="AF13">LOOKUP(,-SEARCH(SMALL(IF($H13:$Y13&lt;&gt;"",--LEFTB($H13:$Y13,2)),COLUMN(H$1)/2),$H13:$Y13),$H13:$Y13)</f>
        <v>#N/A</v>
      </c>
      <c r="AG13" s="5" t="e">
        <f t="shared" si="2"/>
        <v>#N/A</v>
      </c>
      <c r="AH13" s="4" t="e">
        <f t="array" ref="AH13">LOOKUP(,-SEARCH(SMALL(IF($H13:$Y13&lt;&gt;"",--LEFTB($H13:$Y13,2)),COLUMN(J$1)/2),$H13:$Y13),$H13:$Y13)</f>
        <v>#N/A</v>
      </c>
      <c r="AI13" s="5" t="e">
        <f t="shared" si="3"/>
        <v>#N/A</v>
      </c>
    </row>
    <row r="14" spans="1:35">
      <c r="A14" t="s">
        <v>257</v>
      </c>
      <c r="B14" t="s">
        <v>253</v>
      </c>
      <c r="C14" t="s">
        <v>258</v>
      </c>
      <c r="D14" t="s">
        <v>259</v>
      </c>
      <c r="E14" t="s">
        <v>260</v>
      </c>
      <c r="F14" t="s">
        <v>261</v>
      </c>
      <c r="G14" t="s">
        <v>219</v>
      </c>
      <c r="H14" s="6">
        <v>48</v>
      </c>
      <c r="I14" s="7">
        <v>51</v>
      </c>
      <c r="J14" s="7">
        <v>75</v>
      </c>
      <c r="Z14" s="4">
        <f t="array" ref="Z14">LOOKUP(,-SEARCH(SMALL(IF($H14:$Y14&lt;&gt;"",--LEFTB($H14:$Y14,2)),COLUMN(B$1)/2),$H14:$Y14),$H14:$Y14)</f>
        <v>48</v>
      </c>
      <c r="AA14" s="5" t="str">
        <f t="shared" si="4"/>
        <v>1k</v>
      </c>
      <c r="AB14" s="4">
        <f t="array" ref="AB14">LOOKUP(,-SEARCH(SMALL(IF($H14:$Y14&lt;&gt;"",--LEFTB($H14:$Y14,2)),COLUMN(D$1)/2),$H14:$Y14),$H14:$Y14)</f>
        <v>51</v>
      </c>
      <c r="AC14" s="5" t="str">
        <f t="shared" si="0"/>
        <v>1k</v>
      </c>
      <c r="AD14" s="4">
        <f t="array" ref="AD14">LOOKUP(,-SEARCH(SMALL(IF($H14:$Y14&lt;&gt;"",--LEFTB($H14:$Y14,2)),COLUMN(F$1)/2),$H14:$Y14),$H14:$Y14)</f>
        <v>75</v>
      </c>
      <c r="AE14" s="5" t="str">
        <f t="shared" si="1"/>
        <v>1k</v>
      </c>
      <c r="AF14" s="4" t="e">
        <f t="array" ref="AF14">LOOKUP(,-SEARCH(SMALL(IF($H14:$Y14&lt;&gt;"",--LEFTB($H14:$Y14,2)),COLUMN(H$1)/2),$H14:$Y14),$H14:$Y14)</f>
        <v>#N/A</v>
      </c>
      <c r="AG14" s="5" t="e">
        <f t="shared" si="2"/>
        <v>#N/A</v>
      </c>
      <c r="AH14" s="4" t="e">
        <f t="array" ref="AH14">LOOKUP(,-SEARCH(SMALL(IF($H14:$Y14&lt;&gt;"",--LEFTB($H14:$Y14,2)),COLUMN(J$1)/2),$H14:$Y14),$H14:$Y14)</f>
        <v>#N/A</v>
      </c>
      <c r="AI14" s="5" t="e">
        <f t="shared" si="3"/>
        <v>#N/A</v>
      </c>
    </row>
    <row r="15" spans="1:35">
      <c r="A15" t="s">
        <v>262</v>
      </c>
      <c r="B15" t="s">
        <v>253</v>
      </c>
      <c r="C15" t="s">
        <v>258</v>
      </c>
      <c r="D15" t="s">
        <v>233</v>
      </c>
      <c r="E15" t="s">
        <v>263</v>
      </c>
      <c r="F15" t="s">
        <v>264</v>
      </c>
      <c r="G15" t="s">
        <v>265</v>
      </c>
      <c r="H15" s="6">
        <v>60</v>
      </c>
      <c r="Q15" s="2">
        <v>8</v>
      </c>
      <c r="Z15" s="4">
        <f t="array" ref="Z15">LOOKUP(,-SEARCH(SMALL(IF($H15:$Y15&lt;&gt;"",--LEFTB($H15:$Y15,2)),COLUMN(B$1)/2),$H15:$Y15),$H15:$Y15)</f>
        <v>8</v>
      </c>
      <c r="AA15" s="5" t="str">
        <f t="shared" si="4"/>
        <v>2k</v>
      </c>
      <c r="AB15" s="4">
        <f t="array" ref="AB15">LOOKUP(,-SEARCH(SMALL(IF($H15:$Y15&lt;&gt;"",--LEFTB($H15:$Y15,2)),COLUMN(D$1)/2),$H15:$Y15),$H15:$Y15)</f>
        <v>60</v>
      </c>
      <c r="AC15" s="5" t="str">
        <f t="shared" si="0"/>
        <v>1k</v>
      </c>
      <c r="AD15" s="4" t="e">
        <f t="array" ref="AD15">LOOKUP(,-SEARCH(SMALL(IF($H15:$Y15&lt;&gt;"",--LEFTB($H15:$Y15,2)),COLUMN(F$1)/2),$H15:$Y15),$H15:$Y15)</f>
        <v>#N/A</v>
      </c>
      <c r="AE15" s="5" t="e">
        <f t="shared" si="1"/>
        <v>#N/A</v>
      </c>
      <c r="AF15" s="4" t="e">
        <f t="array" ref="AF15">LOOKUP(,-SEARCH(SMALL(IF($H15:$Y15&lt;&gt;"",--LEFTB($H15:$Y15,2)),COLUMN(H$1)/2),$H15:$Y15),$H15:$Y15)</f>
        <v>#N/A</v>
      </c>
      <c r="AG15" s="5" t="e">
        <f t="shared" si="2"/>
        <v>#N/A</v>
      </c>
      <c r="AH15" s="4" t="e">
        <f t="array" ref="AH15">LOOKUP(,-SEARCH(SMALL(IF($H15:$Y15&lt;&gt;"",--LEFTB($H15:$Y15,2)),COLUMN(J$1)/2),$H15:$Y15),$H15:$Y15)</f>
        <v>#N/A</v>
      </c>
      <c r="AI15" s="5" t="e">
        <f t="shared" si="3"/>
        <v>#N/A</v>
      </c>
    </row>
    <row r="16" spans="1:35">
      <c r="A16" t="s">
        <v>266</v>
      </c>
      <c r="B16" t="s">
        <v>267</v>
      </c>
      <c r="C16" t="s">
        <v>268</v>
      </c>
      <c r="D16" t="s">
        <v>249</v>
      </c>
      <c r="E16" t="s">
        <v>250</v>
      </c>
      <c r="F16" t="s">
        <v>269</v>
      </c>
      <c r="G16" t="s">
        <v>219</v>
      </c>
      <c r="H16" s="6" t="s">
        <v>176</v>
      </c>
      <c r="Z16" s="4" t="str">
        <f t="array" ref="Z16">LOOKUP(,-SEARCH(SMALL(IF($H16:$Y16&lt;&gt;"",--LEFTB($H16:$Y16,2)),COLUMN(B$1)/2),$H16:$Y16),$H16:$Y16)</f>
        <v>90+1</v>
      </c>
      <c r="AA16" s="5" t="str">
        <f t="shared" si="4"/>
        <v>1k</v>
      </c>
      <c r="AB16" s="4" t="e">
        <f t="array" ref="AB16">LOOKUP(,-SEARCH(SMALL(IF($H16:$Y16&lt;&gt;"",--LEFTB($H16:$Y16,2)),COLUMN(D$1)/2),$H16:$Y16),$H16:$Y16)</f>
        <v>#N/A</v>
      </c>
      <c r="AC16" s="5" t="e">
        <f t="shared" si="0"/>
        <v>#N/A</v>
      </c>
      <c r="AD16" s="4" t="e">
        <f t="array" ref="AD16">LOOKUP(,-SEARCH(SMALL(IF($H16:$Y16&lt;&gt;"",--LEFTB($H16:$Y16,2)),COLUMN(F$1)/2),$H16:$Y16),$H16:$Y16)</f>
        <v>#N/A</v>
      </c>
      <c r="AE16" s="5" t="e">
        <f t="shared" si="1"/>
        <v>#N/A</v>
      </c>
      <c r="AF16" s="4" t="e">
        <f t="array" ref="AF16">LOOKUP(,-SEARCH(SMALL(IF($H16:$Y16&lt;&gt;"",--LEFTB($H16:$Y16,2)),COLUMN(H$1)/2),$H16:$Y16),$H16:$Y16)</f>
        <v>#N/A</v>
      </c>
      <c r="AG16" s="5" t="e">
        <f t="shared" si="2"/>
        <v>#N/A</v>
      </c>
      <c r="AH16" s="4" t="e">
        <f t="array" ref="AH16">LOOKUP(,-SEARCH(SMALL(IF($H16:$Y16&lt;&gt;"",--LEFTB($H16:$Y16,2)),COLUMN(J$1)/2),$H16:$Y16),$H16:$Y16)</f>
        <v>#N/A</v>
      </c>
      <c r="AI16" s="5" t="e">
        <f t="shared" si="3"/>
        <v>#N/A</v>
      </c>
    </row>
    <row r="17" spans="1:35">
      <c r="A17" t="s">
        <v>270</v>
      </c>
      <c r="B17" t="s">
        <v>267</v>
      </c>
      <c r="C17" t="s">
        <v>271</v>
      </c>
      <c r="D17" t="s">
        <v>272</v>
      </c>
      <c r="E17" t="s">
        <v>273</v>
      </c>
      <c r="F17" t="s">
        <v>274</v>
      </c>
      <c r="G17" t="s">
        <v>275</v>
      </c>
      <c r="H17" s="6">
        <v>31</v>
      </c>
      <c r="I17" s="7">
        <v>90</v>
      </c>
      <c r="Q17" s="2">
        <v>28</v>
      </c>
      <c r="R17" s="2">
        <v>39</v>
      </c>
      <c r="S17" s="2">
        <v>70</v>
      </c>
      <c r="Z17" s="4">
        <f t="array" ref="Z17">LOOKUP(,-SEARCH(SMALL(IF($H17:$Y17&lt;&gt;"",--LEFTB($H17:$Y17,2)),COLUMN(B$1)/2),$H17:$Y17),$H17:$Y17)</f>
        <v>28</v>
      </c>
      <c r="AA17" s="5" t="str">
        <f t="shared" si="4"/>
        <v>2k</v>
      </c>
      <c r="AB17" s="4">
        <f t="array" ref="AB17">LOOKUP(,-SEARCH(SMALL(IF($H17:$Y17&lt;&gt;"",--LEFTB($H17:$Y17,2)),COLUMN(D$1)/2),$H17:$Y17),$H17:$Y17)</f>
        <v>31</v>
      </c>
      <c r="AC17" s="5" t="str">
        <f t="shared" si="0"/>
        <v>1k</v>
      </c>
      <c r="AD17" s="4">
        <f t="array" ref="AD17">LOOKUP(,-SEARCH(SMALL(IF($H17:$Y17&lt;&gt;"",--LEFTB($H17:$Y17,2)),COLUMN(F$1)/2),$H17:$Y17),$H17:$Y17)</f>
        <v>39</v>
      </c>
      <c r="AE17" s="5" t="str">
        <f t="shared" si="1"/>
        <v>2k</v>
      </c>
      <c r="AF17" s="4">
        <f t="array" ref="AF17">LOOKUP(,-SEARCH(SMALL(IF($H17:$Y17&lt;&gt;"",--LEFTB($H17:$Y17,2)),COLUMN(H$1)/2),$H17:$Y17),$H17:$Y17)</f>
        <v>70</v>
      </c>
      <c r="AG17" s="5" t="str">
        <f t="shared" si="2"/>
        <v>2k</v>
      </c>
      <c r="AH17" s="4">
        <f t="array" ref="AH17">LOOKUP(,-SEARCH(SMALL(IF($H17:$Y17&lt;&gt;"",--LEFTB($H17:$Y17,2)),COLUMN(J$1)/2),$H17:$Y17),$H17:$Y17)</f>
        <v>90</v>
      </c>
      <c r="AI17" s="5" t="str">
        <f t="shared" si="3"/>
        <v>1k</v>
      </c>
    </row>
    <row r="18" spans="1:35">
      <c r="A18" t="s">
        <v>276</v>
      </c>
      <c r="B18" t="s">
        <v>267</v>
      </c>
      <c r="C18" t="s">
        <v>277</v>
      </c>
      <c r="D18" t="s">
        <v>272</v>
      </c>
      <c r="E18" t="s">
        <v>273</v>
      </c>
      <c r="F18" t="s">
        <v>278</v>
      </c>
      <c r="G18" t="s">
        <v>279</v>
      </c>
      <c r="H18" s="6">
        <v>20</v>
      </c>
      <c r="I18" s="7">
        <v>54</v>
      </c>
      <c r="Q18" s="2">
        <v>13</v>
      </c>
      <c r="R18" s="2">
        <v>28</v>
      </c>
      <c r="S18" s="2">
        <v>86</v>
      </c>
      <c r="Z18" s="4">
        <f t="array" ref="Z18">LOOKUP(,-SEARCH(SMALL(IF($H18:$Y18&lt;&gt;"",--LEFTB($H18:$Y18,2)),COLUMN(B$1)/2),$H18:$Y18),$H18:$Y18)</f>
        <v>13</v>
      </c>
      <c r="AA18" s="5" t="str">
        <f t="shared" si="4"/>
        <v>2k</v>
      </c>
      <c r="AB18" s="4">
        <f t="array" ref="AB18">LOOKUP(,-SEARCH(SMALL(IF($H18:$Y18&lt;&gt;"",--LEFTB($H18:$Y18,2)),COLUMN(D$1)/2),$H18:$Y18),$H18:$Y18)</f>
        <v>20</v>
      </c>
      <c r="AC18" s="5" t="str">
        <f t="shared" si="0"/>
        <v>1k</v>
      </c>
      <c r="AD18" s="4">
        <f t="array" ref="AD18">LOOKUP(,-SEARCH(SMALL(IF($H18:$Y18&lt;&gt;"",--LEFTB($H18:$Y18,2)),COLUMN(F$1)/2),$H18:$Y18),$H18:$Y18)</f>
        <v>28</v>
      </c>
      <c r="AE18" s="5" t="str">
        <f t="shared" si="1"/>
        <v>2k</v>
      </c>
      <c r="AF18" s="4">
        <f t="array" ref="AF18">LOOKUP(,-SEARCH(SMALL(IF($H18:$Y18&lt;&gt;"",--LEFTB($H18:$Y18,2)),COLUMN(H$1)/2),$H18:$Y18),$H18:$Y18)</f>
        <v>54</v>
      </c>
      <c r="AG18" s="5" t="str">
        <f t="shared" si="2"/>
        <v>1k</v>
      </c>
      <c r="AH18" s="4">
        <f t="array" ref="AH18">LOOKUP(,-SEARCH(SMALL(IF($H18:$Y18&lt;&gt;"",--LEFTB($H18:$Y18,2)),COLUMN(J$1)/2),$H18:$Y18),$H18:$Y18)</f>
        <v>86</v>
      </c>
      <c r="AI18" s="5" t="str">
        <f t="shared" si="3"/>
        <v>2k</v>
      </c>
    </row>
    <row r="19" spans="1:35">
      <c r="A19" t="s">
        <v>280</v>
      </c>
      <c r="B19" t="s">
        <v>267</v>
      </c>
      <c r="C19" t="s">
        <v>201</v>
      </c>
      <c r="D19" t="s">
        <v>259</v>
      </c>
      <c r="E19" t="s">
        <v>281</v>
      </c>
      <c r="F19" t="s">
        <v>282</v>
      </c>
      <c r="G19" t="s">
        <v>219</v>
      </c>
      <c r="H19" s="6">
        <v>16</v>
      </c>
      <c r="I19" s="7">
        <v>69</v>
      </c>
      <c r="J19" s="7">
        <v>72</v>
      </c>
      <c r="Z19" s="4">
        <f t="array" ref="Z19">LOOKUP(,-SEARCH(SMALL(IF($H19:$Y19&lt;&gt;"",--LEFTB($H19:$Y19,2)),COLUMN(B$1)/2),$H19:$Y19),$H19:$Y19)</f>
        <v>16</v>
      </c>
      <c r="AA19" s="5" t="str">
        <f t="shared" si="4"/>
        <v>1k</v>
      </c>
      <c r="AB19" s="4">
        <f t="array" ref="AB19">LOOKUP(,-SEARCH(SMALL(IF($H19:$Y19&lt;&gt;"",--LEFTB($H19:$Y19,2)),COLUMN(D$1)/2),$H19:$Y19),$H19:$Y19)</f>
        <v>69</v>
      </c>
      <c r="AC19" s="5" t="str">
        <f t="shared" si="0"/>
        <v>1k</v>
      </c>
      <c r="AD19" s="4">
        <f t="array" ref="AD19">LOOKUP(,-SEARCH(SMALL(IF($H19:$Y19&lt;&gt;"",--LEFTB($H19:$Y19,2)),COLUMN(F$1)/2),$H19:$Y19),$H19:$Y19)</f>
        <v>72</v>
      </c>
      <c r="AE19" s="5" t="str">
        <f t="shared" si="1"/>
        <v>1k</v>
      </c>
      <c r="AF19" s="4" t="e">
        <f t="array" ref="AF19">LOOKUP(,-SEARCH(SMALL(IF($H19:$Y19&lt;&gt;"",--LEFTB($H19:$Y19,2)),COLUMN(H$1)/2),$H19:$Y19),$H19:$Y19)</f>
        <v>#N/A</v>
      </c>
      <c r="AG19" s="5" t="e">
        <f t="shared" si="2"/>
        <v>#N/A</v>
      </c>
      <c r="AH19" s="4" t="e">
        <f t="array" ref="AH19">LOOKUP(,-SEARCH(SMALL(IF($H19:$Y19&lt;&gt;"",--LEFTB($H19:$Y19,2)),COLUMN(J$1)/2),$H19:$Y19),$H19:$Y19)</f>
        <v>#N/A</v>
      </c>
      <c r="AI19" s="5" t="e">
        <f t="shared" si="3"/>
        <v>#N/A</v>
      </c>
    </row>
    <row r="20" spans="1:35">
      <c r="A20" t="s">
        <v>283</v>
      </c>
      <c r="B20" t="s">
        <v>267</v>
      </c>
      <c r="C20" t="s">
        <v>201</v>
      </c>
      <c r="D20" t="s">
        <v>249</v>
      </c>
      <c r="E20" t="s">
        <v>250</v>
      </c>
      <c r="F20" t="s">
        <v>284</v>
      </c>
      <c r="G20" t="s">
        <v>219</v>
      </c>
      <c r="H20" s="6">
        <v>75</v>
      </c>
      <c r="Z20" s="4">
        <f t="array" ref="Z20">LOOKUP(,-SEARCH(SMALL(IF($H20:$Y20&lt;&gt;"",--LEFTB($H20:$Y20,2)),COLUMN(B$1)/2),$H20:$Y20),$H20:$Y20)</f>
        <v>75</v>
      </c>
      <c r="AA20" s="5" t="str">
        <f t="shared" si="4"/>
        <v>1k</v>
      </c>
      <c r="AB20" s="4" t="e">
        <f t="array" ref="AB20">LOOKUP(,-SEARCH(SMALL(IF($H20:$Y20&lt;&gt;"",--LEFTB($H20:$Y20,2)),COLUMN(D$1)/2),$H20:$Y20),$H20:$Y20)</f>
        <v>#N/A</v>
      </c>
      <c r="AC20" s="5" t="e">
        <f t="shared" si="0"/>
        <v>#N/A</v>
      </c>
      <c r="AD20" s="4" t="e">
        <f t="array" ref="AD20">LOOKUP(,-SEARCH(SMALL(IF($H20:$Y20&lt;&gt;"",--LEFTB($H20:$Y20,2)),COLUMN(F$1)/2),$H20:$Y20),$H20:$Y20)</f>
        <v>#N/A</v>
      </c>
      <c r="AE20" s="5" t="e">
        <f t="shared" si="1"/>
        <v>#N/A</v>
      </c>
      <c r="AF20" s="4" t="e">
        <f t="array" ref="AF20">LOOKUP(,-SEARCH(SMALL(IF($H20:$Y20&lt;&gt;"",--LEFTB($H20:$Y20,2)),COLUMN(H$1)/2),$H20:$Y20),$H20:$Y20)</f>
        <v>#N/A</v>
      </c>
      <c r="AG20" s="5" t="e">
        <f t="shared" si="2"/>
        <v>#N/A</v>
      </c>
      <c r="AH20" s="4" t="e">
        <f t="array" ref="AH20">LOOKUP(,-SEARCH(SMALL(IF($H20:$Y20&lt;&gt;"",--LEFTB($H20:$Y20,2)),COLUMN(J$1)/2),$H20:$Y20),$H20:$Y20)</f>
        <v>#N/A</v>
      </c>
      <c r="AI20" s="5" t="e">
        <f t="shared" si="3"/>
        <v>#N/A</v>
      </c>
    </row>
    <row r="21" spans="1:35">
      <c r="A21" t="s">
        <v>285</v>
      </c>
      <c r="B21" t="s">
        <v>286</v>
      </c>
      <c r="C21" t="s">
        <v>248</v>
      </c>
      <c r="D21" t="s">
        <v>225</v>
      </c>
      <c r="E21" t="s">
        <v>287</v>
      </c>
      <c r="F21" t="s">
        <v>288</v>
      </c>
      <c r="G21" t="s">
        <v>219</v>
      </c>
      <c r="H21" s="6">
        <v>17</v>
      </c>
      <c r="I21" s="7">
        <v>20</v>
      </c>
      <c r="Z21" s="4">
        <f t="array" ref="Z21">LOOKUP(,-SEARCH(SMALL(IF($H21:$Y21&lt;&gt;"",--LEFTB($H21:$Y21,2)),COLUMN(B$1)/2),$H21:$Y21),$H21:$Y21)</f>
        <v>17</v>
      </c>
      <c r="AA21" s="5" t="str">
        <f t="shared" si="4"/>
        <v>1k</v>
      </c>
      <c r="AB21" s="4">
        <f t="array" ref="AB21">LOOKUP(,-SEARCH(SMALL(IF($H21:$Y21&lt;&gt;"",--LEFTB($H21:$Y21,2)),COLUMN(D$1)/2),$H21:$Y21),$H21:$Y21)</f>
        <v>20</v>
      </c>
      <c r="AC21" s="5" t="str">
        <f t="shared" si="0"/>
        <v>1k</v>
      </c>
      <c r="AD21" s="4" t="e">
        <f t="array" ref="AD21">LOOKUP(,-SEARCH(SMALL(IF($H21:$Y21&lt;&gt;"",--LEFTB($H21:$Y21,2)),COLUMN(F$1)/2),$H21:$Y21),$H21:$Y21)</f>
        <v>#N/A</v>
      </c>
      <c r="AE21" s="5" t="e">
        <f t="shared" si="1"/>
        <v>#N/A</v>
      </c>
      <c r="AF21" s="4" t="e">
        <f t="array" ref="AF21">LOOKUP(,-SEARCH(SMALL(IF($H21:$Y21&lt;&gt;"",--LEFTB($H21:$Y21,2)),COLUMN(H$1)/2),$H21:$Y21),$H21:$Y21)</f>
        <v>#N/A</v>
      </c>
      <c r="AG21" s="5" t="e">
        <f t="shared" si="2"/>
        <v>#N/A</v>
      </c>
      <c r="AH21" s="4" t="e">
        <f t="array" ref="AH21">LOOKUP(,-SEARCH(SMALL(IF($H21:$Y21&lt;&gt;"",--LEFTB($H21:$Y21,2)),COLUMN(J$1)/2),$H21:$Y21),$H21:$Y21)</f>
        <v>#N/A</v>
      </c>
      <c r="AI21" s="5" t="e">
        <f t="shared" si="3"/>
        <v>#N/A</v>
      </c>
    </row>
    <row r="22" spans="1:35">
      <c r="A22" t="s">
        <v>289</v>
      </c>
      <c r="B22" t="s">
        <v>290</v>
      </c>
      <c r="C22" t="s">
        <v>291</v>
      </c>
      <c r="D22" t="s">
        <v>292</v>
      </c>
      <c r="E22" t="s">
        <v>293</v>
      </c>
      <c r="F22" t="s">
        <v>219</v>
      </c>
      <c r="G22" t="s">
        <v>294</v>
      </c>
      <c r="Q22" s="2">
        <v>63</v>
      </c>
      <c r="Z22" s="4">
        <f t="array" ref="Z22">LOOKUP(,-SEARCH(SMALL(IF($H22:$Y22&lt;&gt;"",--LEFTB($H22:$Y22,2)),COLUMN(B$1)/2),$H22:$Y22),$H22:$Y22)</f>
        <v>63</v>
      </c>
      <c r="AA22" s="5" t="str">
        <f t="shared" si="4"/>
        <v>2k</v>
      </c>
      <c r="AB22" s="4" t="e">
        <f t="array" ref="AB22">LOOKUP(,-SEARCH(SMALL(IF($H22:$Y22&lt;&gt;"",--LEFTB($H22:$Y22,2)),COLUMN(D$1)/2),$H22:$Y22),$H22:$Y22)</f>
        <v>#N/A</v>
      </c>
      <c r="AC22" s="5" t="e">
        <f t="shared" si="0"/>
        <v>#N/A</v>
      </c>
      <c r="AD22" s="4" t="e">
        <f t="array" ref="AD22">LOOKUP(,-SEARCH(SMALL(IF($H22:$Y22&lt;&gt;"",--LEFTB($H22:$Y22,2)),COLUMN(F$1)/2),$H22:$Y22),$H22:$Y22)</f>
        <v>#N/A</v>
      </c>
      <c r="AE22" s="5" t="e">
        <f t="shared" si="1"/>
        <v>#N/A</v>
      </c>
      <c r="AF22" s="4" t="e">
        <f t="array" ref="AF22">LOOKUP(,-SEARCH(SMALL(IF($H22:$Y22&lt;&gt;"",--LEFTB($H22:$Y22,2)),COLUMN(H$1)/2),$H22:$Y22),$H22:$Y22)</f>
        <v>#N/A</v>
      </c>
      <c r="AG22" s="5" t="e">
        <f t="shared" si="2"/>
        <v>#N/A</v>
      </c>
      <c r="AH22" s="4" t="e">
        <f t="array" ref="AH22">LOOKUP(,-SEARCH(SMALL(IF($H22:$Y22&lt;&gt;"",--LEFTB($H22:$Y22,2)),COLUMN(J$1)/2),$H22:$Y22),$H22:$Y22)</f>
        <v>#N/A</v>
      </c>
      <c r="AI22" s="5" t="e">
        <f t="shared" si="3"/>
        <v>#N/A</v>
      </c>
    </row>
    <row r="23" spans="1:35">
      <c r="A23" t="s">
        <v>295</v>
      </c>
      <c r="B23" t="s">
        <v>290</v>
      </c>
      <c r="C23" t="s">
        <v>296</v>
      </c>
      <c r="D23" t="s">
        <v>259</v>
      </c>
      <c r="E23" t="s">
        <v>260</v>
      </c>
      <c r="F23" t="s">
        <v>297</v>
      </c>
      <c r="G23" t="s">
        <v>219</v>
      </c>
      <c r="H23" s="6">
        <v>59</v>
      </c>
      <c r="I23" s="7">
        <v>86</v>
      </c>
      <c r="J23" s="7" t="s">
        <v>177</v>
      </c>
      <c r="Z23" s="4">
        <f t="array" ref="Z23">LOOKUP(,-SEARCH(SMALL(IF($H23:$Y23&lt;&gt;"",--LEFTB($H23:$Y23,2)),COLUMN(B$1)/2),$H23:$Y23),$H23:$Y23)</f>
        <v>59</v>
      </c>
      <c r="AA23" s="5" t="str">
        <f t="shared" si="4"/>
        <v>1k</v>
      </c>
      <c r="AB23" s="4">
        <f t="array" ref="AB23">LOOKUP(,-SEARCH(SMALL(IF($H23:$Y23&lt;&gt;"",--LEFTB($H23:$Y23,2)),COLUMN(D$1)/2),$H23:$Y23),$H23:$Y23)</f>
        <v>86</v>
      </c>
      <c r="AC23" s="5" t="str">
        <f t="shared" si="0"/>
        <v>1k</v>
      </c>
      <c r="AD23" s="4" t="str">
        <f t="array" ref="AD23">LOOKUP(,-SEARCH(SMALL(IF($H23:$Y23&lt;&gt;"",--LEFTB($H23:$Y23,2)),COLUMN(F$1)/2),$H23:$Y23),$H23:$Y23)</f>
        <v>90+5</v>
      </c>
      <c r="AE23" s="5" t="str">
        <f t="shared" si="1"/>
        <v>1k</v>
      </c>
      <c r="AF23" s="4" t="e">
        <f t="array" ref="AF23">LOOKUP(,-SEARCH(SMALL(IF($H23:$Y23&lt;&gt;"",--LEFTB($H23:$Y23,2)),COLUMN(H$1)/2),$H23:$Y23),$H23:$Y23)</f>
        <v>#N/A</v>
      </c>
      <c r="AG23" s="5" t="e">
        <f t="shared" si="2"/>
        <v>#N/A</v>
      </c>
      <c r="AH23" s="4" t="e">
        <f t="array" ref="AH23">LOOKUP(,-SEARCH(SMALL(IF($H23:$Y23&lt;&gt;"",--LEFTB($H23:$Y23,2)),COLUMN(J$1)/2),$H23:$Y23),$H23:$Y23)</f>
        <v>#N/A</v>
      </c>
      <c r="AI23" s="5" t="e">
        <f t="shared" si="3"/>
        <v>#N/A</v>
      </c>
    </row>
    <row r="24" spans="1:35">
      <c r="A24" t="s">
        <v>298</v>
      </c>
      <c r="B24" t="s">
        <v>290</v>
      </c>
      <c r="C24" t="s">
        <v>254</v>
      </c>
      <c r="D24" t="s">
        <v>233</v>
      </c>
      <c r="E24" t="s">
        <v>299</v>
      </c>
      <c r="F24" t="s">
        <v>300</v>
      </c>
      <c r="G24" t="s">
        <v>301</v>
      </c>
      <c r="H24" s="6">
        <v>11</v>
      </c>
      <c r="Q24" s="2">
        <v>43</v>
      </c>
      <c r="Z24" s="4">
        <f t="array" ref="Z24">LOOKUP(,-SEARCH(SMALL(IF($H24:$Y24&lt;&gt;"",--LEFTB($H24:$Y24,2)),COLUMN(B$1)/2),$H24:$Y24),$H24:$Y24)</f>
        <v>11</v>
      </c>
      <c r="AA24" s="5" t="str">
        <f t="shared" si="4"/>
        <v>1k</v>
      </c>
      <c r="AB24" s="4">
        <f t="array" ref="AB24">LOOKUP(,-SEARCH(SMALL(IF($H24:$Y24&lt;&gt;"",--LEFTB($H24:$Y24,2)),COLUMN(D$1)/2),$H24:$Y24),$H24:$Y24)</f>
        <v>43</v>
      </c>
      <c r="AC24" s="5" t="str">
        <f t="shared" si="0"/>
        <v>2k</v>
      </c>
      <c r="AD24" s="4" t="e">
        <f t="array" ref="AD24">LOOKUP(,-SEARCH(SMALL(IF($H24:$Y24&lt;&gt;"",--LEFTB($H24:$Y24,2)),COLUMN(F$1)/2),$H24:$Y24),$H24:$Y24)</f>
        <v>#N/A</v>
      </c>
      <c r="AE24" s="5" t="e">
        <f t="shared" si="1"/>
        <v>#N/A</v>
      </c>
      <c r="AF24" s="4" t="e">
        <f t="array" ref="AF24">LOOKUP(,-SEARCH(SMALL(IF($H24:$Y24&lt;&gt;"",--LEFTB($H24:$Y24,2)),COLUMN(H$1)/2),$H24:$Y24),$H24:$Y24)</f>
        <v>#N/A</v>
      </c>
      <c r="AG24" s="5" t="e">
        <f t="shared" si="2"/>
        <v>#N/A</v>
      </c>
      <c r="AH24" s="4" t="e">
        <f t="array" ref="AH24">LOOKUP(,-SEARCH(SMALL(IF($H24:$Y24&lt;&gt;"",--LEFTB($H24:$Y24,2)),COLUMN(J$1)/2),$H24:$Y24),$H24:$Y24)</f>
        <v>#N/A</v>
      </c>
      <c r="AI24" s="5" t="e">
        <f t="shared" si="3"/>
        <v>#N/A</v>
      </c>
    </row>
    <row r="25" spans="1:35">
      <c r="A25" t="s">
        <v>302</v>
      </c>
      <c r="B25" t="s">
        <v>303</v>
      </c>
      <c r="C25" t="s">
        <v>271</v>
      </c>
      <c r="D25" t="s">
        <v>233</v>
      </c>
      <c r="E25" t="s">
        <v>263</v>
      </c>
      <c r="F25" t="s">
        <v>304</v>
      </c>
      <c r="G25" t="s">
        <v>305</v>
      </c>
      <c r="H25" s="6">
        <v>75</v>
      </c>
      <c r="Q25" s="2">
        <v>18</v>
      </c>
      <c r="Z25" s="4">
        <f t="array" ref="Z25">LOOKUP(,-SEARCH(SMALL(IF($H25:$Y25&lt;&gt;"",--LEFTB($H25:$Y25,2)),COLUMN(B$1)/2),$H25:$Y25),$H25:$Y25)</f>
        <v>18</v>
      </c>
      <c r="AA25" s="5" t="str">
        <f t="shared" si="4"/>
        <v>2k</v>
      </c>
      <c r="AB25" s="4">
        <f t="array" ref="AB25">LOOKUP(,-SEARCH(SMALL(IF($H25:$Y25&lt;&gt;"",--LEFTB($H25:$Y25,2)),COLUMN(D$1)/2),$H25:$Y25),$H25:$Y25)</f>
        <v>75</v>
      </c>
      <c r="AC25" s="5" t="str">
        <f t="shared" si="0"/>
        <v>1k</v>
      </c>
      <c r="AD25" s="4" t="e">
        <f t="array" ref="AD25">LOOKUP(,-SEARCH(SMALL(IF($H25:$Y25&lt;&gt;"",--LEFTB($H25:$Y25,2)),COLUMN(F$1)/2),$H25:$Y25),$H25:$Y25)</f>
        <v>#N/A</v>
      </c>
      <c r="AE25" s="5" t="e">
        <f t="shared" si="1"/>
        <v>#N/A</v>
      </c>
      <c r="AF25" s="4" t="e">
        <f t="array" ref="AF25">LOOKUP(,-SEARCH(SMALL(IF($H25:$Y25&lt;&gt;"",--LEFTB($H25:$Y25,2)),COLUMN(H$1)/2),$H25:$Y25),$H25:$Y25)</f>
        <v>#N/A</v>
      </c>
      <c r="AG25" s="5" t="e">
        <f t="shared" si="2"/>
        <v>#N/A</v>
      </c>
      <c r="AH25" s="4" t="e">
        <f t="array" ref="AH25">LOOKUP(,-SEARCH(SMALL(IF($H25:$Y25&lt;&gt;"",--LEFTB($H25:$Y25,2)),COLUMN(J$1)/2),$H25:$Y25),$H25:$Y25)</f>
        <v>#N/A</v>
      </c>
      <c r="AI25" s="5" t="e">
        <f t="shared" si="3"/>
        <v>#N/A</v>
      </c>
    </row>
    <row r="26" spans="1:35">
      <c r="A26" t="s">
        <v>306</v>
      </c>
      <c r="B26" t="s">
        <v>303</v>
      </c>
      <c r="C26" t="s">
        <v>201</v>
      </c>
      <c r="D26" t="s">
        <v>222</v>
      </c>
      <c r="E26" t="s">
        <v>223</v>
      </c>
      <c r="Z26" s="4" t="e">
        <f t="array" ref="Z26">LOOKUP(,-SEARCH(SMALL(IF($H26:$Y26&lt;&gt;"",--LEFTB($H26:$Y26,2)),COLUMN(B$1)/2),$H26:$Y26),$H26:$Y26)</f>
        <v>#N/A</v>
      </c>
      <c r="AA26" s="5" t="e">
        <f t="shared" si="4"/>
        <v>#N/A</v>
      </c>
      <c r="AB26" s="4" t="e">
        <f t="array" ref="AB26">LOOKUP(,-SEARCH(SMALL(IF($H26:$Y26&lt;&gt;"",--LEFTB($H26:$Y26,2)),COLUMN(D$1)/2),$H26:$Y26),$H26:$Y26)</f>
        <v>#N/A</v>
      </c>
      <c r="AC26" s="5" t="e">
        <f t="shared" si="0"/>
        <v>#N/A</v>
      </c>
      <c r="AD26" s="4" t="e">
        <f t="array" ref="AD26">LOOKUP(,-SEARCH(SMALL(IF($H26:$Y26&lt;&gt;"",--LEFTB($H26:$Y26,2)),COLUMN(F$1)/2),$H26:$Y26),$H26:$Y26)</f>
        <v>#N/A</v>
      </c>
      <c r="AE26" s="5" t="e">
        <f t="shared" si="1"/>
        <v>#N/A</v>
      </c>
      <c r="AF26" s="4" t="e">
        <f t="array" ref="AF26">LOOKUP(,-SEARCH(SMALL(IF($H26:$Y26&lt;&gt;"",--LEFTB($H26:$Y26,2)),COLUMN(H$1)/2),$H26:$Y26),$H26:$Y26)</f>
        <v>#N/A</v>
      </c>
      <c r="AG26" s="5" t="e">
        <f t="shared" si="2"/>
        <v>#N/A</v>
      </c>
      <c r="AH26" s="4" t="e">
        <f t="array" ref="AH26">LOOKUP(,-SEARCH(SMALL(IF($H26:$Y26&lt;&gt;"",--LEFTB($H26:$Y26,2)),COLUMN(J$1)/2),$H26:$Y26),$H26:$Y26)</f>
        <v>#N/A</v>
      </c>
      <c r="AI26" s="5" t="e">
        <f t="shared" si="3"/>
        <v>#N/A</v>
      </c>
    </row>
    <row r="27" spans="1:35">
      <c r="A27" t="s">
        <v>307</v>
      </c>
      <c r="B27" t="s">
        <v>303</v>
      </c>
      <c r="C27" t="s">
        <v>201</v>
      </c>
      <c r="D27" t="s">
        <v>249</v>
      </c>
      <c r="E27" t="s">
        <v>250</v>
      </c>
      <c r="F27" t="s">
        <v>308</v>
      </c>
      <c r="G27" t="s">
        <v>219</v>
      </c>
      <c r="H27" s="6">
        <v>79</v>
      </c>
      <c r="Z27" s="4">
        <f t="array" ref="Z27">LOOKUP(,-SEARCH(SMALL(IF($H27:$Y27&lt;&gt;"",--LEFTB($H27:$Y27,2)),COLUMN(B$1)/2),$H27:$Y27),$H27:$Y27)</f>
        <v>79</v>
      </c>
      <c r="AA27" s="5" t="str">
        <f t="shared" si="4"/>
        <v>1k</v>
      </c>
      <c r="AB27" s="4" t="e">
        <f t="array" ref="AB27">LOOKUP(,-SEARCH(SMALL(IF($H27:$Y27&lt;&gt;"",--LEFTB($H27:$Y27,2)),COLUMN(D$1)/2),$H27:$Y27),$H27:$Y27)</f>
        <v>#N/A</v>
      </c>
      <c r="AC27" s="5" t="e">
        <f t="shared" si="0"/>
        <v>#N/A</v>
      </c>
      <c r="AD27" s="4" t="e">
        <f t="array" ref="AD27">LOOKUP(,-SEARCH(SMALL(IF($H27:$Y27&lt;&gt;"",--LEFTB($H27:$Y27,2)),COLUMN(F$1)/2),$H27:$Y27),$H27:$Y27)</f>
        <v>#N/A</v>
      </c>
      <c r="AE27" s="5" t="e">
        <f t="shared" si="1"/>
        <v>#N/A</v>
      </c>
      <c r="AF27" s="4" t="e">
        <f t="array" ref="AF27">LOOKUP(,-SEARCH(SMALL(IF($H27:$Y27&lt;&gt;"",--LEFTB($H27:$Y27,2)),COLUMN(H$1)/2),$H27:$Y27),$H27:$Y27)</f>
        <v>#N/A</v>
      </c>
      <c r="AG27" s="5" t="e">
        <f t="shared" si="2"/>
        <v>#N/A</v>
      </c>
      <c r="AH27" s="4" t="e">
        <f t="array" ref="AH27">LOOKUP(,-SEARCH(SMALL(IF($H27:$Y27&lt;&gt;"",--LEFTB($H27:$Y27,2)),COLUMN(J$1)/2),$H27:$Y27),$H27:$Y27)</f>
        <v>#N/A</v>
      </c>
      <c r="AI27" s="5" t="e">
        <f t="shared" si="3"/>
        <v>#N/A</v>
      </c>
    </row>
    <row r="28" spans="1:35">
      <c r="A28" t="s">
        <v>309</v>
      </c>
      <c r="B28" t="s">
        <v>303</v>
      </c>
      <c r="C28" t="s">
        <v>201</v>
      </c>
      <c r="D28" t="s">
        <v>310</v>
      </c>
      <c r="E28" t="s">
        <v>311</v>
      </c>
      <c r="F28" t="s">
        <v>312</v>
      </c>
      <c r="G28" t="s">
        <v>313</v>
      </c>
      <c r="H28" s="6">
        <v>12</v>
      </c>
      <c r="I28" s="7">
        <v>55</v>
      </c>
      <c r="J28" s="7">
        <v>67</v>
      </c>
      <c r="Q28" s="2">
        <v>20</v>
      </c>
      <c r="R28" s="2">
        <v>32</v>
      </c>
      <c r="S28" s="2">
        <v>86</v>
      </c>
      <c r="Z28" s="4">
        <f t="array" ref="Z28">LOOKUP(,-SEARCH(SMALL(IF($H28:$Y28&lt;&gt;"",--LEFTB($H28:$Y28,2)),COLUMN(B$1)/2),$H28:$Y28),$H28:$Y28)</f>
        <v>12</v>
      </c>
      <c r="AA28" s="5" t="str">
        <f t="shared" si="4"/>
        <v>1k</v>
      </c>
      <c r="AB28" s="4">
        <f t="array" ref="AB28">LOOKUP(,-SEARCH(SMALL(IF($H28:$Y28&lt;&gt;"",--LEFTB($H28:$Y28,2)),COLUMN(D$1)/2),$H28:$Y28),$H28:$Y28)</f>
        <v>20</v>
      </c>
      <c r="AC28" s="5" t="str">
        <f t="shared" si="0"/>
        <v>2k</v>
      </c>
      <c r="AD28" s="4">
        <f t="array" ref="AD28">LOOKUP(,-SEARCH(SMALL(IF($H28:$Y28&lt;&gt;"",--LEFTB($H28:$Y28,2)),COLUMN(F$1)/2),$H28:$Y28),$H28:$Y28)</f>
        <v>32</v>
      </c>
      <c r="AE28" s="5" t="str">
        <f t="shared" si="1"/>
        <v>2k</v>
      </c>
      <c r="AF28" s="4">
        <f t="array" ref="AF28">LOOKUP(,-SEARCH(SMALL(IF($H28:$Y28&lt;&gt;"",--LEFTB($H28:$Y28,2)),COLUMN(H$1)/2),$H28:$Y28),$H28:$Y28)</f>
        <v>55</v>
      </c>
      <c r="AG28" s="5" t="str">
        <f t="shared" si="2"/>
        <v>1k</v>
      </c>
      <c r="AH28" s="4">
        <f t="array" ref="AH28">LOOKUP(,-SEARCH(SMALL(IF($H28:$Y28&lt;&gt;"",--LEFTB($H28:$Y28,2)),COLUMN(J$1)/2),$H28:$Y28),$H28:$Y28)</f>
        <v>67</v>
      </c>
      <c r="AI28" s="5" t="str">
        <f t="shared" si="3"/>
        <v>1k</v>
      </c>
    </row>
    <row r="29" spans="1:35">
      <c r="A29" t="s">
        <v>314</v>
      </c>
      <c r="B29" t="s">
        <v>303</v>
      </c>
      <c r="C29" t="s">
        <v>268</v>
      </c>
      <c r="D29" t="s">
        <v>292</v>
      </c>
      <c r="E29" t="s">
        <v>293</v>
      </c>
      <c r="F29" t="s">
        <v>219</v>
      </c>
      <c r="G29" t="s">
        <v>315</v>
      </c>
      <c r="Q29" s="2">
        <v>67</v>
      </c>
      <c r="Z29" s="4">
        <f t="array" ref="Z29">LOOKUP(,-SEARCH(SMALL(IF($H29:$Y29&lt;&gt;"",--LEFTB($H29:$Y29,2)),COLUMN(B$1)/2),$H29:$Y29),$H29:$Y29)</f>
        <v>67</v>
      </c>
      <c r="AA29" s="5" t="str">
        <f t="shared" si="4"/>
        <v>2k</v>
      </c>
      <c r="AB29" s="4" t="e">
        <f t="array" ref="AB29">LOOKUP(,-SEARCH(SMALL(IF($H29:$Y29&lt;&gt;"",--LEFTB($H29:$Y29,2)),COLUMN(D$1)/2),$H29:$Y29),$H29:$Y29)</f>
        <v>#N/A</v>
      </c>
      <c r="AC29" s="5" t="e">
        <f t="shared" si="0"/>
        <v>#N/A</v>
      </c>
      <c r="AD29" s="4" t="e">
        <f t="array" ref="AD29">LOOKUP(,-SEARCH(SMALL(IF($H29:$Y29&lt;&gt;"",--LEFTB($H29:$Y29,2)),COLUMN(F$1)/2),$H29:$Y29),$H29:$Y29)</f>
        <v>#N/A</v>
      </c>
      <c r="AE29" s="5" t="e">
        <f t="shared" si="1"/>
        <v>#N/A</v>
      </c>
      <c r="AF29" s="4" t="e">
        <f t="array" ref="AF29">LOOKUP(,-SEARCH(SMALL(IF($H29:$Y29&lt;&gt;"",--LEFTB($H29:$Y29,2)),COLUMN(H$1)/2),$H29:$Y29),$H29:$Y29)</f>
        <v>#N/A</v>
      </c>
      <c r="AG29" s="5" t="e">
        <f t="shared" si="2"/>
        <v>#N/A</v>
      </c>
      <c r="AH29" s="4" t="e">
        <f t="array" ref="AH29">LOOKUP(,-SEARCH(SMALL(IF($H29:$Y29&lt;&gt;"",--LEFTB($H29:$Y29,2)),COLUMN(J$1)/2),$H29:$Y29),$H29:$Y29)</f>
        <v>#N/A</v>
      </c>
      <c r="AI29" s="5" t="e">
        <f t="shared" si="3"/>
        <v>#N/A</v>
      </c>
    </row>
    <row r="30" spans="1:35">
      <c r="A30" t="s">
        <v>316</v>
      </c>
      <c r="B30" t="s">
        <v>303</v>
      </c>
      <c r="C30" t="s">
        <v>201</v>
      </c>
      <c r="D30" t="s">
        <v>317</v>
      </c>
      <c r="E30" t="s">
        <v>318</v>
      </c>
      <c r="F30" t="s">
        <v>319</v>
      </c>
      <c r="G30" t="s">
        <v>320</v>
      </c>
      <c r="H30" s="6">
        <v>49</v>
      </c>
      <c r="Q30" s="2">
        <v>41</v>
      </c>
      <c r="R30" s="2">
        <v>77</v>
      </c>
      <c r="Z30" s="4">
        <f t="array" ref="Z30">LOOKUP(,-SEARCH(SMALL(IF($H30:$Y30&lt;&gt;"",--LEFTB($H30:$Y30,2)),COLUMN(B$1)/2),$H30:$Y30),$H30:$Y30)</f>
        <v>41</v>
      </c>
      <c r="AA30" s="5" t="str">
        <f t="shared" si="4"/>
        <v>2k</v>
      </c>
      <c r="AB30" s="4">
        <f t="array" ref="AB30">LOOKUP(,-SEARCH(SMALL(IF($H30:$Y30&lt;&gt;"",--LEFTB($H30:$Y30,2)),COLUMN(D$1)/2),$H30:$Y30),$H30:$Y30)</f>
        <v>49</v>
      </c>
      <c r="AC30" s="5" t="str">
        <f t="shared" si="0"/>
        <v>1k</v>
      </c>
      <c r="AD30" s="4">
        <f t="array" ref="AD30">LOOKUP(,-SEARCH(SMALL(IF($H30:$Y30&lt;&gt;"",--LEFTB($H30:$Y30,2)),COLUMN(F$1)/2),$H30:$Y30),$H30:$Y30)</f>
        <v>77</v>
      </c>
      <c r="AE30" s="5" t="str">
        <f t="shared" si="1"/>
        <v>2k</v>
      </c>
      <c r="AF30" s="4" t="e">
        <f t="array" ref="AF30">LOOKUP(,-SEARCH(SMALL(IF($H30:$Y30&lt;&gt;"",--LEFTB($H30:$Y30,2)),COLUMN(H$1)/2),$H30:$Y30),$H30:$Y30)</f>
        <v>#N/A</v>
      </c>
      <c r="AG30" s="5" t="e">
        <f t="shared" si="2"/>
        <v>#N/A</v>
      </c>
      <c r="AH30" s="4" t="e">
        <f t="array" ref="AH30">LOOKUP(,-SEARCH(SMALL(IF($H30:$Y30&lt;&gt;"",--LEFTB($H30:$Y30,2)),COLUMN(J$1)/2),$H30:$Y30),$H30:$Y30)</f>
        <v>#N/A</v>
      </c>
      <c r="AI30" s="5" t="e">
        <f t="shared" si="3"/>
        <v>#N/A</v>
      </c>
    </row>
    <row r="31" spans="1:35">
      <c r="A31" t="s">
        <v>321</v>
      </c>
      <c r="B31" t="s">
        <v>322</v>
      </c>
      <c r="C31" t="s">
        <v>248</v>
      </c>
      <c r="D31" t="s">
        <v>323</v>
      </c>
      <c r="E31" t="s">
        <v>324</v>
      </c>
      <c r="F31" t="s">
        <v>325</v>
      </c>
      <c r="G31" t="s">
        <v>219</v>
      </c>
      <c r="H31" s="6">
        <v>1</v>
      </c>
      <c r="I31" s="7">
        <v>23</v>
      </c>
      <c r="J31" s="7" t="s">
        <v>178</v>
      </c>
      <c r="K31" s="7">
        <v>66</v>
      </c>
      <c r="L31" s="7">
        <v>83</v>
      </c>
      <c r="Z31" s="4" t="str">
        <f t="array" ref="Z31">LOOKUP(,-SEARCH(SMALL(IF($H31:$Y31&lt;&gt;"",--LEFTB($H31:$Y31,2)),COLUMN(B$1)/2),$H31:$Y31),$H31:$Y31)</f>
        <v>45+1</v>
      </c>
      <c r="AA31" s="5" t="str">
        <f t="shared" si="4"/>
        <v>1k</v>
      </c>
      <c r="AB31" s="4">
        <f t="array" ref="AB31">LOOKUP(,-SEARCH(SMALL(IF($H31:$Y31&lt;&gt;"",--LEFTB($H31:$Y31,2)),COLUMN(D$1)/2),$H31:$Y31),$H31:$Y31)</f>
        <v>23</v>
      </c>
      <c r="AC31" s="5" t="str">
        <f t="shared" si="0"/>
        <v>1k</v>
      </c>
      <c r="AD31" s="4" t="str">
        <f t="array" ref="AD31">LOOKUP(,-SEARCH(SMALL(IF($H31:$Y31&lt;&gt;"",--LEFTB($H31:$Y31,2)),COLUMN(F$1)/2),$H31:$Y31),$H31:$Y31)</f>
        <v>45+1</v>
      </c>
      <c r="AE31" s="5" t="str">
        <f t="shared" si="1"/>
        <v>1k</v>
      </c>
      <c r="AF31" s="4">
        <f t="array" ref="AF31">LOOKUP(,-SEARCH(SMALL(IF($H31:$Y31&lt;&gt;"",--LEFTB($H31:$Y31,2)),COLUMN(H$1)/2),$H31:$Y31),$H31:$Y31)</f>
        <v>66</v>
      </c>
      <c r="AG31" s="5" t="str">
        <f t="shared" si="2"/>
        <v>1k</v>
      </c>
      <c r="AH31" s="4">
        <f t="array" ref="AH31">LOOKUP(,-SEARCH(SMALL(IF($H31:$Y31&lt;&gt;"",--LEFTB($H31:$Y31,2)),COLUMN(J$1)/2),$H31:$Y31),$H31:$Y31)</f>
        <v>83</v>
      </c>
      <c r="AI31" s="5" t="str">
        <f t="shared" si="3"/>
        <v>1k</v>
      </c>
    </row>
    <row r="32" spans="1:35">
      <c r="A32" t="s">
        <v>326</v>
      </c>
      <c r="B32" t="s">
        <v>327</v>
      </c>
      <c r="C32" t="s">
        <v>248</v>
      </c>
      <c r="D32" t="s">
        <v>229</v>
      </c>
      <c r="E32" t="s">
        <v>328</v>
      </c>
      <c r="F32" t="s">
        <v>219</v>
      </c>
      <c r="G32" t="s">
        <v>329</v>
      </c>
      <c r="Q32" s="2">
        <v>54</v>
      </c>
      <c r="R32" s="2">
        <v>66</v>
      </c>
      <c r="Z32" s="4">
        <f t="array" ref="Z32">LOOKUP(,-SEARCH(SMALL(IF($H32:$Y32&lt;&gt;"",--LEFTB($H32:$Y32,2)),COLUMN(B$1)/2),$H32:$Y32),$H32:$Y32)</f>
        <v>54</v>
      </c>
      <c r="AA32" s="5" t="str">
        <f t="shared" si="4"/>
        <v>2k</v>
      </c>
      <c r="AB32" s="4">
        <f t="array" ref="AB32">LOOKUP(,-SEARCH(SMALL(IF($H32:$Y32&lt;&gt;"",--LEFTB($H32:$Y32,2)),COLUMN(D$1)/2),$H32:$Y32),$H32:$Y32)</f>
        <v>66</v>
      </c>
      <c r="AC32" s="5" t="str">
        <f t="shared" si="0"/>
        <v>2k</v>
      </c>
      <c r="AD32" s="4" t="e">
        <f t="array" ref="AD32">LOOKUP(,-SEARCH(SMALL(IF($H32:$Y32&lt;&gt;"",--LEFTB($H32:$Y32,2)),COLUMN(F$1)/2),$H32:$Y32),$H32:$Y32)</f>
        <v>#N/A</v>
      </c>
      <c r="AE32" s="5" t="e">
        <f t="shared" si="1"/>
        <v>#N/A</v>
      </c>
      <c r="AF32" s="4" t="e">
        <f t="array" ref="AF32">LOOKUP(,-SEARCH(SMALL(IF($H32:$Y32&lt;&gt;"",--LEFTB($H32:$Y32,2)),COLUMN(H$1)/2),$H32:$Y32),$H32:$Y32)</f>
        <v>#N/A</v>
      </c>
      <c r="AG32" s="5" t="e">
        <f t="shared" si="2"/>
        <v>#N/A</v>
      </c>
      <c r="AH32" s="4" t="e">
        <f t="array" ref="AH32">LOOKUP(,-SEARCH(SMALL(IF($H32:$Y32&lt;&gt;"",--LEFTB($H32:$Y32,2)),COLUMN(J$1)/2),$H32:$Y32),$H32:$Y32)</f>
        <v>#N/A</v>
      </c>
      <c r="AI32" s="5" t="e">
        <f t="shared" si="3"/>
        <v>#N/A</v>
      </c>
    </row>
    <row r="33" spans="1:35">
      <c r="A33" t="s">
        <v>330</v>
      </c>
      <c r="B33" t="s">
        <v>327</v>
      </c>
      <c r="C33" t="s">
        <v>277</v>
      </c>
      <c r="D33" t="s">
        <v>331</v>
      </c>
      <c r="E33" t="s">
        <v>332</v>
      </c>
      <c r="F33" t="s">
        <v>333</v>
      </c>
      <c r="G33" t="s">
        <v>334</v>
      </c>
      <c r="H33" s="6">
        <v>28</v>
      </c>
      <c r="I33" s="7">
        <v>37</v>
      </c>
      <c r="J33" s="7" t="s">
        <v>179</v>
      </c>
      <c r="Q33" s="2">
        <v>80</v>
      </c>
      <c r="Z33" s="4">
        <f t="array" ref="Z33">LOOKUP(,-SEARCH(SMALL(IF($H33:$Y33&lt;&gt;"",--LEFTB($H33:$Y33,2)),COLUMN(B$1)/2),$H33:$Y33),$H33:$Y33)</f>
        <v>28</v>
      </c>
      <c r="AA33" s="5" t="str">
        <f t="shared" si="4"/>
        <v>1k</v>
      </c>
      <c r="AB33" s="4">
        <f t="array" ref="AB33">LOOKUP(,-SEARCH(SMALL(IF($H33:$Y33&lt;&gt;"",--LEFTB($H33:$Y33,2)),COLUMN(D$1)/2),$H33:$Y33),$H33:$Y33)</f>
        <v>37</v>
      </c>
      <c r="AC33" s="5" t="str">
        <f t="shared" si="0"/>
        <v>1k</v>
      </c>
      <c r="AD33" s="4" t="str">
        <f t="array" ref="AD33">LOOKUP(,-SEARCH(SMALL(IF($H33:$Y33&lt;&gt;"",--LEFTB($H33:$Y33,2)),COLUMN(F$1)/2),$H33:$Y33),$H33:$Y33)</f>
        <v>45+2</v>
      </c>
      <c r="AE33" s="5" t="str">
        <f t="shared" si="1"/>
        <v>1k</v>
      </c>
      <c r="AF33" s="4">
        <f t="array" ref="AF33">LOOKUP(,-SEARCH(SMALL(IF($H33:$Y33&lt;&gt;"",--LEFTB($H33:$Y33,2)),COLUMN(H$1)/2),$H33:$Y33),$H33:$Y33)</f>
        <v>80</v>
      </c>
      <c r="AG33" s="5" t="str">
        <f t="shared" si="2"/>
        <v>2k</v>
      </c>
      <c r="AH33" s="4" t="e">
        <f t="array" ref="AH33">LOOKUP(,-SEARCH(SMALL(IF($H33:$Y33&lt;&gt;"",--LEFTB($H33:$Y33,2)),COLUMN(J$1)/2),$H33:$Y33),$H33:$Y33)</f>
        <v>#N/A</v>
      </c>
      <c r="AI33" s="5" t="e">
        <f t="shared" si="3"/>
        <v>#N/A</v>
      </c>
    </row>
    <row r="34" spans="1:35">
      <c r="A34" t="s">
        <v>335</v>
      </c>
      <c r="B34" t="s">
        <v>336</v>
      </c>
      <c r="C34" t="s">
        <v>277</v>
      </c>
      <c r="D34" t="s">
        <v>249</v>
      </c>
      <c r="E34" t="s">
        <v>250</v>
      </c>
      <c r="F34" t="s">
        <v>337</v>
      </c>
      <c r="G34" t="s">
        <v>219</v>
      </c>
      <c r="H34" s="6">
        <v>88</v>
      </c>
      <c r="Z34" s="4">
        <f t="array" ref="Z34">LOOKUP(,-SEARCH(SMALL(IF($H34:$Y34&lt;&gt;"",--LEFTB($H34:$Y34,2)),COLUMN(B$1)/2),$H34:$Y34),$H34:$Y34)</f>
        <v>88</v>
      </c>
      <c r="AA34" s="5" t="str">
        <f t="shared" si="4"/>
        <v>1k</v>
      </c>
      <c r="AB34" s="4" t="e">
        <f t="array" ref="AB34">LOOKUP(,-SEARCH(SMALL(IF($H34:$Y34&lt;&gt;"",--LEFTB($H34:$Y34,2)),COLUMN(D$1)/2),$H34:$Y34),$H34:$Y34)</f>
        <v>#N/A</v>
      </c>
      <c r="AC34" s="5" t="e">
        <f t="shared" si="0"/>
        <v>#N/A</v>
      </c>
      <c r="AD34" s="4" t="e">
        <f t="array" ref="AD34">LOOKUP(,-SEARCH(SMALL(IF($H34:$Y34&lt;&gt;"",--LEFTB($H34:$Y34,2)),COLUMN(F$1)/2),$H34:$Y34),$H34:$Y34)</f>
        <v>#N/A</v>
      </c>
      <c r="AE34" s="5" t="e">
        <f t="shared" si="1"/>
        <v>#N/A</v>
      </c>
      <c r="AF34" s="4" t="e">
        <f t="array" ref="AF34">LOOKUP(,-SEARCH(SMALL(IF($H34:$Y34&lt;&gt;"",--LEFTB($H34:$Y34,2)),COLUMN(H$1)/2),$H34:$Y34),$H34:$Y34)</f>
        <v>#N/A</v>
      </c>
      <c r="AG34" s="5" t="e">
        <f t="shared" si="2"/>
        <v>#N/A</v>
      </c>
      <c r="AH34" s="4" t="e">
        <f t="array" ref="AH34">LOOKUP(,-SEARCH(SMALL(IF($H34:$Y34&lt;&gt;"",--LEFTB($H34:$Y34,2)),COLUMN(J$1)/2),$H34:$Y34),$H34:$Y34)</f>
        <v>#N/A</v>
      </c>
      <c r="AI34" s="5" t="e">
        <f t="shared" si="3"/>
        <v>#N/A</v>
      </c>
    </row>
    <row r="35" spans="1:35">
      <c r="A35" t="s">
        <v>338</v>
      </c>
      <c r="B35" t="s">
        <v>336</v>
      </c>
      <c r="C35" t="s">
        <v>277</v>
      </c>
      <c r="D35" t="s">
        <v>233</v>
      </c>
      <c r="E35" t="s">
        <v>263</v>
      </c>
      <c r="F35" t="s">
        <v>339</v>
      </c>
      <c r="G35" t="s">
        <v>340</v>
      </c>
      <c r="H35" s="6">
        <v>90</v>
      </c>
      <c r="Q35" s="2">
        <v>1</v>
      </c>
      <c r="Z35" s="4">
        <f t="array" ref="Z35">LOOKUP(,-SEARCH(SMALL(IF($H35:$Y35&lt;&gt;"",--LEFTB($H35:$Y35,2)),COLUMN(B$1)/2),$H35:$Y35),$H35:$Y35)</f>
        <v>1</v>
      </c>
      <c r="AA35" s="5" t="str">
        <f t="shared" si="4"/>
        <v>2k</v>
      </c>
      <c r="AB35" s="4">
        <f t="array" ref="AB35">LOOKUP(,-SEARCH(SMALL(IF($H35:$Y35&lt;&gt;"",--LEFTB($H35:$Y35,2)),COLUMN(D$1)/2),$H35:$Y35),$H35:$Y35)</f>
        <v>90</v>
      </c>
      <c r="AC35" s="5" t="str">
        <f t="shared" si="0"/>
        <v>1k</v>
      </c>
      <c r="AD35" s="4" t="e">
        <f t="array" ref="AD35">LOOKUP(,-SEARCH(SMALL(IF($H35:$Y35&lt;&gt;"",--LEFTB($H35:$Y35,2)),COLUMN(F$1)/2),$H35:$Y35),$H35:$Y35)</f>
        <v>#N/A</v>
      </c>
      <c r="AE35" s="5" t="e">
        <f t="shared" si="1"/>
        <v>#N/A</v>
      </c>
      <c r="AF35" s="4" t="e">
        <f t="array" ref="AF35">LOOKUP(,-SEARCH(SMALL(IF($H35:$Y35&lt;&gt;"",--LEFTB($H35:$Y35,2)),COLUMN(H$1)/2),$H35:$Y35),$H35:$Y35)</f>
        <v>#N/A</v>
      </c>
      <c r="AG35" s="5" t="e">
        <f t="shared" si="2"/>
        <v>#N/A</v>
      </c>
      <c r="AH35" s="4" t="e">
        <f t="array" ref="AH35">LOOKUP(,-SEARCH(SMALL(IF($H35:$Y35&lt;&gt;"",--LEFTB($H35:$Y35,2)),COLUMN(J$1)/2),$H35:$Y35),$H35:$Y35)</f>
        <v>#N/A</v>
      </c>
      <c r="AI35" s="5" t="e">
        <f t="shared" si="3"/>
        <v>#N/A</v>
      </c>
    </row>
    <row r="36" spans="1:35">
      <c r="A36" t="s">
        <v>341</v>
      </c>
      <c r="B36" t="s">
        <v>342</v>
      </c>
      <c r="C36" t="s">
        <v>248</v>
      </c>
      <c r="D36" t="s">
        <v>238</v>
      </c>
      <c r="E36" t="s">
        <v>343</v>
      </c>
      <c r="F36" t="s">
        <v>344</v>
      </c>
      <c r="G36" t="s">
        <v>345</v>
      </c>
      <c r="H36" s="6">
        <v>12</v>
      </c>
      <c r="I36" s="7">
        <v>14</v>
      </c>
      <c r="Q36" s="2">
        <v>8</v>
      </c>
      <c r="R36" s="2">
        <v>24</v>
      </c>
    </row>
    <row r="37" spans="1:35">
      <c r="A37" t="s">
        <v>346</v>
      </c>
      <c r="B37" t="s">
        <v>347</v>
      </c>
      <c r="C37" t="s">
        <v>348</v>
      </c>
      <c r="D37" t="s">
        <v>272</v>
      </c>
      <c r="E37" t="s">
        <v>349</v>
      </c>
      <c r="F37" t="s">
        <v>350</v>
      </c>
      <c r="G37" t="s">
        <v>351</v>
      </c>
      <c r="H37" s="6">
        <v>47</v>
      </c>
      <c r="I37" s="7">
        <v>77</v>
      </c>
      <c r="Q37" s="2">
        <v>17</v>
      </c>
      <c r="R37" s="2">
        <v>61</v>
      </c>
      <c r="S37" s="2">
        <v>69</v>
      </c>
    </row>
    <row r="38" spans="1:35">
      <c r="A38" t="s">
        <v>352</v>
      </c>
      <c r="B38" t="s">
        <v>347</v>
      </c>
      <c r="C38" t="s">
        <v>348</v>
      </c>
      <c r="D38" t="s">
        <v>229</v>
      </c>
      <c r="E38" t="s">
        <v>328</v>
      </c>
      <c r="F38" t="s">
        <v>219</v>
      </c>
      <c r="G38" t="s">
        <v>353</v>
      </c>
      <c r="Q38" s="2">
        <v>57</v>
      </c>
      <c r="R38" s="2">
        <v>81</v>
      </c>
    </row>
    <row r="39" spans="1:35">
      <c r="A39" t="s">
        <v>354</v>
      </c>
      <c r="B39" t="s">
        <v>347</v>
      </c>
      <c r="C39" t="s">
        <v>355</v>
      </c>
      <c r="D39" t="s">
        <v>356</v>
      </c>
      <c r="E39" t="s">
        <v>357</v>
      </c>
      <c r="F39" t="s">
        <v>358</v>
      </c>
      <c r="G39" t="s">
        <v>219</v>
      </c>
      <c r="H39" s="6">
        <v>13</v>
      </c>
      <c r="I39" s="7">
        <v>28</v>
      </c>
      <c r="J39" s="7">
        <v>56</v>
      </c>
      <c r="K39" s="7">
        <v>64</v>
      </c>
    </row>
    <row r="40" spans="1:35">
      <c r="A40" t="s">
        <v>359</v>
      </c>
      <c r="B40" t="s">
        <v>360</v>
      </c>
      <c r="C40" t="s">
        <v>201</v>
      </c>
      <c r="D40" t="s">
        <v>292</v>
      </c>
      <c r="E40" t="s">
        <v>293</v>
      </c>
      <c r="F40" t="s">
        <v>219</v>
      </c>
      <c r="G40" t="s">
        <v>361</v>
      </c>
      <c r="Q40" s="2">
        <v>53</v>
      </c>
    </row>
    <row r="41" spans="1:35">
      <c r="A41" t="s">
        <v>362</v>
      </c>
      <c r="B41" t="s">
        <v>360</v>
      </c>
      <c r="C41" t="s">
        <v>201</v>
      </c>
      <c r="D41" t="s">
        <v>317</v>
      </c>
      <c r="E41" t="s">
        <v>318</v>
      </c>
      <c r="F41" t="s">
        <v>363</v>
      </c>
      <c r="G41" t="s">
        <v>364</v>
      </c>
      <c r="H41" s="6" t="s">
        <v>180</v>
      </c>
      <c r="Q41" s="2">
        <v>5</v>
      </c>
      <c r="R41" s="2">
        <v>80</v>
      </c>
    </row>
    <row r="42" spans="1:35">
      <c r="A42" t="s">
        <v>365</v>
      </c>
      <c r="B42" t="s">
        <v>360</v>
      </c>
      <c r="C42" t="s">
        <v>268</v>
      </c>
      <c r="D42" t="s">
        <v>249</v>
      </c>
      <c r="E42" t="s">
        <v>366</v>
      </c>
      <c r="F42" t="s">
        <v>367</v>
      </c>
      <c r="G42" t="s">
        <v>219</v>
      </c>
      <c r="H42" s="6">
        <v>5</v>
      </c>
    </row>
    <row r="43" spans="1:35">
      <c r="A43" t="s">
        <v>368</v>
      </c>
      <c r="B43" t="s">
        <v>360</v>
      </c>
      <c r="C43" t="s">
        <v>271</v>
      </c>
      <c r="D43" t="s">
        <v>331</v>
      </c>
      <c r="E43" t="s">
        <v>369</v>
      </c>
      <c r="F43" t="s">
        <v>370</v>
      </c>
      <c r="G43" t="s">
        <v>371</v>
      </c>
      <c r="H43" s="6">
        <v>27</v>
      </c>
      <c r="I43" s="7">
        <v>31</v>
      </c>
      <c r="J43" s="7">
        <v>86</v>
      </c>
      <c r="Q43" s="2">
        <v>59</v>
      </c>
    </row>
    <row r="44" spans="1:35">
      <c r="A44" t="s">
        <v>372</v>
      </c>
      <c r="B44" t="s">
        <v>360</v>
      </c>
      <c r="C44" t="s">
        <v>201</v>
      </c>
      <c r="D44" t="s">
        <v>238</v>
      </c>
      <c r="E44" t="s">
        <v>239</v>
      </c>
      <c r="F44" t="s">
        <v>373</v>
      </c>
      <c r="G44" t="s">
        <v>374</v>
      </c>
      <c r="H44" s="6">
        <v>37</v>
      </c>
      <c r="I44" s="7">
        <v>82</v>
      </c>
      <c r="Q44" s="2">
        <v>67</v>
      </c>
      <c r="R44" s="2" t="s">
        <v>181</v>
      </c>
    </row>
    <row r="45" spans="1:35">
      <c r="A45" t="s">
        <v>375</v>
      </c>
      <c r="B45" t="s">
        <v>360</v>
      </c>
      <c r="C45" t="s">
        <v>201</v>
      </c>
      <c r="D45" t="s">
        <v>222</v>
      </c>
      <c r="E45" t="s">
        <v>223</v>
      </c>
    </row>
    <row r="46" spans="1:35">
      <c r="A46" t="s">
        <v>376</v>
      </c>
      <c r="B46" t="s">
        <v>377</v>
      </c>
      <c r="C46" t="s">
        <v>277</v>
      </c>
      <c r="D46" t="s">
        <v>229</v>
      </c>
      <c r="E46" t="s">
        <v>230</v>
      </c>
      <c r="F46" t="s">
        <v>219</v>
      </c>
      <c r="G46" t="s">
        <v>378</v>
      </c>
      <c r="Q46" s="2">
        <v>22</v>
      </c>
      <c r="R46" s="2">
        <v>50</v>
      </c>
    </row>
    <row r="47" spans="1:35">
      <c r="A47" t="s">
        <v>379</v>
      </c>
      <c r="B47" t="s">
        <v>380</v>
      </c>
      <c r="C47" t="s">
        <v>248</v>
      </c>
      <c r="D47" t="s">
        <v>292</v>
      </c>
      <c r="E47" t="s">
        <v>381</v>
      </c>
      <c r="F47" t="s">
        <v>219</v>
      </c>
      <c r="G47" t="s">
        <v>382</v>
      </c>
      <c r="Q47" s="2">
        <v>10</v>
      </c>
    </row>
    <row r="48" spans="1:35">
      <c r="A48" t="s">
        <v>383</v>
      </c>
      <c r="B48" t="s">
        <v>384</v>
      </c>
      <c r="C48" t="s">
        <v>291</v>
      </c>
      <c r="D48" t="s">
        <v>207</v>
      </c>
      <c r="E48" t="s">
        <v>385</v>
      </c>
      <c r="F48" t="s">
        <v>386</v>
      </c>
      <c r="G48" t="s">
        <v>387</v>
      </c>
      <c r="H48" s="6">
        <v>81</v>
      </c>
      <c r="Q48" s="2">
        <v>15</v>
      </c>
      <c r="R48" s="2">
        <v>63</v>
      </c>
      <c r="S48" s="2">
        <v>90</v>
      </c>
    </row>
    <row r="49" spans="1:21">
      <c r="A49" t="s">
        <v>388</v>
      </c>
      <c r="B49" t="s">
        <v>384</v>
      </c>
      <c r="C49" t="s">
        <v>254</v>
      </c>
      <c r="D49" t="s">
        <v>225</v>
      </c>
      <c r="E49" t="s">
        <v>389</v>
      </c>
      <c r="F49" t="s">
        <v>390</v>
      </c>
      <c r="G49" t="s">
        <v>219</v>
      </c>
      <c r="H49" s="6">
        <v>51</v>
      </c>
      <c r="I49" s="7">
        <v>53</v>
      </c>
    </row>
    <row r="50" spans="1:21">
      <c r="A50" t="s">
        <v>391</v>
      </c>
      <c r="B50" t="s">
        <v>392</v>
      </c>
      <c r="C50" t="s">
        <v>201</v>
      </c>
      <c r="D50" t="s">
        <v>393</v>
      </c>
      <c r="E50" t="s">
        <v>394</v>
      </c>
      <c r="F50" t="s">
        <v>219</v>
      </c>
      <c r="G50" t="s">
        <v>395</v>
      </c>
      <c r="Q50" s="2">
        <v>33</v>
      </c>
      <c r="R50" s="2">
        <v>55</v>
      </c>
      <c r="S50" s="2">
        <v>74</v>
      </c>
      <c r="T50" s="2">
        <v>82</v>
      </c>
      <c r="U50" s="2" t="s">
        <v>181</v>
      </c>
    </row>
    <row r="51" spans="1:21">
      <c r="A51" t="s">
        <v>396</v>
      </c>
      <c r="B51" t="s">
        <v>392</v>
      </c>
      <c r="C51" t="s">
        <v>201</v>
      </c>
      <c r="D51" t="s">
        <v>225</v>
      </c>
      <c r="E51" t="s">
        <v>226</v>
      </c>
      <c r="F51" t="s">
        <v>397</v>
      </c>
      <c r="G51" t="s">
        <v>219</v>
      </c>
      <c r="H51" s="6">
        <v>31</v>
      </c>
      <c r="I51" s="7" t="s">
        <v>181</v>
      </c>
    </row>
    <row r="52" spans="1:21">
      <c r="A52" t="s">
        <v>398</v>
      </c>
      <c r="B52" t="s">
        <v>392</v>
      </c>
      <c r="C52" t="s">
        <v>201</v>
      </c>
      <c r="D52" t="s">
        <v>225</v>
      </c>
      <c r="E52" t="s">
        <v>389</v>
      </c>
      <c r="F52" t="s">
        <v>399</v>
      </c>
      <c r="G52" t="s">
        <v>219</v>
      </c>
      <c r="H52" s="6">
        <v>46</v>
      </c>
      <c r="I52" s="7">
        <v>69</v>
      </c>
    </row>
    <row r="53" spans="1:21">
      <c r="A53" t="s">
        <v>400</v>
      </c>
      <c r="B53" t="s">
        <v>392</v>
      </c>
      <c r="C53" t="s">
        <v>271</v>
      </c>
      <c r="D53" t="s">
        <v>401</v>
      </c>
      <c r="E53" t="s">
        <v>402</v>
      </c>
      <c r="F53" t="s">
        <v>403</v>
      </c>
      <c r="G53" t="s">
        <v>404</v>
      </c>
      <c r="H53" s="6">
        <v>19</v>
      </c>
      <c r="I53" s="7">
        <v>80</v>
      </c>
      <c r="Q53" s="2">
        <v>49</v>
      </c>
    </row>
    <row r="54" spans="1:21">
      <c r="A54" t="s">
        <v>405</v>
      </c>
      <c r="B54" t="s">
        <v>392</v>
      </c>
      <c r="C54" t="s">
        <v>201</v>
      </c>
      <c r="D54" t="s">
        <v>331</v>
      </c>
      <c r="E54" t="s">
        <v>406</v>
      </c>
      <c r="F54" t="s">
        <v>407</v>
      </c>
      <c r="G54" t="s">
        <v>408</v>
      </c>
      <c r="H54" s="6">
        <v>2</v>
      </c>
      <c r="I54" s="7">
        <v>30</v>
      </c>
      <c r="J54" s="7">
        <v>71</v>
      </c>
      <c r="Q54" s="2">
        <v>28</v>
      </c>
    </row>
    <row r="55" spans="1:21">
      <c r="A55" t="s">
        <v>409</v>
      </c>
      <c r="B55" t="s">
        <v>392</v>
      </c>
      <c r="C55" t="s">
        <v>268</v>
      </c>
      <c r="D55" t="s">
        <v>356</v>
      </c>
      <c r="E55" t="s">
        <v>357</v>
      </c>
      <c r="F55" t="s">
        <v>410</v>
      </c>
      <c r="G55" t="s">
        <v>219</v>
      </c>
      <c r="H55" s="6">
        <v>24</v>
      </c>
      <c r="I55" s="7">
        <v>27</v>
      </c>
      <c r="J55" s="7">
        <v>87</v>
      </c>
      <c r="K55" s="7" t="s">
        <v>180</v>
      </c>
    </row>
    <row r="56" spans="1:21">
      <c r="A56" t="s">
        <v>411</v>
      </c>
      <c r="B56" t="s">
        <v>412</v>
      </c>
      <c r="C56" t="s">
        <v>248</v>
      </c>
      <c r="D56" t="s">
        <v>292</v>
      </c>
      <c r="E56" t="s">
        <v>381</v>
      </c>
      <c r="F56" t="s">
        <v>219</v>
      </c>
      <c r="G56" t="s">
        <v>413</v>
      </c>
      <c r="Q56" s="2">
        <v>32</v>
      </c>
    </row>
    <row r="57" spans="1:21">
      <c r="A57" t="s">
        <v>414</v>
      </c>
      <c r="B57" t="s">
        <v>415</v>
      </c>
      <c r="C57" t="s">
        <v>248</v>
      </c>
      <c r="D57" t="s">
        <v>225</v>
      </c>
      <c r="E57" t="s">
        <v>226</v>
      </c>
      <c r="F57" t="s">
        <v>416</v>
      </c>
      <c r="G57" t="s">
        <v>219</v>
      </c>
      <c r="H57" s="6">
        <v>24</v>
      </c>
      <c r="I57" s="7">
        <v>90</v>
      </c>
    </row>
    <row r="58" spans="1:21">
      <c r="A58" t="s">
        <v>417</v>
      </c>
      <c r="B58" t="s">
        <v>418</v>
      </c>
      <c r="C58" t="s">
        <v>291</v>
      </c>
      <c r="D58" t="s">
        <v>249</v>
      </c>
      <c r="E58" t="s">
        <v>366</v>
      </c>
      <c r="F58" t="s">
        <v>419</v>
      </c>
      <c r="G58" t="s">
        <v>219</v>
      </c>
      <c r="H58" s="6">
        <v>10</v>
      </c>
    </row>
    <row r="59" spans="1:21">
      <c r="A59" t="s">
        <v>420</v>
      </c>
      <c r="B59" t="s">
        <v>421</v>
      </c>
      <c r="C59" t="s">
        <v>201</v>
      </c>
      <c r="D59" t="s">
        <v>207</v>
      </c>
      <c r="E59" t="s">
        <v>422</v>
      </c>
      <c r="F59" t="s">
        <v>423</v>
      </c>
      <c r="G59" t="s">
        <v>424</v>
      </c>
      <c r="H59" s="6">
        <v>4</v>
      </c>
      <c r="Q59" s="2">
        <v>18</v>
      </c>
      <c r="R59" s="2">
        <v>20</v>
      </c>
      <c r="S59" s="2">
        <v>56</v>
      </c>
    </row>
    <row r="60" spans="1:21">
      <c r="A60" t="s">
        <v>425</v>
      </c>
      <c r="B60" t="s">
        <v>421</v>
      </c>
      <c r="C60" t="s">
        <v>201</v>
      </c>
      <c r="D60" t="s">
        <v>202</v>
      </c>
      <c r="E60" t="s">
        <v>426</v>
      </c>
      <c r="F60" t="s">
        <v>427</v>
      </c>
      <c r="G60" t="s">
        <v>428</v>
      </c>
      <c r="H60" s="6">
        <v>52</v>
      </c>
      <c r="Q60" s="2">
        <v>24</v>
      </c>
      <c r="R60" s="2">
        <v>48</v>
      </c>
      <c r="S60" s="2">
        <v>79</v>
      </c>
      <c r="T60" s="2">
        <v>84</v>
      </c>
    </row>
    <row r="61" spans="1:21">
      <c r="A61" t="s">
        <v>429</v>
      </c>
      <c r="B61" t="s">
        <v>421</v>
      </c>
      <c r="C61" t="s">
        <v>201</v>
      </c>
      <c r="D61" t="s">
        <v>292</v>
      </c>
      <c r="E61" t="s">
        <v>293</v>
      </c>
      <c r="F61" t="s">
        <v>219</v>
      </c>
      <c r="G61" t="s">
        <v>430</v>
      </c>
      <c r="Q61" s="2">
        <v>81</v>
      </c>
    </row>
    <row r="62" spans="1:21">
      <c r="A62" t="s">
        <v>431</v>
      </c>
      <c r="B62" t="s">
        <v>432</v>
      </c>
      <c r="C62" t="s">
        <v>248</v>
      </c>
      <c r="D62" t="s">
        <v>207</v>
      </c>
      <c r="E62" t="s">
        <v>433</v>
      </c>
      <c r="F62" t="s">
        <v>434</v>
      </c>
      <c r="G62" t="s">
        <v>435</v>
      </c>
      <c r="H62" s="6">
        <v>9</v>
      </c>
      <c r="Q62" s="2">
        <v>36</v>
      </c>
      <c r="R62" s="2">
        <v>80</v>
      </c>
      <c r="S62" s="2">
        <v>86</v>
      </c>
    </row>
    <row r="63" spans="1:21">
      <c r="A63" t="s">
        <v>436</v>
      </c>
      <c r="B63" t="s">
        <v>437</v>
      </c>
      <c r="C63" t="s">
        <v>277</v>
      </c>
      <c r="D63" t="s">
        <v>225</v>
      </c>
      <c r="E63" t="s">
        <v>287</v>
      </c>
      <c r="F63" t="s">
        <v>438</v>
      </c>
      <c r="G63" t="s">
        <v>219</v>
      </c>
      <c r="H63" s="6">
        <v>6</v>
      </c>
      <c r="I63" s="7">
        <v>44</v>
      </c>
    </row>
    <row r="64" spans="1:21">
      <c r="A64" t="s">
        <v>439</v>
      </c>
      <c r="B64" t="s">
        <v>437</v>
      </c>
      <c r="C64" t="s">
        <v>277</v>
      </c>
      <c r="D64" t="s">
        <v>225</v>
      </c>
      <c r="E64" t="s">
        <v>389</v>
      </c>
      <c r="F64" t="s">
        <v>440</v>
      </c>
      <c r="G64" t="s">
        <v>219</v>
      </c>
      <c r="H64" s="6">
        <v>55</v>
      </c>
      <c r="I64" s="7">
        <v>80</v>
      </c>
    </row>
    <row r="65" spans="1:18">
      <c r="A65" t="s">
        <v>441</v>
      </c>
      <c r="B65" t="s">
        <v>437</v>
      </c>
      <c r="C65" t="s">
        <v>277</v>
      </c>
      <c r="D65" t="s">
        <v>259</v>
      </c>
      <c r="E65" t="s">
        <v>281</v>
      </c>
      <c r="F65" t="s">
        <v>442</v>
      </c>
      <c r="G65" t="s">
        <v>219</v>
      </c>
      <c r="H65" s="6">
        <v>38</v>
      </c>
      <c r="I65" s="7">
        <v>60</v>
      </c>
      <c r="J65" s="7">
        <v>63</v>
      </c>
    </row>
    <row r="66" spans="1:18">
      <c r="A66" t="s">
        <v>443</v>
      </c>
      <c r="B66" t="s">
        <v>444</v>
      </c>
      <c r="C66" t="s">
        <v>277</v>
      </c>
      <c r="D66" t="s">
        <v>445</v>
      </c>
      <c r="E66" t="s">
        <v>446</v>
      </c>
      <c r="F66" t="s">
        <v>447</v>
      </c>
      <c r="G66" t="s">
        <v>448</v>
      </c>
      <c r="H66" s="6">
        <v>23</v>
      </c>
      <c r="I66" s="7">
        <v>63</v>
      </c>
      <c r="J66" s="7">
        <v>69</v>
      </c>
      <c r="K66" s="7">
        <v>75</v>
      </c>
      <c r="Q66" s="2">
        <v>33</v>
      </c>
    </row>
    <row r="67" spans="1:18">
      <c r="A67" t="s">
        <v>449</v>
      </c>
      <c r="B67" t="s">
        <v>444</v>
      </c>
      <c r="C67" t="s">
        <v>277</v>
      </c>
      <c r="D67" t="s">
        <v>401</v>
      </c>
      <c r="E67" t="s">
        <v>450</v>
      </c>
      <c r="F67" t="s">
        <v>451</v>
      </c>
      <c r="G67" t="s">
        <v>452</v>
      </c>
      <c r="H67" s="6">
        <v>25</v>
      </c>
      <c r="I67" s="7">
        <v>77</v>
      </c>
      <c r="Q67" s="2">
        <v>13</v>
      </c>
    </row>
    <row r="68" spans="1:18">
      <c r="A68" t="s">
        <v>453</v>
      </c>
      <c r="B68" t="s">
        <v>454</v>
      </c>
      <c r="C68" t="s">
        <v>248</v>
      </c>
      <c r="D68" t="s">
        <v>225</v>
      </c>
      <c r="E68" t="s">
        <v>226</v>
      </c>
      <c r="F68" t="s">
        <v>455</v>
      </c>
      <c r="G68" t="s">
        <v>219</v>
      </c>
      <c r="H68" s="6">
        <v>30</v>
      </c>
      <c r="I68" s="7">
        <v>83</v>
      </c>
    </row>
    <row r="69" spans="1:18">
      <c r="A69" t="s">
        <v>456</v>
      </c>
      <c r="B69" t="s">
        <v>457</v>
      </c>
      <c r="C69" t="s">
        <v>291</v>
      </c>
      <c r="D69" t="s">
        <v>317</v>
      </c>
      <c r="E69" t="s">
        <v>458</v>
      </c>
      <c r="F69" t="s">
        <v>459</v>
      </c>
      <c r="G69" t="s">
        <v>460</v>
      </c>
      <c r="H69" s="6">
        <v>46</v>
      </c>
      <c r="Q69" s="2">
        <v>84</v>
      </c>
      <c r="R69" s="2" t="s">
        <v>176</v>
      </c>
    </row>
    <row r="70" spans="1:18">
      <c r="A70" t="s">
        <v>461</v>
      </c>
      <c r="B70" t="s">
        <v>457</v>
      </c>
      <c r="C70" t="s">
        <v>254</v>
      </c>
      <c r="D70" t="s">
        <v>401</v>
      </c>
      <c r="E70" t="s">
        <v>402</v>
      </c>
      <c r="F70" t="s">
        <v>462</v>
      </c>
      <c r="G70" t="s">
        <v>463</v>
      </c>
      <c r="H70" s="6">
        <v>16</v>
      </c>
      <c r="I70" s="7">
        <v>90</v>
      </c>
      <c r="Q70" s="2">
        <v>70</v>
      </c>
    </row>
    <row r="71" spans="1:18">
      <c r="A71" t="s">
        <v>464</v>
      </c>
      <c r="B71" t="s">
        <v>465</v>
      </c>
      <c r="C71" t="s">
        <v>201</v>
      </c>
      <c r="D71" t="s">
        <v>292</v>
      </c>
      <c r="E71" t="s">
        <v>293</v>
      </c>
      <c r="F71" t="s">
        <v>219</v>
      </c>
      <c r="G71" t="s">
        <v>466</v>
      </c>
      <c r="Q71" s="2">
        <v>53</v>
      </c>
    </row>
    <row r="72" spans="1:18">
      <c r="A72" t="s">
        <v>467</v>
      </c>
      <c r="B72" t="s">
        <v>465</v>
      </c>
      <c r="C72" t="s">
        <v>201</v>
      </c>
      <c r="D72" t="s">
        <v>225</v>
      </c>
      <c r="E72" t="s">
        <v>226</v>
      </c>
      <c r="F72" t="s">
        <v>468</v>
      </c>
      <c r="G72" t="s">
        <v>219</v>
      </c>
      <c r="H72" s="6">
        <v>2</v>
      </c>
      <c r="I72" s="7">
        <v>77</v>
      </c>
    </row>
    <row r="73" spans="1:18">
      <c r="A73" t="s">
        <v>469</v>
      </c>
      <c r="B73" t="s">
        <v>465</v>
      </c>
      <c r="C73" t="s">
        <v>201</v>
      </c>
      <c r="D73" t="s">
        <v>225</v>
      </c>
      <c r="E73" t="s">
        <v>389</v>
      </c>
      <c r="F73" t="s">
        <v>470</v>
      </c>
      <c r="G73" t="s">
        <v>219</v>
      </c>
      <c r="H73" s="6">
        <v>76</v>
      </c>
      <c r="I73" s="7">
        <v>88</v>
      </c>
    </row>
    <row r="74" spans="1:18">
      <c r="A74" t="s">
        <v>471</v>
      </c>
      <c r="B74" t="s">
        <v>465</v>
      </c>
      <c r="C74" t="s">
        <v>268</v>
      </c>
      <c r="D74" t="s">
        <v>229</v>
      </c>
      <c r="E74" t="s">
        <v>472</v>
      </c>
      <c r="F74" t="s">
        <v>219</v>
      </c>
      <c r="G74" t="s">
        <v>473</v>
      </c>
      <c r="Q74" s="2">
        <v>5</v>
      </c>
      <c r="R74" s="2">
        <v>27</v>
      </c>
    </row>
    <row r="75" spans="1:18">
      <c r="A75" t="s">
        <v>474</v>
      </c>
      <c r="B75" t="s">
        <v>465</v>
      </c>
      <c r="C75" t="s">
        <v>201</v>
      </c>
      <c r="D75" t="s">
        <v>225</v>
      </c>
      <c r="E75" t="s">
        <v>226</v>
      </c>
      <c r="F75" t="s">
        <v>475</v>
      </c>
      <c r="G75" t="s">
        <v>219</v>
      </c>
      <c r="H75" s="6">
        <v>11</v>
      </c>
      <c r="I75" s="7">
        <v>82</v>
      </c>
    </row>
    <row r="76" spans="1:18">
      <c r="A76" t="s">
        <v>476</v>
      </c>
      <c r="B76" t="s">
        <v>465</v>
      </c>
      <c r="C76" t="s">
        <v>201</v>
      </c>
      <c r="D76" t="s">
        <v>401</v>
      </c>
      <c r="E76" t="s">
        <v>402</v>
      </c>
      <c r="F76" t="s">
        <v>477</v>
      </c>
      <c r="G76" t="s">
        <v>478</v>
      </c>
      <c r="H76" s="6">
        <v>28</v>
      </c>
      <c r="I76" s="7">
        <v>72</v>
      </c>
      <c r="Q76" s="2">
        <v>90</v>
      </c>
    </row>
    <row r="77" spans="1:18">
      <c r="A77" t="s">
        <v>479</v>
      </c>
      <c r="B77" t="s">
        <v>465</v>
      </c>
      <c r="C77" t="s">
        <v>271</v>
      </c>
      <c r="D77" t="s">
        <v>229</v>
      </c>
      <c r="E77" t="s">
        <v>472</v>
      </c>
      <c r="F77" t="s">
        <v>219</v>
      </c>
      <c r="G77" t="s">
        <v>480</v>
      </c>
      <c r="Q77" s="2">
        <v>5</v>
      </c>
      <c r="R77" s="2">
        <v>33</v>
      </c>
    </row>
    <row r="78" spans="1:18">
      <c r="A78" t="s">
        <v>481</v>
      </c>
      <c r="B78" t="s">
        <v>482</v>
      </c>
      <c r="C78" t="s">
        <v>254</v>
      </c>
      <c r="D78" t="s">
        <v>225</v>
      </c>
      <c r="E78" t="s">
        <v>389</v>
      </c>
      <c r="F78" t="s">
        <v>483</v>
      </c>
      <c r="G78" t="s">
        <v>219</v>
      </c>
      <c r="H78" s="6">
        <v>49</v>
      </c>
      <c r="I78" s="7">
        <v>72</v>
      </c>
    </row>
    <row r="79" spans="1:18">
      <c r="A79" t="s">
        <v>484</v>
      </c>
      <c r="B79" t="s">
        <v>482</v>
      </c>
      <c r="C79" t="s">
        <v>485</v>
      </c>
      <c r="D79" t="s">
        <v>317</v>
      </c>
      <c r="E79" t="s">
        <v>318</v>
      </c>
      <c r="F79" t="s">
        <v>486</v>
      </c>
      <c r="G79" t="s">
        <v>487</v>
      </c>
      <c r="H79" s="6">
        <v>74</v>
      </c>
      <c r="Q79" s="2">
        <v>26</v>
      </c>
      <c r="R79" s="2">
        <v>81</v>
      </c>
    </row>
    <row r="80" spans="1:18">
      <c r="A80" t="s">
        <v>488</v>
      </c>
      <c r="B80" t="s">
        <v>489</v>
      </c>
      <c r="C80" t="s">
        <v>201</v>
      </c>
      <c r="D80" t="s">
        <v>238</v>
      </c>
      <c r="E80" t="s">
        <v>490</v>
      </c>
      <c r="F80" t="s">
        <v>491</v>
      </c>
      <c r="G80" t="s">
        <v>492</v>
      </c>
      <c r="H80" s="6">
        <v>48</v>
      </c>
      <c r="I80" s="7">
        <v>81</v>
      </c>
      <c r="Q80" s="2" t="s">
        <v>182</v>
      </c>
      <c r="R80" s="2" t="s">
        <v>175</v>
      </c>
    </row>
    <row r="81" spans="1:19">
      <c r="A81" t="s">
        <v>493</v>
      </c>
      <c r="B81" t="s">
        <v>489</v>
      </c>
      <c r="C81" t="s">
        <v>201</v>
      </c>
      <c r="D81" t="s">
        <v>317</v>
      </c>
      <c r="E81" t="s">
        <v>494</v>
      </c>
      <c r="F81" t="s">
        <v>495</v>
      </c>
      <c r="G81" t="s">
        <v>496</v>
      </c>
      <c r="H81" s="6">
        <v>38</v>
      </c>
      <c r="Q81" s="2">
        <v>33</v>
      </c>
      <c r="R81" s="2">
        <v>90</v>
      </c>
    </row>
    <row r="82" spans="1:19">
      <c r="A82" t="s">
        <v>497</v>
      </c>
      <c r="B82" t="s">
        <v>489</v>
      </c>
      <c r="C82" t="s">
        <v>201</v>
      </c>
      <c r="D82" t="s">
        <v>498</v>
      </c>
      <c r="E82" t="s">
        <v>499</v>
      </c>
      <c r="F82" t="s">
        <v>500</v>
      </c>
      <c r="G82" t="s">
        <v>501</v>
      </c>
      <c r="H82" s="6">
        <v>15</v>
      </c>
      <c r="I82" s="7">
        <v>75</v>
      </c>
      <c r="J82" s="7">
        <v>84</v>
      </c>
      <c r="K82" s="7" t="s">
        <v>176</v>
      </c>
      <c r="Q82" s="2">
        <v>17</v>
      </c>
      <c r="R82" s="2">
        <v>30</v>
      </c>
      <c r="S82" s="2">
        <v>65</v>
      </c>
    </row>
    <row r="83" spans="1:19">
      <c r="A83" t="s">
        <v>502</v>
      </c>
      <c r="B83" t="s">
        <v>503</v>
      </c>
      <c r="C83" t="s">
        <v>254</v>
      </c>
      <c r="D83" t="s">
        <v>225</v>
      </c>
      <c r="E83" t="s">
        <v>226</v>
      </c>
      <c r="F83" t="s">
        <v>504</v>
      </c>
      <c r="G83" t="s">
        <v>219</v>
      </c>
      <c r="H83" s="6">
        <v>12</v>
      </c>
      <c r="I83" s="7">
        <v>69</v>
      </c>
    </row>
    <row r="84" spans="1:19">
      <c r="A84" t="s">
        <v>505</v>
      </c>
      <c r="B84" t="s">
        <v>503</v>
      </c>
      <c r="C84" t="s">
        <v>291</v>
      </c>
      <c r="D84" t="s">
        <v>233</v>
      </c>
      <c r="E84" t="s">
        <v>506</v>
      </c>
      <c r="F84" t="s">
        <v>507</v>
      </c>
      <c r="G84" t="s">
        <v>508</v>
      </c>
      <c r="H84" s="6" t="s">
        <v>181</v>
      </c>
      <c r="Q84" s="2">
        <v>56</v>
      </c>
    </row>
    <row r="85" spans="1:19">
      <c r="A85" t="s">
        <v>509</v>
      </c>
      <c r="B85" t="s">
        <v>503</v>
      </c>
      <c r="C85" t="s">
        <v>296</v>
      </c>
      <c r="D85" t="s">
        <v>510</v>
      </c>
      <c r="E85" t="s">
        <v>511</v>
      </c>
      <c r="F85" t="s">
        <v>512</v>
      </c>
      <c r="G85" t="s">
        <v>513</v>
      </c>
      <c r="H85" s="6">
        <v>19</v>
      </c>
      <c r="I85" s="7">
        <v>29</v>
      </c>
      <c r="J85" s="7">
        <v>67</v>
      </c>
      <c r="K85" s="7" t="s">
        <v>180</v>
      </c>
      <c r="Q85" s="2">
        <v>6</v>
      </c>
      <c r="R85" s="2" t="s">
        <v>176</v>
      </c>
    </row>
    <row r="86" spans="1:19">
      <c r="A86" t="s">
        <v>514</v>
      </c>
      <c r="B86" t="s">
        <v>515</v>
      </c>
      <c r="C86" t="s">
        <v>201</v>
      </c>
      <c r="D86" t="s">
        <v>225</v>
      </c>
      <c r="E86" t="s">
        <v>226</v>
      </c>
      <c r="F86" t="s">
        <v>516</v>
      </c>
      <c r="G86" t="s">
        <v>219</v>
      </c>
      <c r="H86" s="6">
        <v>4</v>
      </c>
      <c r="I86" s="7">
        <v>52</v>
      </c>
    </row>
    <row r="87" spans="1:19">
      <c r="A87" t="s">
        <v>517</v>
      </c>
      <c r="B87" t="s">
        <v>515</v>
      </c>
      <c r="C87" t="s">
        <v>268</v>
      </c>
      <c r="D87" t="s">
        <v>317</v>
      </c>
      <c r="E87" t="s">
        <v>318</v>
      </c>
      <c r="F87" t="s">
        <v>518</v>
      </c>
      <c r="G87" t="s">
        <v>519</v>
      </c>
      <c r="H87" s="6">
        <v>50</v>
      </c>
      <c r="Q87" s="2">
        <v>19</v>
      </c>
      <c r="R87" s="2">
        <v>74</v>
      </c>
    </row>
    <row r="88" spans="1:19">
      <c r="A88" t="s">
        <v>520</v>
      </c>
      <c r="B88" t="s">
        <v>515</v>
      </c>
      <c r="C88" t="s">
        <v>201</v>
      </c>
      <c r="D88" t="s">
        <v>229</v>
      </c>
      <c r="E88" t="s">
        <v>230</v>
      </c>
      <c r="F88" t="s">
        <v>219</v>
      </c>
      <c r="G88" t="s">
        <v>521</v>
      </c>
      <c r="Q88" s="2">
        <v>20</v>
      </c>
      <c r="R88" s="2">
        <v>66</v>
      </c>
    </row>
    <row r="89" spans="1:19">
      <c r="A89" t="s">
        <v>522</v>
      </c>
      <c r="B89" t="s">
        <v>515</v>
      </c>
      <c r="C89" t="s">
        <v>201</v>
      </c>
      <c r="D89" t="s">
        <v>331</v>
      </c>
      <c r="E89" t="s">
        <v>523</v>
      </c>
      <c r="F89" t="s">
        <v>524</v>
      </c>
      <c r="G89" t="s">
        <v>525</v>
      </c>
      <c r="H89" s="6">
        <v>21</v>
      </c>
      <c r="I89" s="7">
        <v>78</v>
      </c>
      <c r="J89" s="7">
        <v>86</v>
      </c>
      <c r="Q89" s="2">
        <v>51</v>
      </c>
    </row>
    <row r="90" spans="1:19">
      <c r="A90" t="s">
        <v>526</v>
      </c>
      <c r="B90" t="s">
        <v>515</v>
      </c>
      <c r="C90" t="s">
        <v>271</v>
      </c>
      <c r="D90" t="s">
        <v>331</v>
      </c>
      <c r="E90" t="s">
        <v>527</v>
      </c>
      <c r="F90" t="s">
        <v>528</v>
      </c>
      <c r="G90" t="s">
        <v>529</v>
      </c>
      <c r="H90" s="6">
        <v>46</v>
      </c>
      <c r="I90" s="7">
        <v>50</v>
      </c>
      <c r="J90" s="7">
        <v>59</v>
      </c>
      <c r="Q90" s="2">
        <v>66</v>
      </c>
    </row>
    <row r="91" spans="1:19">
      <c r="A91" t="s">
        <v>530</v>
      </c>
      <c r="B91" t="s">
        <v>515</v>
      </c>
      <c r="C91" t="s">
        <v>201</v>
      </c>
      <c r="D91" t="s">
        <v>531</v>
      </c>
      <c r="E91" t="s">
        <v>532</v>
      </c>
      <c r="F91" t="s">
        <v>533</v>
      </c>
      <c r="G91" t="s">
        <v>534</v>
      </c>
      <c r="H91" s="6">
        <v>65</v>
      </c>
      <c r="I91" s="7">
        <v>81</v>
      </c>
      <c r="J91" s="7">
        <v>84</v>
      </c>
      <c r="Q91" s="2">
        <v>18</v>
      </c>
      <c r="R91" s="2">
        <v>32</v>
      </c>
    </row>
    <row r="92" spans="1:19">
      <c r="A92" t="s">
        <v>535</v>
      </c>
      <c r="B92" t="s">
        <v>515</v>
      </c>
      <c r="C92" t="s">
        <v>201</v>
      </c>
      <c r="D92" t="s">
        <v>401</v>
      </c>
      <c r="E92" t="s">
        <v>536</v>
      </c>
      <c r="F92" t="s">
        <v>537</v>
      </c>
      <c r="G92" t="s">
        <v>538</v>
      </c>
      <c r="H92" s="6">
        <v>76</v>
      </c>
      <c r="I92" s="7">
        <v>81</v>
      </c>
      <c r="Q92" s="2">
        <v>26</v>
      </c>
    </row>
    <row r="93" spans="1:19">
      <c r="A93" t="s">
        <v>539</v>
      </c>
      <c r="B93" t="s">
        <v>540</v>
      </c>
      <c r="C93" t="s">
        <v>541</v>
      </c>
      <c r="D93" t="s">
        <v>222</v>
      </c>
      <c r="E93" t="s">
        <v>223</v>
      </c>
    </row>
    <row r="94" spans="1:19">
      <c r="A94" t="s">
        <v>542</v>
      </c>
      <c r="B94" t="s">
        <v>540</v>
      </c>
      <c r="C94" t="s">
        <v>291</v>
      </c>
      <c r="D94" t="s">
        <v>317</v>
      </c>
      <c r="E94" t="s">
        <v>543</v>
      </c>
      <c r="F94" t="s">
        <v>544</v>
      </c>
      <c r="G94" t="s">
        <v>545</v>
      </c>
      <c r="H94" s="6">
        <v>27</v>
      </c>
      <c r="Q94" s="2">
        <v>20</v>
      </c>
      <c r="R94" s="2">
        <v>31</v>
      </c>
    </row>
    <row r="95" spans="1:19">
      <c r="A95" t="s">
        <v>546</v>
      </c>
      <c r="B95" t="s">
        <v>540</v>
      </c>
      <c r="C95" t="s">
        <v>296</v>
      </c>
      <c r="D95" t="s">
        <v>401</v>
      </c>
      <c r="E95" t="s">
        <v>402</v>
      </c>
      <c r="F95" t="s">
        <v>547</v>
      </c>
      <c r="G95" t="s">
        <v>548</v>
      </c>
      <c r="H95" s="6">
        <v>5</v>
      </c>
      <c r="I95" s="7" t="s">
        <v>181</v>
      </c>
      <c r="Q95" s="2">
        <v>75</v>
      </c>
    </row>
    <row r="96" spans="1:19">
      <c r="A96" t="s">
        <v>549</v>
      </c>
      <c r="B96" t="s">
        <v>550</v>
      </c>
      <c r="C96" t="s">
        <v>201</v>
      </c>
      <c r="D96" t="s">
        <v>292</v>
      </c>
      <c r="E96" t="s">
        <v>293</v>
      </c>
      <c r="F96" t="s">
        <v>219</v>
      </c>
      <c r="G96" t="s">
        <v>551</v>
      </c>
      <c r="Q96" s="2">
        <v>55</v>
      </c>
    </row>
    <row r="97" spans="1:19">
      <c r="A97" t="s">
        <v>552</v>
      </c>
      <c r="B97" t="s">
        <v>550</v>
      </c>
      <c r="C97" t="s">
        <v>201</v>
      </c>
      <c r="D97" t="s">
        <v>249</v>
      </c>
      <c r="E97" t="s">
        <v>250</v>
      </c>
      <c r="F97" t="s">
        <v>553</v>
      </c>
      <c r="G97" t="s">
        <v>219</v>
      </c>
      <c r="H97" s="6">
        <v>79</v>
      </c>
    </row>
    <row r="98" spans="1:19">
      <c r="A98" t="s">
        <v>554</v>
      </c>
      <c r="B98" t="s">
        <v>550</v>
      </c>
      <c r="C98" t="s">
        <v>201</v>
      </c>
      <c r="D98" t="s">
        <v>207</v>
      </c>
      <c r="E98" t="s">
        <v>385</v>
      </c>
      <c r="F98" t="s">
        <v>555</v>
      </c>
      <c r="G98" t="s">
        <v>556</v>
      </c>
      <c r="H98" s="6">
        <v>90</v>
      </c>
      <c r="Q98" s="2">
        <v>15</v>
      </c>
      <c r="R98" s="2">
        <v>48</v>
      </c>
      <c r="S98" s="2">
        <v>76</v>
      </c>
    </row>
    <row r="99" spans="1:19">
      <c r="A99" t="s">
        <v>557</v>
      </c>
      <c r="B99" t="s">
        <v>550</v>
      </c>
      <c r="C99" t="s">
        <v>201</v>
      </c>
      <c r="D99" t="s">
        <v>531</v>
      </c>
      <c r="E99" t="s">
        <v>558</v>
      </c>
      <c r="F99" t="s">
        <v>559</v>
      </c>
      <c r="G99" t="s">
        <v>560</v>
      </c>
      <c r="H99" s="6">
        <v>53</v>
      </c>
      <c r="I99" s="7">
        <v>59</v>
      </c>
      <c r="J99" s="7">
        <v>89</v>
      </c>
      <c r="Q99" s="2">
        <v>26</v>
      </c>
      <c r="R99" s="2">
        <v>75</v>
      </c>
    </row>
    <row r="100" spans="1:19">
      <c r="A100" t="s">
        <v>561</v>
      </c>
      <c r="B100" t="s">
        <v>550</v>
      </c>
      <c r="C100" t="s">
        <v>268</v>
      </c>
      <c r="D100" t="s">
        <v>233</v>
      </c>
      <c r="E100" t="s">
        <v>263</v>
      </c>
      <c r="F100" t="s">
        <v>562</v>
      </c>
      <c r="G100" t="s">
        <v>563</v>
      </c>
      <c r="H100" s="6">
        <v>74</v>
      </c>
      <c r="Q100" s="2">
        <v>16</v>
      </c>
    </row>
    <row r="101" spans="1:19">
      <c r="A101" t="s">
        <v>564</v>
      </c>
      <c r="B101" t="s">
        <v>550</v>
      </c>
      <c r="C101" t="s">
        <v>271</v>
      </c>
      <c r="D101" t="s">
        <v>225</v>
      </c>
      <c r="E101" t="s">
        <v>287</v>
      </c>
      <c r="F101" t="s">
        <v>565</v>
      </c>
      <c r="G101" t="s">
        <v>219</v>
      </c>
      <c r="H101" s="6">
        <v>7</v>
      </c>
      <c r="I101" s="7">
        <v>42</v>
      </c>
    </row>
    <row r="102" spans="1:19">
      <c r="A102" t="s">
        <v>566</v>
      </c>
      <c r="B102" t="s">
        <v>550</v>
      </c>
      <c r="C102" t="s">
        <v>201</v>
      </c>
      <c r="D102" t="s">
        <v>225</v>
      </c>
      <c r="E102" t="s">
        <v>287</v>
      </c>
      <c r="F102" t="s">
        <v>567</v>
      </c>
      <c r="G102" t="s">
        <v>219</v>
      </c>
      <c r="H102" s="6">
        <v>16</v>
      </c>
      <c r="I102" s="7">
        <v>18</v>
      </c>
    </row>
    <row r="103" spans="1:19">
      <c r="A103" t="s">
        <v>568</v>
      </c>
      <c r="B103" t="s">
        <v>569</v>
      </c>
      <c r="C103" t="s">
        <v>277</v>
      </c>
      <c r="D103" t="s">
        <v>570</v>
      </c>
      <c r="E103" t="s">
        <v>571</v>
      </c>
      <c r="F103" t="s">
        <v>572</v>
      </c>
      <c r="G103" t="s">
        <v>573</v>
      </c>
      <c r="H103" s="6">
        <v>4</v>
      </c>
      <c r="I103" s="7">
        <v>27</v>
      </c>
      <c r="J103" s="7">
        <v>47</v>
      </c>
      <c r="K103" s="7">
        <v>59</v>
      </c>
      <c r="L103" s="7">
        <v>78</v>
      </c>
      <c r="Q103" s="2">
        <v>30</v>
      </c>
    </row>
    <row r="104" spans="1:19">
      <c r="A104" t="s">
        <v>574</v>
      </c>
      <c r="B104" t="s">
        <v>569</v>
      </c>
      <c r="C104" t="s">
        <v>248</v>
      </c>
      <c r="D104" t="s">
        <v>225</v>
      </c>
      <c r="E104" t="s">
        <v>389</v>
      </c>
      <c r="F104" t="s">
        <v>575</v>
      </c>
      <c r="G104" t="s">
        <v>219</v>
      </c>
      <c r="H104" s="6">
        <v>57</v>
      </c>
      <c r="I104" s="7">
        <v>84</v>
      </c>
    </row>
    <row r="105" spans="1:19">
      <c r="A105" t="s">
        <v>576</v>
      </c>
      <c r="B105" t="s">
        <v>569</v>
      </c>
      <c r="C105" t="s">
        <v>248</v>
      </c>
      <c r="D105" t="s">
        <v>207</v>
      </c>
      <c r="E105" t="s">
        <v>385</v>
      </c>
      <c r="F105" t="s">
        <v>577</v>
      </c>
      <c r="G105" t="s">
        <v>578</v>
      </c>
      <c r="H105" s="6">
        <v>66</v>
      </c>
      <c r="Q105" s="2">
        <v>33</v>
      </c>
      <c r="R105" s="2">
        <v>52</v>
      </c>
      <c r="S105" s="2">
        <v>83</v>
      </c>
    </row>
    <row r="106" spans="1:19">
      <c r="A106" t="s">
        <v>579</v>
      </c>
      <c r="B106" t="s">
        <v>569</v>
      </c>
      <c r="C106" t="s">
        <v>248</v>
      </c>
      <c r="D106" t="s">
        <v>323</v>
      </c>
      <c r="E106" t="s">
        <v>580</v>
      </c>
      <c r="F106" t="s">
        <v>581</v>
      </c>
      <c r="G106" t="s">
        <v>219</v>
      </c>
      <c r="H106" s="6">
        <v>9</v>
      </c>
      <c r="I106" s="7">
        <v>20</v>
      </c>
      <c r="J106" s="7">
        <v>66</v>
      </c>
      <c r="K106" s="7">
        <v>79</v>
      </c>
      <c r="L106" s="7">
        <v>82</v>
      </c>
    </row>
    <row r="107" spans="1:19">
      <c r="A107" t="s">
        <v>582</v>
      </c>
      <c r="B107" t="s">
        <v>569</v>
      </c>
      <c r="C107" t="s">
        <v>248</v>
      </c>
      <c r="D107" t="s">
        <v>249</v>
      </c>
      <c r="E107" t="s">
        <v>250</v>
      </c>
      <c r="F107" t="s">
        <v>583</v>
      </c>
      <c r="G107" t="s">
        <v>219</v>
      </c>
      <c r="H107" s="6">
        <v>59</v>
      </c>
    </row>
    <row r="108" spans="1:19">
      <c r="A108" t="s">
        <v>584</v>
      </c>
      <c r="B108" t="s">
        <v>569</v>
      </c>
      <c r="C108" t="s">
        <v>277</v>
      </c>
      <c r="D108" t="s">
        <v>225</v>
      </c>
      <c r="E108" t="s">
        <v>287</v>
      </c>
      <c r="F108" t="s">
        <v>585</v>
      </c>
      <c r="G108" t="s">
        <v>219</v>
      </c>
      <c r="H108" s="6">
        <v>23</v>
      </c>
      <c r="I108" s="7">
        <v>40</v>
      </c>
    </row>
    <row r="109" spans="1:19">
      <c r="A109" t="s">
        <v>586</v>
      </c>
      <c r="B109" t="s">
        <v>587</v>
      </c>
      <c r="C109" t="s">
        <v>277</v>
      </c>
      <c r="D109" t="s">
        <v>588</v>
      </c>
      <c r="E109" t="s">
        <v>589</v>
      </c>
      <c r="F109" t="s">
        <v>219</v>
      </c>
      <c r="G109" t="s">
        <v>590</v>
      </c>
      <c r="Q109" s="2">
        <v>41</v>
      </c>
      <c r="R109" s="2">
        <v>66</v>
      </c>
      <c r="S109" s="2" t="s">
        <v>180</v>
      </c>
    </row>
    <row r="110" spans="1:19">
      <c r="A110" t="s">
        <v>591</v>
      </c>
      <c r="B110" t="s">
        <v>587</v>
      </c>
      <c r="C110" t="s">
        <v>277</v>
      </c>
      <c r="D110" t="s">
        <v>249</v>
      </c>
      <c r="E110" t="s">
        <v>250</v>
      </c>
      <c r="F110" t="s">
        <v>592</v>
      </c>
      <c r="G110" t="s">
        <v>219</v>
      </c>
      <c r="H110" s="6" t="s">
        <v>176</v>
      </c>
    </row>
    <row r="111" spans="1:19">
      <c r="A111" t="s">
        <v>593</v>
      </c>
      <c r="B111" t="s">
        <v>587</v>
      </c>
      <c r="C111" t="s">
        <v>277</v>
      </c>
      <c r="D111" t="s">
        <v>401</v>
      </c>
      <c r="E111" t="s">
        <v>402</v>
      </c>
      <c r="F111" t="s">
        <v>594</v>
      </c>
      <c r="G111" t="s">
        <v>595</v>
      </c>
      <c r="H111" s="6">
        <v>10</v>
      </c>
      <c r="I111" s="7">
        <v>63</v>
      </c>
      <c r="Q111" s="2">
        <v>66</v>
      </c>
    </row>
    <row r="112" spans="1:19">
      <c r="A112" t="s">
        <v>596</v>
      </c>
      <c r="B112" t="s">
        <v>587</v>
      </c>
      <c r="C112" t="s">
        <v>248</v>
      </c>
      <c r="D112" t="s">
        <v>225</v>
      </c>
      <c r="E112" t="s">
        <v>287</v>
      </c>
      <c r="F112" t="s">
        <v>597</v>
      </c>
      <c r="G112" t="s">
        <v>219</v>
      </c>
      <c r="H112" s="6">
        <v>24</v>
      </c>
      <c r="I112" s="7">
        <v>38</v>
      </c>
    </row>
    <row r="113" spans="1:21">
      <c r="A113" t="s">
        <v>598</v>
      </c>
      <c r="B113" t="s">
        <v>599</v>
      </c>
      <c r="C113" t="s">
        <v>291</v>
      </c>
      <c r="D113" t="s">
        <v>225</v>
      </c>
      <c r="E113" t="s">
        <v>287</v>
      </c>
      <c r="F113" t="s">
        <v>600</v>
      </c>
      <c r="G113" t="s">
        <v>219</v>
      </c>
      <c r="H113" s="6">
        <v>6</v>
      </c>
      <c r="I113" s="7">
        <v>17</v>
      </c>
    </row>
    <row r="114" spans="1:21">
      <c r="A114" t="s">
        <v>601</v>
      </c>
      <c r="B114" t="s">
        <v>599</v>
      </c>
      <c r="C114" t="s">
        <v>291</v>
      </c>
      <c r="D114" t="s">
        <v>222</v>
      </c>
      <c r="E114" t="s">
        <v>223</v>
      </c>
    </row>
    <row r="115" spans="1:21">
      <c r="A115" t="s">
        <v>602</v>
      </c>
      <c r="B115" t="s">
        <v>603</v>
      </c>
      <c r="C115" t="s">
        <v>201</v>
      </c>
      <c r="D115" t="s">
        <v>233</v>
      </c>
      <c r="E115" t="s">
        <v>234</v>
      </c>
      <c r="F115" t="s">
        <v>604</v>
      </c>
      <c r="G115" t="s">
        <v>605</v>
      </c>
      <c r="H115" s="6">
        <v>14</v>
      </c>
      <c r="Q115" s="2">
        <v>83</v>
      </c>
    </row>
    <row r="116" spans="1:21">
      <c r="A116" t="s">
        <v>606</v>
      </c>
      <c r="B116" t="s">
        <v>603</v>
      </c>
      <c r="C116" t="s">
        <v>268</v>
      </c>
      <c r="D116" t="s">
        <v>401</v>
      </c>
      <c r="E116" t="s">
        <v>607</v>
      </c>
      <c r="F116" t="s">
        <v>608</v>
      </c>
      <c r="G116" t="s">
        <v>609</v>
      </c>
      <c r="H116" s="6">
        <v>57</v>
      </c>
      <c r="I116" s="7">
        <v>83</v>
      </c>
      <c r="Q116" s="2">
        <v>65</v>
      </c>
    </row>
    <row r="117" spans="1:21">
      <c r="A117" t="s">
        <v>610</v>
      </c>
      <c r="B117" t="s">
        <v>603</v>
      </c>
      <c r="C117" t="s">
        <v>271</v>
      </c>
      <c r="D117" t="s">
        <v>202</v>
      </c>
      <c r="E117" t="s">
        <v>426</v>
      </c>
      <c r="F117" t="s">
        <v>611</v>
      </c>
      <c r="G117" t="s">
        <v>612</v>
      </c>
      <c r="H117" s="6">
        <v>64</v>
      </c>
      <c r="Q117" s="2">
        <v>40</v>
      </c>
      <c r="R117" s="2">
        <v>70</v>
      </c>
      <c r="S117" s="2">
        <v>81</v>
      </c>
      <c r="T117" s="2" t="s">
        <v>180</v>
      </c>
    </row>
    <row r="118" spans="1:21">
      <c r="A118" t="s">
        <v>613</v>
      </c>
      <c r="B118" t="s">
        <v>603</v>
      </c>
      <c r="C118" t="s">
        <v>201</v>
      </c>
      <c r="D118" t="s">
        <v>225</v>
      </c>
      <c r="E118" t="s">
        <v>389</v>
      </c>
      <c r="F118" t="s">
        <v>614</v>
      </c>
      <c r="G118" t="s">
        <v>219</v>
      </c>
      <c r="H118" s="6">
        <v>46</v>
      </c>
      <c r="I118" s="7">
        <v>52</v>
      </c>
    </row>
    <row r="119" spans="1:21">
      <c r="A119" t="s">
        <v>615</v>
      </c>
      <c r="B119" t="s">
        <v>616</v>
      </c>
      <c r="C119" t="s">
        <v>277</v>
      </c>
      <c r="D119" t="s">
        <v>617</v>
      </c>
      <c r="E119" t="s">
        <v>618</v>
      </c>
      <c r="F119" t="s">
        <v>619</v>
      </c>
      <c r="G119" t="s">
        <v>620</v>
      </c>
      <c r="H119" s="6">
        <v>82</v>
      </c>
      <c r="Q119" s="2">
        <v>18</v>
      </c>
      <c r="R119" s="2">
        <v>61</v>
      </c>
      <c r="S119" s="2">
        <v>63</v>
      </c>
      <c r="T119" s="2">
        <v>73</v>
      </c>
      <c r="U119" s="2" t="s">
        <v>176</v>
      </c>
    </row>
    <row r="120" spans="1:21">
      <c r="A120" t="s">
        <v>621</v>
      </c>
      <c r="B120" t="s">
        <v>616</v>
      </c>
      <c r="C120" t="s">
        <v>277</v>
      </c>
      <c r="D120" t="s">
        <v>331</v>
      </c>
      <c r="E120" t="s">
        <v>406</v>
      </c>
      <c r="F120" t="s">
        <v>622</v>
      </c>
      <c r="G120" t="s">
        <v>623</v>
      </c>
      <c r="H120" s="6">
        <v>29</v>
      </c>
      <c r="I120" s="7">
        <v>40</v>
      </c>
      <c r="J120" s="7" t="s">
        <v>176</v>
      </c>
      <c r="Q120" s="2">
        <v>3</v>
      </c>
    </row>
    <row r="121" spans="1:21">
      <c r="A121" t="s">
        <v>624</v>
      </c>
      <c r="B121" t="s">
        <v>625</v>
      </c>
      <c r="C121" t="s">
        <v>248</v>
      </c>
      <c r="D121" t="s">
        <v>233</v>
      </c>
      <c r="E121" t="s">
        <v>506</v>
      </c>
      <c r="F121" t="s">
        <v>626</v>
      </c>
      <c r="G121" t="s">
        <v>627</v>
      </c>
      <c r="H121" s="6" t="s">
        <v>177</v>
      </c>
      <c r="Q121" s="2">
        <v>56</v>
      </c>
    </row>
    <row r="122" spans="1:21">
      <c r="A122" t="s">
        <v>628</v>
      </c>
      <c r="B122" t="s">
        <v>629</v>
      </c>
      <c r="C122" t="s">
        <v>348</v>
      </c>
      <c r="D122" t="s">
        <v>630</v>
      </c>
      <c r="E122" t="s">
        <v>631</v>
      </c>
      <c r="F122" t="s">
        <v>632</v>
      </c>
      <c r="G122" t="s">
        <v>219</v>
      </c>
      <c r="H122" s="6">
        <v>4</v>
      </c>
      <c r="I122" s="7">
        <v>13</v>
      </c>
      <c r="J122" s="7">
        <v>19</v>
      </c>
      <c r="K122" s="7">
        <v>25</v>
      </c>
      <c r="L122" s="7">
        <v>56</v>
      </c>
      <c r="M122" s="7">
        <v>80</v>
      </c>
    </row>
    <row r="123" spans="1:21">
      <c r="A123" t="s">
        <v>633</v>
      </c>
      <c r="B123" t="s">
        <v>629</v>
      </c>
      <c r="C123" t="s">
        <v>355</v>
      </c>
      <c r="D123" t="s">
        <v>331</v>
      </c>
      <c r="E123" t="s">
        <v>523</v>
      </c>
      <c r="F123" t="s">
        <v>634</v>
      </c>
      <c r="G123" t="s">
        <v>635</v>
      </c>
      <c r="H123" s="6">
        <v>33</v>
      </c>
      <c r="I123" s="7">
        <v>63</v>
      </c>
      <c r="J123" s="7" t="s">
        <v>176</v>
      </c>
      <c r="Q123" s="2">
        <v>76</v>
      </c>
    </row>
    <row r="124" spans="1:21">
      <c r="A124" t="s">
        <v>636</v>
      </c>
      <c r="B124" t="s">
        <v>637</v>
      </c>
      <c r="C124" t="s">
        <v>271</v>
      </c>
      <c r="D124" t="s">
        <v>207</v>
      </c>
      <c r="E124" t="s">
        <v>385</v>
      </c>
      <c r="F124" t="s">
        <v>638</v>
      </c>
      <c r="G124" t="s">
        <v>639</v>
      </c>
      <c r="H124" s="6">
        <v>76</v>
      </c>
      <c r="Q124" s="2">
        <v>26</v>
      </c>
      <c r="R124" s="2">
        <v>61</v>
      </c>
      <c r="S124" s="2">
        <v>74</v>
      </c>
    </row>
    <row r="125" spans="1:21">
      <c r="A125" t="s">
        <v>640</v>
      </c>
      <c r="B125" t="s">
        <v>637</v>
      </c>
      <c r="C125" t="s">
        <v>201</v>
      </c>
      <c r="D125" t="s">
        <v>233</v>
      </c>
      <c r="E125" t="s">
        <v>263</v>
      </c>
      <c r="F125" t="s">
        <v>641</v>
      </c>
      <c r="G125" t="s">
        <v>642</v>
      </c>
      <c r="H125" s="6">
        <v>76</v>
      </c>
      <c r="Q125" s="2">
        <v>27</v>
      </c>
    </row>
    <row r="126" spans="1:21">
      <c r="A126" t="s">
        <v>643</v>
      </c>
      <c r="B126" t="s">
        <v>637</v>
      </c>
      <c r="C126" t="s">
        <v>268</v>
      </c>
      <c r="D126" t="s">
        <v>588</v>
      </c>
      <c r="E126" t="s">
        <v>644</v>
      </c>
      <c r="F126" t="s">
        <v>219</v>
      </c>
      <c r="G126" t="s">
        <v>645</v>
      </c>
      <c r="Q126" s="2">
        <v>14</v>
      </c>
      <c r="R126" s="2">
        <v>23</v>
      </c>
      <c r="S126" s="2">
        <v>65</v>
      </c>
    </row>
    <row r="127" spans="1:21">
      <c r="A127" t="s">
        <v>646</v>
      </c>
      <c r="B127" t="s">
        <v>637</v>
      </c>
      <c r="C127" t="s">
        <v>201</v>
      </c>
      <c r="D127" t="s">
        <v>317</v>
      </c>
      <c r="E127" t="s">
        <v>647</v>
      </c>
      <c r="F127" t="s">
        <v>363</v>
      </c>
      <c r="G127" t="s">
        <v>648</v>
      </c>
      <c r="H127" s="6" t="s">
        <v>180</v>
      </c>
      <c r="Q127" s="2">
        <v>16</v>
      </c>
      <c r="R127" s="2">
        <v>44</v>
      </c>
    </row>
    <row r="128" spans="1:21">
      <c r="A128" t="s">
        <v>649</v>
      </c>
      <c r="B128" t="s">
        <v>637</v>
      </c>
      <c r="C128" t="s">
        <v>201</v>
      </c>
      <c r="D128" t="s">
        <v>259</v>
      </c>
      <c r="E128" t="s">
        <v>650</v>
      </c>
      <c r="F128" t="s">
        <v>651</v>
      </c>
      <c r="G128" t="s">
        <v>219</v>
      </c>
      <c r="H128" s="6">
        <v>24</v>
      </c>
      <c r="I128" s="7">
        <v>34</v>
      </c>
      <c r="J128" s="7">
        <v>48</v>
      </c>
    </row>
    <row r="129" spans="1:19">
      <c r="A129" t="s">
        <v>652</v>
      </c>
      <c r="B129" t="s">
        <v>637</v>
      </c>
      <c r="C129" t="s">
        <v>201</v>
      </c>
      <c r="D129" t="s">
        <v>317</v>
      </c>
      <c r="E129" t="s">
        <v>458</v>
      </c>
      <c r="F129" t="s">
        <v>653</v>
      </c>
      <c r="G129" t="s">
        <v>654</v>
      </c>
      <c r="H129" s="6" t="s">
        <v>176</v>
      </c>
      <c r="Q129" s="2">
        <v>69</v>
      </c>
      <c r="R129" s="2" t="s">
        <v>180</v>
      </c>
    </row>
    <row r="130" spans="1:19">
      <c r="A130" t="s">
        <v>655</v>
      </c>
      <c r="B130" t="s">
        <v>637</v>
      </c>
      <c r="C130" t="s">
        <v>201</v>
      </c>
      <c r="D130" t="s">
        <v>249</v>
      </c>
      <c r="E130" t="s">
        <v>250</v>
      </c>
      <c r="F130" t="s">
        <v>656</v>
      </c>
      <c r="G130" t="s">
        <v>219</v>
      </c>
      <c r="H130" s="6">
        <v>65</v>
      </c>
    </row>
    <row r="131" spans="1:19">
      <c r="A131" t="s">
        <v>657</v>
      </c>
      <c r="B131" t="s">
        <v>658</v>
      </c>
      <c r="C131" t="s">
        <v>277</v>
      </c>
      <c r="D131" t="s">
        <v>229</v>
      </c>
      <c r="E131" t="s">
        <v>230</v>
      </c>
      <c r="F131" t="s">
        <v>219</v>
      </c>
      <c r="G131" t="s">
        <v>659</v>
      </c>
      <c r="Q131" s="2" t="s">
        <v>179</v>
      </c>
      <c r="R131" s="2" t="s">
        <v>183</v>
      </c>
    </row>
    <row r="132" spans="1:19">
      <c r="A132" t="s">
        <v>660</v>
      </c>
      <c r="B132" t="s">
        <v>661</v>
      </c>
      <c r="C132" t="s">
        <v>248</v>
      </c>
      <c r="D132" t="s">
        <v>233</v>
      </c>
      <c r="E132" t="s">
        <v>299</v>
      </c>
      <c r="F132" t="s">
        <v>662</v>
      </c>
      <c r="G132" t="s">
        <v>663</v>
      </c>
      <c r="H132" s="6">
        <v>28</v>
      </c>
      <c r="Q132" s="2">
        <v>22</v>
      </c>
    </row>
    <row r="133" spans="1:19">
      <c r="A133" t="s">
        <v>664</v>
      </c>
      <c r="B133" t="s">
        <v>665</v>
      </c>
      <c r="C133" t="s">
        <v>291</v>
      </c>
      <c r="D133" t="s">
        <v>292</v>
      </c>
      <c r="E133" t="s">
        <v>381</v>
      </c>
      <c r="F133" t="s">
        <v>219</v>
      </c>
      <c r="G133" t="s">
        <v>666</v>
      </c>
      <c r="Q133" s="2">
        <v>9</v>
      </c>
    </row>
    <row r="134" spans="1:19">
      <c r="A134" t="s">
        <v>667</v>
      </c>
      <c r="B134" t="s">
        <v>665</v>
      </c>
      <c r="C134" t="s">
        <v>254</v>
      </c>
      <c r="D134" t="s">
        <v>331</v>
      </c>
      <c r="E134" t="s">
        <v>406</v>
      </c>
      <c r="F134" t="s">
        <v>668</v>
      </c>
      <c r="G134" t="s">
        <v>669</v>
      </c>
      <c r="H134" s="6">
        <v>1</v>
      </c>
      <c r="I134" s="7">
        <v>44</v>
      </c>
      <c r="J134" s="7">
        <v>61</v>
      </c>
      <c r="Q134" s="2">
        <v>11</v>
      </c>
    </row>
    <row r="135" spans="1:19">
      <c r="A135" t="s">
        <v>670</v>
      </c>
      <c r="B135" t="s">
        <v>671</v>
      </c>
      <c r="C135" t="s">
        <v>201</v>
      </c>
      <c r="D135" t="s">
        <v>222</v>
      </c>
      <c r="E135" t="s">
        <v>223</v>
      </c>
    </row>
    <row r="136" spans="1:19">
      <c r="A136" t="s">
        <v>672</v>
      </c>
      <c r="B136" t="s">
        <v>671</v>
      </c>
      <c r="C136" t="s">
        <v>201</v>
      </c>
      <c r="D136" t="s">
        <v>233</v>
      </c>
      <c r="E136" t="s">
        <v>506</v>
      </c>
      <c r="F136" t="s">
        <v>673</v>
      </c>
      <c r="G136" t="s">
        <v>674</v>
      </c>
      <c r="H136" s="6" t="s">
        <v>175</v>
      </c>
      <c r="Q136" s="2">
        <v>55</v>
      </c>
    </row>
    <row r="137" spans="1:19">
      <c r="A137" t="s">
        <v>675</v>
      </c>
      <c r="B137" t="s">
        <v>671</v>
      </c>
      <c r="C137" t="s">
        <v>271</v>
      </c>
      <c r="D137" t="s">
        <v>225</v>
      </c>
      <c r="E137" t="s">
        <v>226</v>
      </c>
      <c r="F137" t="s">
        <v>676</v>
      </c>
      <c r="G137" t="s">
        <v>219</v>
      </c>
      <c r="H137" s="6">
        <v>5</v>
      </c>
      <c r="I137" s="7">
        <v>46</v>
      </c>
    </row>
    <row r="138" spans="1:19">
      <c r="A138" t="s">
        <v>677</v>
      </c>
      <c r="B138" t="s">
        <v>671</v>
      </c>
      <c r="C138" t="s">
        <v>201</v>
      </c>
      <c r="D138" t="s">
        <v>323</v>
      </c>
      <c r="E138" t="s">
        <v>580</v>
      </c>
      <c r="F138" t="s">
        <v>678</v>
      </c>
      <c r="G138" t="s">
        <v>219</v>
      </c>
      <c r="H138" s="6">
        <v>16</v>
      </c>
      <c r="I138" s="7" t="s">
        <v>178</v>
      </c>
      <c r="J138" s="7">
        <v>66</v>
      </c>
      <c r="K138" s="7">
        <v>69</v>
      </c>
      <c r="L138" s="7">
        <v>86</v>
      </c>
    </row>
    <row r="139" spans="1:19">
      <c r="A139" t="s">
        <v>679</v>
      </c>
      <c r="B139" t="s">
        <v>671</v>
      </c>
      <c r="C139" t="s">
        <v>201</v>
      </c>
      <c r="D139" t="s">
        <v>225</v>
      </c>
      <c r="E139" t="s">
        <v>226</v>
      </c>
      <c r="F139" t="s">
        <v>680</v>
      </c>
      <c r="G139" t="s">
        <v>219</v>
      </c>
      <c r="H139" s="6">
        <v>25</v>
      </c>
      <c r="I139" s="7">
        <v>87</v>
      </c>
    </row>
    <row r="140" spans="1:19">
      <c r="A140" t="s">
        <v>681</v>
      </c>
      <c r="B140" t="s">
        <v>671</v>
      </c>
      <c r="C140" t="s">
        <v>201</v>
      </c>
      <c r="D140" t="s">
        <v>207</v>
      </c>
      <c r="E140" t="s">
        <v>422</v>
      </c>
      <c r="F140" t="s">
        <v>682</v>
      </c>
      <c r="G140" t="s">
        <v>683</v>
      </c>
      <c r="H140" s="6">
        <v>27</v>
      </c>
      <c r="Q140" s="2">
        <v>7</v>
      </c>
      <c r="R140" s="2">
        <v>45</v>
      </c>
      <c r="S140" s="2">
        <v>66</v>
      </c>
    </row>
    <row r="141" spans="1:19">
      <c r="A141" t="s">
        <v>684</v>
      </c>
      <c r="B141" t="s">
        <v>671</v>
      </c>
      <c r="C141" t="s">
        <v>268</v>
      </c>
      <c r="D141" t="s">
        <v>249</v>
      </c>
      <c r="E141" t="s">
        <v>250</v>
      </c>
      <c r="F141" t="s">
        <v>685</v>
      </c>
      <c r="G141" t="s">
        <v>219</v>
      </c>
      <c r="H141" s="6">
        <v>83</v>
      </c>
    </row>
    <row r="142" spans="1:19">
      <c r="A142" t="s">
        <v>686</v>
      </c>
      <c r="B142" t="s">
        <v>687</v>
      </c>
      <c r="C142" t="s">
        <v>277</v>
      </c>
      <c r="D142" t="s">
        <v>356</v>
      </c>
      <c r="E142" t="s">
        <v>688</v>
      </c>
      <c r="F142" t="s">
        <v>689</v>
      </c>
      <c r="G142" t="s">
        <v>219</v>
      </c>
      <c r="H142" s="6">
        <v>47</v>
      </c>
      <c r="I142" s="7">
        <v>63</v>
      </c>
      <c r="J142" s="7">
        <v>74</v>
      </c>
      <c r="K142" s="7" t="s">
        <v>177</v>
      </c>
    </row>
    <row r="143" spans="1:19">
      <c r="A143" t="s">
        <v>690</v>
      </c>
      <c r="B143" t="s">
        <v>687</v>
      </c>
      <c r="C143" t="s">
        <v>248</v>
      </c>
      <c r="D143" t="s">
        <v>233</v>
      </c>
      <c r="E143" t="s">
        <v>299</v>
      </c>
      <c r="F143" t="s">
        <v>691</v>
      </c>
      <c r="G143" t="s">
        <v>692</v>
      </c>
      <c r="H143" s="6">
        <v>3</v>
      </c>
      <c r="Q143" s="2" t="s">
        <v>179</v>
      </c>
    </row>
    <row r="144" spans="1:19">
      <c r="A144" t="s">
        <v>693</v>
      </c>
      <c r="B144" t="s">
        <v>687</v>
      </c>
      <c r="C144" t="s">
        <v>277</v>
      </c>
      <c r="D144" t="s">
        <v>233</v>
      </c>
      <c r="E144" t="s">
        <v>263</v>
      </c>
      <c r="F144" t="s">
        <v>694</v>
      </c>
      <c r="G144" t="s">
        <v>695</v>
      </c>
      <c r="H144" s="6">
        <v>77</v>
      </c>
      <c r="Q144" s="2">
        <v>41</v>
      </c>
    </row>
    <row r="145" spans="1:19">
      <c r="A145" t="s">
        <v>696</v>
      </c>
      <c r="B145" t="s">
        <v>687</v>
      </c>
      <c r="C145" t="s">
        <v>248</v>
      </c>
      <c r="D145" t="s">
        <v>401</v>
      </c>
      <c r="E145" t="s">
        <v>536</v>
      </c>
      <c r="F145" t="s">
        <v>697</v>
      </c>
      <c r="G145" t="s">
        <v>698</v>
      </c>
      <c r="H145" s="6">
        <v>80</v>
      </c>
      <c r="I145" s="7">
        <v>87</v>
      </c>
      <c r="Q145" s="2">
        <v>38</v>
      </c>
    </row>
    <row r="146" spans="1:19">
      <c r="A146" t="s">
        <v>699</v>
      </c>
      <c r="B146" t="s">
        <v>700</v>
      </c>
      <c r="C146" t="s">
        <v>277</v>
      </c>
      <c r="D146" t="s">
        <v>401</v>
      </c>
      <c r="E146" t="s">
        <v>607</v>
      </c>
      <c r="F146" t="s">
        <v>701</v>
      </c>
      <c r="G146" t="s">
        <v>702</v>
      </c>
      <c r="H146" s="6">
        <v>66</v>
      </c>
      <c r="I146" s="7">
        <v>83</v>
      </c>
      <c r="Q146" s="2" t="s">
        <v>180</v>
      </c>
    </row>
    <row r="147" spans="1:19">
      <c r="A147" t="s">
        <v>703</v>
      </c>
      <c r="B147" t="s">
        <v>700</v>
      </c>
      <c r="C147" t="s">
        <v>277</v>
      </c>
      <c r="D147" t="s">
        <v>510</v>
      </c>
      <c r="E147" t="s">
        <v>704</v>
      </c>
      <c r="F147" t="s">
        <v>705</v>
      </c>
      <c r="G147" t="s">
        <v>706</v>
      </c>
      <c r="H147" s="6">
        <v>47</v>
      </c>
      <c r="I147" s="7">
        <v>58</v>
      </c>
      <c r="J147" s="7">
        <v>74</v>
      </c>
      <c r="K147" s="7">
        <v>79</v>
      </c>
      <c r="Q147" s="2">
        <v>3</v>
      </c>
      <c r="R147" s="2">
        <v>17</v>
      </c>
    </row>
    <row r="148" spans="1:19">
      <c r="A148" t="s">
        <v>707</v>
      </c>
      <c r="B148" t="s">
        <v>700</v>
      </c>
      <c r="C148" t="s">
        <v>277</v>
      </c>
      <c r="D148" t="s">
        <v>292</v>
      </c>
      <c r="E148" t="s">
        <v>381</v>
      </c>
      <c r="F148" t="s">
        <v>219</v>
      </c>
      <c r="G148" t="s">
        <v>708</v>
      </c>
      <c r="Q148" s="2">
        <v>3</v>
      </c>
    </row>
    <row r="149" spans="1:19">
      <c r="A149" t="s">
        <v>709</v>
      </c>
      <c r="B149" t="s">
        <v>700</v>
      </c>
      <c r="C149" t="s">
        <v>248</v>
      </c>
      <c r="D149" t="s">
        <v>238</v>
      </c>
      <c r="E149" t="s">
        <v>710</v>
      </c>
      <c r="F149" t="s">
        <v>711</v>
      </c>
      <c r="G149" t="s">
        <v>712</v>
      </c>
      <c r="H149" s="6">
        <v>87</v>
      </c>
      <c r="I149" s="7" t="s">
        <v>181</v>
      </c>
      <c r="Q149" s="2">
        <v>51</v>
      </c>
      <c r="R149" s="2">
        <v>81</v>
      </c>
    </row>
    <row r="150" spans="1:19">
      <c r="A150" t="s">
        <v>713</v>
      </c>
      <c r="B150" t="s">
        <v>700</v>
      </c>
      <c r="C150" t="s">
        <v>248</v>
      </c>
      <c r="D150" t="s">
        <v>401</v>
      </c>
      <c r="E150" t="s">
        <v>536</v>
      </c>
      <c r="F150" t="s">
        <v>714</v>
      </c>
      <c r="G150" t="s">
        <v>715</v>
      </c>
      <c r="H150" s="6">
        <v>66</v>
      </c>
      <c r="I150" s="7">
        <v>80</v>
      </c>
      <c r="Q150" s="2">
        <v>1</v>
      </c>
    </row>
    <row r="151" spans="1:19">
      <c r="A151" t="s">
        <v>716</v>
      </c>
      <c r="B151" t="s">
        <v>700</v>
      </c>
      <c r="C151" t="s">
        <v>277</v>
      </c>
      <c r="D151" t="s">
        <v>259</v>
      </c>
      <c r="E151" t="s">
        <v>260</v>
      </c>
      <c r="F151" t="s">
        <v>717</v>
      </c>
      <c r="G151" t="s">
        <v>219</v>
      </c>
      <c r="H151" s="6">
        <v>66</v>
      </c>
      <c r="I151" s="7">
        <v>80</v>
      </c>
      <c r="J151" s="7">
        <v>86</v>
      </c>
    </row>
    <row r="152" spans="1:19">
      <c r="A152" t="s">
        <v>718</v>
      </c>
      <c r="B152" t="s">
        <v>719</v>
      </c>
      <c r="C152" t="s">
        <v>348</v>
      </c>
      <c r="D152" t="s">
        <v>317</v>
      </c>
      <c r="E152" t="s">
        <v>720</v>
      </c>
      <c r="F152" t="s">
        <v>721</v>
      </c>
      <c r="G152" t="s">
        <v>722</v>
      </c>
      <c r="H152" s="6">
        <v>17</v>
      </c>
      <c r="Q152" s="2">
        <v>51</v>
      </c>
      <c r="R152" s="2" t="s">
        <v>180</v>
      </c>
    </row>
    <row r="153" spans="1:19">
      <c r="A153" t="s">
        <v>723</v>
      </c>
      <c r="B153" t="s">
        <v>719</v>
      </c>
      <c r="C153" t="s">
        <v>355</v>
      </c>
      <c r="D153" t="s">
        <v>588</v>
      </c>
      <c r="E153" t="s">
        <v>589</v>
      </c>
      <c r="F153" t="s">
        <v>219</v>
      </c>
      <c r="G153" t="s">
        <v>724</v>
      </c>
      <c r="Q153" s="2">
        <v>18</v>
      </c>
      <c r="R153" s="2">
        <v>54</v>
      </c>
      <c r="S153" s="2">
        <v>56</v>
      </c>
    </row>
    <row r="154" spans="1:19">
      <c r="A154" t="s">
        <v>725</v>
      </c>
      <c r="B154" t="s">
        <v>726</v>
      </c>
      <c r="C154" t="s">
        <v>271</v>
      </c>
      <c r="D154" t="s">
        <v>225</v>
      </c>
      <c r="E154" t="s">
        <v>287</v>
      </c>
      <c r="F154" t="s">
        <v>727</v>
      </c>
      <c r="G154" t="s">
        <v>219</v>
      </c>
      <c r="H154" s="6">
        <v>14</v>
      </c>
      <c r="I154" s="7">
        <v>39</v>
      </c>
    </row>
    <row r="155" spans="1:19">
      <c r="A155" t="s">
        <v>728</v>
      </c>
      <c r="B155" t="s">
        <v>726</v>
      </c>
      <c r="C155" t="s">
        <v>201</v>
      </c>
      <c r="D155" t="s">
        <v>225</v>
      </c>
      <c r="E155" t="s">
        <v>389</v>
      </c>
      <c r="F155" t="s">
        <v>729</v>
      </c>
      <c r="G155" t="s">
        <v>219</v>
      </c>
      <c r="H155" s="6">
        <v>53</v>
      </c>
      <c r="I155" s="7" t="s">
        <v>176</v>
      </c>
    </row>
    <row r="156" spans="1:19">
      <c r="A156" t="s">
        <v>730</v>
      </c>
      <c r="B156" t="s">
        <v>726</v>
      </c>
      <c r="C156" t="s">
        <v>201</v>
      </c>
      <c r="D156" t="s">
        <v>498</v>
      </c>
      <c r="E156" t="s">
        <v>731</v>
      </c>
      <c r="F156" t="s">
        <v>732</v>
      </c>
      <c r="G156" t="s">
        <v>733</v>
      </c>
      <c r="H156" s="6">
        <v>46</v>
      </c>
      <c r="I156" s="7">
        <v>53</v>
      </c>
      <c r="J156" s="7">
        <v>75</v>
      </c>
      <c r="K156" s="7" t="s">
        <v>180</v>
      </c>
      <c r="Q156" s="2">
        <v>34</v>
      </c>
      <c r="R156" s="2">
        <v>65</v>
      </c>
      <c r="S156" s="2" t="s">
        <v>177</v>
      </c>
    </row>
    <row r="157" spans="1:19">
      <c r="A157" t="s">
        <v>734</v>
      </c>
      <c r="B157" t="s">
        <v>726</v>
      </c>
      <c r="C157" t="s">
        <v>201</v>
      </c>
      <c r="D157" t="s">
        <v>401</v>
      </c>
      <c r="E157" t="s">
        <v>735</v>
      </c>
      <c r="F157" t="s">
        <v>736</v>
      </c>
      <c r="G157" t="s">
        <v>737</v>
      </c>
      <c r="H157" s="6">
        <v>27</v>
      </c>
      <c r="I157" s="7">
        <v>42</v>
      </c>
      <c r="Q157" s="2">
        <v>72</v>
      </c>
    </row>
    <row r="158" spans="1:19">
      <c r="A158" t="s">
        <v>738</v>
      </c>
      <c r="B158" t="s">
        <v>726</v>
      </c>
      <c r="C158" t="s">
        <v>201</v>
      </c>
      <c r="D158" t="s">
        <v>259</v>
      </c>
      <c r="E158" t="s">
        <v>281</v>
      </c>
      <c r="F158" t="s">
        <v>739</v>
      </c>
      <c r="G158" t="s">
        <v>219</v>
      </c>
      <c r="H158" s="6">
        <v>24</v>
      </c>
      <c r="I158" s="7">
        <v>63</v>
      </c>
      <c r="J158" s="7" t="s">
        <v>180</v>
      </c>
    </row>
    <row r="159" spans="1:19">
      <c r="A159" t="s">
        <v>740</v>
      </c>
      <c r="B159" t="s">
        <v>726</v>
      </c>
      <c r="C159" t="s">
        <v>201</v>
      </c>
      <c r="D159" t="s">
        <v>401</v>
      </c>
      <c r="E159" t="s">
        <v>607</v>
      </c>
      <c r="F159" t="s">
        <v>741</v>
      </c>
      <c r="G159" t="s">
        <v>742</v>
      </c>
      <c r="H159" s="6">
        <v>50</v>
      </c>
      <c r="I159" s="7">
        <v>64</v>
      </c>
      <c r="Q159" s="2" t="s">
        <v>176</v>
      </c>
    </row>
    <row r="160" spans="1:19">
      <c r="A160" t="s">
        <v>743</v>
      </c>
      <c r="B160" t="s">
        <v>726</v>
      </c>
      <c r="C160" t="s">
        <v>201</v>
      </c>
      <c r="D160" t="s">
        <v>222</v>
      </c>
      <c r="E160" t="s">
        <v>223</v>
      </c>
    </row>
    <row r="161" spans="1:19">
      <c r="A161" t="s">
        <v>744</v>
      </c>
      <c r="B161" t="s">
        <v>726</v>
      </c>
      <c r="C161" t="s">
        <v>268</v>
      </c>
      <c r="D161" t="s">
        <v>498</v>
      </c>
      <c r="E161" t="s">
        <v>745</v>
      </c>
      <c r="F161" t="s">
        <v>746</v>
      </c>
      <c r="G161" t="s">
        <v>747</v>
      </c>
      <c r="H161" s="6">
        <v>4</v>
      </c>
      <c r="I161" s="7">
        <v>12</v>
      </c>
      <c r="J161" s="7">
        <v>64</v>
      </c>
      <c r="K161" s="7" t="s">
        <v>180</v>
      </c>
      <c r="Q161" s="2">
        <v>47</v>
      </c>
      <c r="R161" s="2">
        <v>51</v>
      </c>
      <c r="S161" s="2">
        <v>87</v>
      </c>
    </row>
    <row r="162" spans="1:19">
      <c r="A162" t="s">
        <v>748</v>
      </c>
      <c r="B162" t="s">
        <v>749</v>
      </c>
      <c r="C162" t="s">
        <v>248</v>
      </c>
      <c r="D162" t="s">
        <v>259</v>
      </c>
      <c r="E162" t="s">
        <v>650</v>
      </c>
      <c r="F162" t="s">
        <v>750</v>
      </c>
      <c r="G162" t="s">
        <v>219</v>
      </c>
      <c r="H162" s="6">
        <v>10</v>
      </c>
      <c r="I162" s="7">
        <v>39</v>
      </c>
      <c r="J162" s="7">
        <v>78</v>
      </c>
    </row>
    <row r="163" spans="1:19">
      <c r="A163" t="s">
        <v>751</v>
      </c>
      <c r="B163" t="s">
        <v>752</v>
      </c>
      <c r="C163" t="s">
        <v>485</v>
      </c>
      <c r="D163" t="s">
        <v>225</v>
      </c>
      <c r="E163" t="s">
        <v>389</v>
      </c>
      <c r="F163" t="s">
        <v>753</v>
      </c>
      <c r="G163" t="s">
        <v>219</v>
      </c>
      <c r="H163" s="6">
        <v>61</v>
      </c>
      <c r="I163" s="7" t="s">
        <v>177</v>
      </c>
    </row>
    <row r="164" spans="1:19">
      <c r="A164" t="s">
        <v>754</v>
      </c>
      <c r="B164" t="s">
        <v>752</v>
      </c>
      <c r="C164" t="s">
        <v>254</v>
      </c>
      <c r="D164" t="s">
        <v>292</v>
      </c>
      <c r="E164" t="s">
        <v>381</v>
      </c>
      <c r="F164" t="s">
        <v>219</v>
      </c>
      <c r="G164" t="s">
        <v>755</v>
      </c>
      <c r="Q164" s="2">
        <v>44</v>
      </c>
    </row>
    <row r="165" spans="1:19">
      <c r="A165" t="s">
        <v>756</v>
      </c>
      <c r="B165" t="s">
        <v>757</v>
      </c>
      <c r="C165" t="s">
        <v>201</v>
      </c>
      <c r="D165" t="s">
        <v>292</v>
      </c>
      <c r="E165" t="s">
        <v>293</v>
      </c>
      <c r="F165" t="s">
        <v>219</v>
      </c>
      <c r="G165" t="s">
        <v>758</v>
      </c>
      <c r="Q165" s="2">
        <v>50</v>
      </c>
    </row>
    <row r="166" spans="1:19">
      <c r="A166" t="s">
        <v>759</v>
      </c>
      <c r="B166" t="s">
        <v>757</v>
      </c>
      <c r="C166" t="s">
        <v>201</v>
      </c>
      <c r="D166" t="s">
        <v>401</v>
      </c>
      <c r="E166" t="s">
        <v>760</v>
      </c>
      <c r="F166" t="s">
        <v>761</v>
      </c>
      <c r="G166" t="s">
        <v>762</v>
      </c>
      <c r="H166" s="6">
        <v>20</v>
      </c>
      <c r="I166" s="7">
        <v>23</v>
      </c>
      <c r="Q166" s="2">
        <v>2</v>
      </c>
    </row>
    <row r="167" spans="1:19">
      <c r="A167" t="s">
        <v>763</v>
      </c>
      <c r="B167" t="s">
        <v>757</v>
      </c>
      <c r="C167" t="s">
        <v>201</v>
      </c>
      <c r="D167" t="s">
        <v>222</v>
      </c>
      <c r="E167" t="s">
        <v>223</v>
      </c>
    </row>
    <row r="168" spans="1:19">
      <c r="A168" t="s">
        <v>764</v>
      </c>
      <c r="B168" t="s">
        <v>757</v>
      </c>
      <c r="C168" t="s">
        <v>271</v>
      </c>
      <c r="D168" t="s">
        <v>401</v>
      </c>
      <c r="E168" t="s">
        <v>450</v>
      </c>
      <c r="F168" t="s">
        <v>765</v>
      </c>
      <c r="G168" t="s">
        <v>766</v>
      </c>
      <c r="H168" s="6">
        <v>9</v>
      </c>
      <c r="I168" s="7">
        <v>57</v>
      </c>
      <c r="Q168" s="2">
        <v>40</v>
      </c>
    </row>
    <row r="169" spans="1:19">
      <c r="A169" t="s">
        <v>767</v>
      </c>
      <c r="B169" t="s">
        <v>757</v>
      </c>
      <c r="C169" t="s">
        <v>201</v>
      </c>
      <c r="D169" t="s">
        <v>317</v>
      </c>
      <c r="E169" t="s">
        <v>720</v>
      </c>
      <c r="F169" t="s">
        <v>768</v>
      </c>
      <c r="G169" t="s">
        <v>769</v>
      </c>
      <c r="H169" s="6">
        <v>38</v>
      </c>
      <c r="Q169" s="2">
        <v>67</v>
      </c>
      <c r="R169" s="2">
        <v>74</v>
      </c>
    </row>
    <row r="170" spans="1:19">
      <c r="A170" t="s">
        <v>770</v>
      </c>
      <c r="B170" t="s">
        <v>757</v>
      </c>
      <c r="C170" t="s">
        <v>201</v>
      </c>
      <c r="D170" t="s">
        <v>317</v>
      </c>
      <c r="E170" t="s">
        <v>647</v>
      </c>
      <c r="F170" t="s">
        <v>771</v>
      </c>
      <c r="G170" t="s">
        <v>772</v>
      </c>
      <c r="H170" s="6">
        <v>58</v>
      </c>
      <c r="Q170" s="2">
        <v>11</v>
      </c>
      <c r="R170" s="2" t="s">
        <v>179</v>
      </c>
    </row>
    <row r="171" spans="1:19">
      <c r="A171" t="s">
        <v>773</v>
      </c>
      <c r="B171" t="s">
        <v>757</v>
      </c>
      <c r="C171" t="s">
        <v>268</v>
      </c>
      <c r="D171" t="s">
        <v>249</v>
      </c>
      <c r="E171" t="s">
        <v>250</v>
      </c>
      <c r="F171" t="s">
        <v>774</v>
      </c>
      <c r="G171" t="s">
        <v>219</v>
      </c>
      <c r="H171" s="6">
        <v>48</v>
      </c>
    </row>
    <row r="172" spans="1:19">
      <c r="A172" t="s">
        <v>775</v>
      </c>
      <c r="B172" t="s">
        <v>776</v>
      </c>
      <c r="C172" t="s">
        <v>248</v>
      </c>
      <c r="D172" t="s">
        <v>401</v>
      </c>
      <c r="E172" t="s">
        <v>402</v>
      </c>
      <c r="F172" t="s">
        <v>777</v>
      </c>
      <c r="G172" t="s">
        <v>778</v>
      </c>
      <c r="H172" s="6">
        <v>40</v>
      </c>
      <c r="I172" s="7">
        <v>72</v>
      </c>
      <c r="Q172" s="2">
        <v>64</v>
      </c>
    </row>
    <row r="173" spans="1:19">
      <c r="A173" t="s">
        <v>779</v>
      </c>
      <c r="B173" t="s">
        <v>780</v>
      </c>
      <c r="C173" t="s">
        <v>277</v>
      </c>
      <c r="D173" t="s">
        <v>310</v>
      </c>
      <c r="E173" t="s">
        <v>781</v>
      </c>
      <c r="F173" t="s">
        <v>782</v>
      </c>
      <c r="G173" t="s">
        <v>783</v>
      </c>
      <c r="H173" s="6">
        <v>34</v>
      </c>
      <c r="I173" s="7">
        <v>37</v>
      </c>
      <c r="J173" s="7">
        <v>40</v>
      </c>
      <c r="Q173" s="2">
        <v>14</v>
      </c>
      <c r="R173" s="2">
        <v>27</v>
      </c>
      <c r="S173" s="2">
        <v>38</v>
      </c>
    </row>
    <row r="174" spans="1:19">
      <c r="A174" t="s">
        <v>784</v>
      </c>
      <c r="B174" t="s">
        <v>780</v>
      </c>
      <c r="C174" t="s">
        <v>277</v>
      </c>
      <c r="D174" t="s">
        <v>222</v>
      </c>
      <c r="E174" t="s">
        <v>223</v>
      </c>
    </row>
    <row r="175" spans="1:19">
      <c r="A175" t="s">
        <v>785</v>
      </c>
      <c r="B175" t="s">
        <v>780</v>
      </c>
      <c r="C175" t="s">
        <v>277</v>
      </c>
      <c r="D175" t="s">
        <v>317</v>
      </c>
      <c r="E175" t="s">
        <v>494</v>
      </c>
      <c r="F175" t="s">
        <v>786</v>
      </c>
      <c r="G175" t="s">
        <v>787</v>
      </c>
      <c r="H175" s="6">
        <v>33</v>
      </c>
      <c r="Q175" s="2">
        <v>40</v>
      </c>
      <c r="R175" s="2">
        <v>74</v>
      </c>
    </row>
    <row r="176" spans="1:19">
      <c r="A176" t="s">
        <v>788</v>
      </c>
      <c r="B176" t="s">
        <v>780</v>
      </c>
      <c r="C176" t="s">
        <v>248</v>
      </c>
      <c r="D176" t="s">
        <v>229</v>
      </c>
      <c r="E176" t="s">
        <v>328</v>
      </c>
      <c r="F176" t="s">
        <v>219</v>
      </c>
      <c r="G176" t="s">
        <v>789</v>
      </c>
      <c r="Q176" s="2">
        <v>64</v>
      </c>
      <c r="R176" s="2">
        <v>80</v>
      </c>
    </row>
    <row r="177" spans="1:19">
      <c r="A177" t="s">
        <v>790</v>
      </c>
      <c r="B177" t="s">
        <v>780</v>
      </c>
      <c r="C177" t="s">
        <v>277</v>
      </c>
      <c r="D177" t="s">
        <v>238</v>
      </c>
      <c r="E177" t="s">
        <v>710</v>
      </c>
      <c r="F177" t="s">
        <v>791</v>
      </c>
      <c r="G177" t="s">
        <v>792</v>
      </c>
      <c r="H177" s="6">
        <v>66</v>
      </c>
      <c r="I177" s="7">
        <v>68</v>
      </c>
      <c r="Q177" s="2">
        <v>56</v>
      </c>
      <c r="R177" s="2">
        <v>58</v>
      </c>
    </row>
    <row r="178" spans="1:19">
      <c r="A178" t="s">
        <v>793</v>
      </c>
      <c r="B178" t="s">
        <v>780</v>
      </c>
      <c r="C178" t="s">
        <v>277</v>
      </c>
      <c r="D178" t="s">
        <v>229</v>
      </c>
      <c r="E178" t="s">
        <v>328</v>
      </c>
      <c r="F178" t="s">
        <v>219</v>
      </c>
      <c r="G178" t="s">
        <v>794</v>
      </c>
      <c r="Q178" s="2">
        <v>83</v>
      </c>
      <c r="R178" s="2" t="s">
        <v>177</v>
      </c>
    </row>
    <row r="179" spans="1:19">
      <c r="A179" t="s">
        <v>795</v>
      </c>
      <c r="B179" t="s">
        <v>796</v>
      </c>
      <c r="C179" t="s">
        <v>201</v>
      </c>
      <c r="D179" t="s">
        <v>445</v>
      </c>
      <c r="E179" t="s">
        <v>797</v>
      </c>
      <c r="F179" t="s">
        <v>798</v>
      </c>
      <c r="G179" t="s">
        <v>799</v>
      </c>
      <c r="H179" s="6">
        <v>25</v>
      </c>
      <c r="I179" s="7">
        <v>55</v>
      </c>
      <c r="J179" s="7">
        <v>79</v>
      </c>
      <c r="K179" s="7">
        <v>83</v>
      </c>
      <c r="Q179" s="2">
        <v>69</v>
      </c>
    </row>
    <row r="180" spans="1:19">
      <c r="A180" t="s">
        <v>800</v>
      </c>
      <c r="B180" t="s">
        <v>796</v>
      </c>
      <c r="C180" t="s">
        <v>271</v>
      </c>
      <c r="D180" t="s">
        <v>588</v>
      </c>
      <c r="E180" t="s">
        <v>801</v>
      </c>
      <c r="F180" t="s">
        <v>219</v>
      </c>
      <c r="G180" t="s">
        <v>802</v>
      </c>
      <c r="Q180" s="2">
        <v>3</v>
      </c>
      <c r="R180" s="2">
        <v>12</v>
      </c>
      <c r="S180" s="2">
        <v>26</v>
      </c>
    </row>
    <row r="181" spans="1:19">
      <c r="A181" t="s">
        <v>803</v>
      </c>
      <c r="B181" t="s">
        <v>796</v>
      </c>
      <c r="C181" t="s">
        <v>268</v>
      </c>
      <c r="D181" t="s">
        <v>292</v>
      </c>
      <c r="E181" t="s">
        <v>293</v>
      </c>
      <c r="F181" t="s">
        <v>219</v>
      </c>
      <c r="G181" t="s">
        <v>804</v>
      </c>
      <c r="Q181" s="2">
        <v>58</v>
      </c>
    </row>
    <row r="182" spans="1:19">
      <c r="A182" t="s">
        <v>805</v>
      </c>
      <c r="B182" t="s">
        <v>806</v>
      </c>
      <c r="C182" t="s">
        <v>485</v>
      </c>
      <c r="D182" t="s">
        <v>225</v>
      </c>
      <c r="E182" t="s">
        <v>287</v>
      </c>
      <c r="F182" t="s">
        <v>807</v>
      </c>
      <c r="G182" t="s">
        <v>219</v>
      </c>
      <c r="H182" s="6">
        <v>15</v>
      </c>
      <c r="I182" s="7">
        <v>34</v>
      </c>
    </row>
    <row r="183" spans="1:19">
      <c r="A183" t="s">
        <v>808</v>
      </c>
      <c r="B183" t="s">
        <v>806</v>
      </c>
      <c r="C183" t="s">
        <v>296</v>
      </c>
      <c r="D183" t="s">
        <v>292</v>
      </c>
      <c r="E183" t="s">
        <v>293</v>
      </c>
      <c r="F183" t="s">
        <v>219</v>
      </c>
      <c r="G183" t="s">
        <v>809</v>
      </c>
      <c r="Q183" s="2">
        <v>51</v>
      </c>
    </row>
    <row r="184" spans="1:19">
      <c r="A184" t="s">
        <v>810</v>
      </c>
      <c r="B184" t="s">
        <v>806</v>
      </c>
      <c r="C184" t="s">
        <v>254</v>
      </c>
      <c r="D184" t="s">
        <v>445</v>
      </c>
      <c r="E184" t="s">
        <v>811</v>
      </c>
      <c r="F184" t="s">
        <v>812</v>
      </c>
      <c r="G184" t="s">
        <v>813</v>
      </c>
      <c r="H184" s="6">
        <v>5</v>
      </c>
      <c r="I184" s="7">
        <v>33</v>
      </c>
      <c r="J184" s="7">
        <v>45</v>
      </c>
      <c r="K184" s="7">
        <v>72</v>
      </c>
      <c r="Q184" s="2" t="s">
        <v>179</v>
      </c>
    </row>
    <row r="185" spans="1:19">
      <c r="A185" t="s">
        <v>814</v>
      </c>
      <c r="B185" t="s">
        <v>806</v>
      </c>
      <c r="C185" t="s">
        <v>485</v>
      </c>
      <c r="D185" t="s">
        <v>207</v>
      </c>
      <c r="E185" t="s">
        <v>815</v>
      </c>
      <c r="F185" t="s">
        <v>816</v>
      </c>
      <c r="G185" t="s">
        <v>817</v>
      </c>
      <c r="H185" s="6">
        <v>37</v>
      </c>
      <c r="Q185" s="2">
        <v>10</v>
      </c>
      <c r="R185" s="2">
        <v>45</v>
      </c>
      <c r="S185" s="2" t="s">
        <v>184</v>
      </c>
    </row>
    <row r="186" spans="1:19">
      <c r="A186" t="s">
        <v>818</v>
      </c>
      <c r="B186" t="s">
        <v>819</v>
      </c>
      <c r="C186" t="s">
        <v>201</v>
      </c>
      <c r="D186" t="s">
        <v>249</v>
      </c>
      <c r="E186" t="s">
        <v>250</v>
      </c>
      <c r="F186" t="s">
        <v>820</v>
      </c>
      <c r="G186" t="s">
        <v>219</v>
      </c>
      <c r="H186" s="6">
        <v>59</v>
      </c>
    </row>
    <row r="187" spans="1:19">
      <c r="A187" t="s">
        <v>821</v>
      </c>
      <c r="B187" t="s">
        <v>819</v>
      </c>
      <c r="C187" t="s">
        <v>201</v>
      </c>
      <c r="D187" t="s">
        <v>249</v>
      </c>
      <c r="E187" t="s">
        <v>250</v>
      </c>
      <c r="F187" t="s">
        <v>822</v>
      </c>
      <c r="G187" t="s">
        <v>219</v>
      </c>
      <c r="H187" s="6" t="s">
        <v>176</v>
      </c>
    </row>
    <row r="188" spans="1:19">
      <c r="A188" t="s">
        <v>823</v>
      </c>
      <c r="B188" t="s">
        <v>819</v>
      </c>
      <c r="C188" t="s">
        <v>201</v>
      </c>
      <c r="D188" t="s">
        <v>292</v>
      </c>
      <c r="E188" t="s">
        <v>293</v>
      </c>
      <c r="F188" t="s">
        <v>219</v>
      </c>
      <c r="G188" t="s">
        <v>824</v>
      </c>
      <c r="Q188" s="2" t="s">
        <v>181</v>
      </c>
    </row>
    <row r="189" spans="1:19">
      <c r="A189" t="s">
        <v>825</v>
      </c>
      <c r="B189" t="s">
        <v>819</v>
      </c>
      <c r="C189" t="s">
        <v>271</v>
      </c>
      <c r="D189" t="s">
        <v>570</v>
      </c>
      <c r="E189" t="s">
        <v>826</v>
      </c>
      <c r="F189" t="s">
        <v>827</v>
      </c>
      <c r="G189" t="s">
        <v>828</v>
      </c>
      <c r="H189" s="6">
        <v>14</v>
      </c>
      <c r="I189" s="7">
        <v>16</v>
      </c>
      <c r="J189" s="7">
        <v>32</v>
      </c>
      <c r="K189" s="7" t="s">
        <v>179</v>
      </c>
      <c r="L189" s="7">
        <v>65</v>
      </c>
      <c r="Q189" s="2">
        <v>11</v>
      </c>
    </row>
    <row r="190" spans="1:19">
      <c r="A190" t="s">
        <v>829</v>
      </c>
      <c r="B190" t="s">
        <v>819</v>
      </c>
      <c r="C190" t="s">
        <v>201</v>
      </c>
      <c r="D190" t="s">
        <v>207</v>
      </c>
      <c r="E190" t="s">
        <v>830</v>
      </c>
      <c r="F190" t="s">
        <v>831</v>
      </c>
      <c r="G190" t="s">
        <v>832</v>
      </c>
      <c r="H190" s="6">
        <v>22</v>
      </c>
      <c r="Q190" s="2">
        <v>72</v>
      </c>
      <c r="R190" s="2">
        <v>83</v>
      </c>
      <c r="S190" s="2">
        <v>87</v>
      </c>
    </row>
    <row r="191" spans="1:19">
      <c r="A191" t="s">
        <v>833</v>
      </c>
      <c r="B191" t="s">
        <v>819</v>
      </c>
      <c r="C191" t="s">
        <v>201</v>
      </c>
      <c r="D191" t="s">
        <v>233</v>
      </c>
      <c r="E191" t="s">
        <v>263</v>
      </c>
      <c r="F191" t="s">
        <v>834</v>
      </c>
      <c r="G191" t="s">
        <v>835</v>
      </c>
      <c r="H191" s="6">
        <v>82</v>
      </c>
      <c r="Q191" s="2">
        <v>29</v>
      </c>
    </row>
    <row r="192" spans="1:19">
      <c r="A192" t="s">
        <v>836</v>
      </c>
      <c r="B192" t="s">
        <v>837</v>
      </c>
      <c r="C192" t="s">
        <v>277</v>
      </c>
      <c r="D192" t="s">
        <v>317</v>
      </c>
      <c r="E192" t="s">
        <v>458</v>
      </c>
      <c r="F192" t="s">
        <v>838</v>
      </c>
      <c r="G192" t="s">
        <v>839</v>
      </c>
      <c r="H192" s="6">
        <v>50</v>
      </c>
      <c r="Q192" s="2">
        <v>53</v>
      </c>
      <c r="R192" s="2">
        <v>59</v>
      </c>
    </row>
    <row r="193" spans="1:22">
      <c r="A193" t="s">
        <v>840</v>
      </c>
      <c r="B193" t="s">
        <v>841</v>
      </c>
      <c r="C193" t="s">
        <v>842</v>
      </c>
      <c r="D193" t="s">
        <v>233</v>
      </c>
      <c r="E193" t="s">
        <v>299</v>
      </c>
      <c r="F193" t="s">
        <v>843</v>
      </c>
      <c r="G193" t="s">
        <v>844</v>
      </c>
      <c r="H193" s="6">
        <v>35</v>
      </c>
      <c r="Q193" s="2">
        <v>7</v>
      </c>
    </row>
    <row r="194" spans="1:22">
      <c r="A194" t="s">
        <v>845</v>
      </c>
      <c r="B194" t="s">
        <v>841</v>
      </c>
      <c r="C194" t="s">
        <v>201</v>
      </c>
      <c r="D194" t="s">
        <v>617</v>
      </c>
      <c r="E194" t="s">
        <v>846</v>
      </c>
      <c r="F194" t="s">
        <v>847</v>
      </c>
      <c r="G194" t="s">
        <v>848</v>
      </c>
      <c r="H194" s="6">
        <v>37</v>
      </c>
      <c r="Q194" s="2">
        <v>2</v>
      </c>
      <c r="R194" s="2">
        <v>13</v>
      </c>
      <c r="S194" s="2">
        <v>22</v>
      </c>
      <c r="T194" s="2">
        <v>71</v>
      </c>
      <c r="U194" s="2" t="s">
        <v>180</v>
      </c>
    </row>
    <row r="195" spans="1:22">
      <c r="A195" t="s">
        <v>849</v>
      </c>
      <c r="B195" t="s">
        <v>841</v>
      </c>
      <c r="C195" t="s">
        <v>201</v>
      </c>
      <c r="D195" t="s">
        <v>222</v>
      </c>
      <c r="E195" t="s">
        <v>223</v>
      </c>
    </row>
    <row r="196" spans="1:22">
      <c r="A196" t="s">
        <v>850</v>
      </c>
      <c r="B196" t="s">
        <v>841</v>
      </c>
      <c r="C196" t="s">
        <v>268</v>
      </c>
      <c r="D196" t="s">
        <v>233</v>
      </c>
      <c r="E196" t="s">
        <v>506</v>
      </c>
      <c r="F196" t="s">
        <v>851</v>
      </c>
      <c r="G196" t="s">
        <v>852</v>
      </c>
      <c r="H196" s="6">
        <v>74</v>
      </c>
      <c r="Q196" s="2">
        <v>85</v>
      </c>
    </row>
    <row r="197" spans="1:22">
      <c r="A197" t="s">
        <v>853</v>
      </c>
      <c r="B197" t="s">
        <v>841</v>
      </c>
      <c r="C197" t="s">
        <v>201</v>
      </c>
      <c r="D197" t="s">
        <v>401</v>
      </c>
      <c r="E197" t="s">
        <v>450</v>
      </c>
      <c r="F197" t="s">
        <v>854</v>
      </c>
      <c r="G197" t="s">
        <v>855</v>
      </c>
      <c r="H197" s="6">
        <v>19</v>
      </c>
      <c r="I197" s="7">
        <v>81</v>
      </c>
      <c r="Q197" s="2">
        <v>14</v>
      </c>
    </row>
    <row r="198" spans="1:22">
      <c r="A198" t="s">
        <v>856</v>
      </c>
      <c r="B198" t="s">
        <v>841</v>
      </c>
      <c r="C198" t="s">
        <v>201</v>
      </c>
      <c r="D198" t="s">
        <v>356</v>
      </c>
      <c r="E198" t="s">
        <v>857</v>
      </c>
      <c r="F198" t="s">
        <v>858</v>
      </c>
      <c r="G198" t="s">
        <v>219</v>
      </c>
      <c r="H198" s="6">
        <v>11</v>
      </c>
      <c r="I198" s="7">
        <v>47</v>
      </c>
      <c r="J198" s="7">
        <v>79</v>
      </c>
      <c r="K198" s="7">
        <v>85</v>
      </c>
    </row>
    <row r="199" spans="1:22">
      <c r="A199" t="s">
        <v>859</v>
      </c>
      <c r="B199" t="s">
        <v>841</v>
      </c>
      <c r="C199" t="s">
        <v>201</v>
      </c>
      <c r="D199" t="s">
        <v>331</v>
      </c>
      <c r="E199" t="s">
        <v>523</v>
      </c>
      <c r="F199" t="s">
        <v>860</v>
      </c>
      <c r="G199" t="s">
        <v>861</v>
      </c>
      <c r="H199" s="6">
        <v>28</v>
      </c>
      <c r="I199" s="7">
        <v>64</v>
      </c>
      <c r="J199" s="7">
        <v>78</v>
      </c>
      <c r="Q199" s="2">
        <v>88</v>
      </c>
    </row>
    <row r="200" spans="1:22">
      <c r="A200" t="s">
        <v>862</v>
      </c>
      <c r="B200" t="s">
        <v>841</v>
      </c>
      <c r="C200" t="s">
        <v>201</v>
      </c>
      <c r="D200" t="s">
        <v>323</v>
      </c>
      <c r="E200" t="s">
        <v>324</v>
      </c>
      <c r="F200" t="s">
        <v>863</v>
      </c>
      <c r="G200" t="s">
        <v>219</v>
      </c>
      <c r="H200" s="6">
        <v>16</v>
      </c>
      <c r="I200" s="7">
        <v>23</v>
      </c>
      <c r="J200" s="7">
        <v>35</v>
      </c>
      <c r="K200" s="7">
        <v>61</v>
      </c>
      <c r="L200" s="7">
        <v>70</v>
      </c>
    </row>
    <row r="201" spans="1:22">
      <c r="A201" t="s">
        <v>864</v>
      </c>
      <c r="B201" t="s">
        <v>841</v>
      </c>
      <c r="C201" t="s">
        <v>865</v>
      </c>
      <c r="D201" t="s">
        <v>317</v>
      </c>
      <c r="E201" t="s">
        <v>494</v>
      </c>
      <c r="F201" t="s">
        <v>866</v>
      </c>
      <c r="G201" t="s">
        <v>867</v>
      </c>
      <c r="H201" s="6" t="s">
        <v>184</v>
      </c>
      <c r="Q201" s="2" t="s">
        <v>178</v>
      </c>
      <c r="R201" s="2">
        <v>58</v>
      </c>
    </row>
    <row r="202" spans="1:22">
      <c r="A202" t="s">
        <v>868</v>
      </c>
      <c r="B202" t="s">
        <v>869</v>
      </c>
      <c r="C202" t="s">
        <v>348</v>
      </c>
      <c r="D202" t="s">
        <v>870</v>
      </c>
      <c r="E202" t="s">
        <v>871</v>
      </c>
      <c r="F202" t="s">
        <v>872</v>
      </c>
      <c r="G202" t="s">
        <v>873</v>
      </c>
      <c r="H202" s="6">
        <v>21</v>
      </c>
      <c r="I202" s="7">
        <v>51</v>
      </c>
      <c r="Q202" s="2">
        <v>27</v>
      </c>
      <c r="R202" s="2">
        <v>35</v>
      </c>
      <c r="S202" s="2">
        <v>42</v>
      </c>
      <c r="T202" s="2">
        <v>48</v>
      </c>
      <c r="U202" s="2">
        <v>61</v>
      </c>
      <c r="V202" s="2">
        <v>74</v>
      </c>
    </row>
    <row r="203" spans="1:22">
      <c r="A203" t="s">
        <v>874</v>
      </c>
      <c r="B203" t="s">
        <v>875</v>
      </c>
      <c r="C203" t="s">
        <v>268</v>
      </c>
      <c r="D203" t="s">
        <v>331</v>
      </c>
      <c r="E203" t="s">
        <v>523</v>
      </c>
      <c r="F203" t="s">
        <v>876</v>
      </c>
      <c r="G203" t="s">
        <v>877</v>
      </c>
      <c r="H203" s="6">
        <v>14</v>
      </c>
      <c r="I203" s="7">
        <v>48</v>
      </c>
      <c r="J203" s="7" t="s">
        <v>176</v>
      </c>
      <c r="Q203" s="2">
        <v>63</v>
      </c>
    </row>
    <row r="204" spans="1:22">
      <c r="A204" t="s">
        <v>878</v>
      </c>
      <c r="B204" t="s">
        <v>875</v>
      </c>
      <c r="C204" t="s">
        <v>201</v>
      </c>
      <c r="D204" t="s">
        <v>225</v>
      </c>
      <c r="E204" t="s">
        <v>226</v>
      </c>
      <c r="F204" t="s">
        <v>879</v>
      </c>
      <c r="G204" t="s">
        <v>219</v>
      </c>
      <c r="H204" s="6">
        <v>21</v>
      </c>
      <c r="I204" s="7">
        <v>77</v>
      </c>
    </row>
    <row r="205" spans="1:22">
      <c r="A205" t="s">
        <v>880</v>
      </c>
      <c r="B205" t="s">
        <v>875</v>
      </c>
      <c r="C205" t="s">
        <v>271</v>
      </c>
      <c r="D205" t="s">
        <v>617</v>
      </c>
      <c r="E205" t="s">
        <v>846</v>
      </c>
      <c r="F205" t="s">
        <v>881</v>
      </c>
      <c r="G205" t="s">
        <v>882</v>
      </c>
      <c r="H205" s="6">
        <v>38</v>
      </c>
      <c r="Q205" s="2">
        <v>3</v>
      </c>
      <c r="R205" s="2">
        <v>29</v>
      </c>
      <c r="S205" s="2">
        <v>41</v>
      </c>
      <c r="T205" s="2">
        <v>57</v>
      </c>
      <c r="U205" s="2">
        <v>90</v>
      </c>
    </row>
    <row r="206" spans="1:22">
      <c r="A206" t="s">
        <v>883</v>
      </c>
      <c r="B206" t="s">
        <v>875</v>
      </c>
      <c r="C206" t="s">
        <v>201</v>
      </c>
      <c r="D206" t="s">
        <v>292</v>
      </c>
      <c r="E206" t="s">
        <v>293</v>
      </c>
      <c r="F206" t="s">
        <v>219</v>
      </c>
      <c r="G206" t="s">
        <v>884</v>
      </c>
      <c r="Q206" s="2">
        <v>51</v>
      </c>
    </row>
    <row r="207" spans="1:22">
      <c r="A207" t="s">
        <v>885</v>
      </c>
      <c r="B207" t="s">
        <v>875</v>
      </c>
      <c r="C207" t="s">
        <v>201</v>
      </c>
      <c r="D207" t="s">
        <v>207</v>
      </c>
      <c r="E207" t="s">
        <v>886</v>
      </c>
      <c r="F207" t="s">
        <v>887</v>
      </c>
      <c r="G207" t="s">
        <v>888</v>
      </c>
      <c r="H207" s="6">
        <v>58</v>
      </c>
      <c r="Q207" s="2">
        <v>15</v>
      </c>
      <c r="R207" s="2">
        <v>42</v>
      </c>
      <c r="S207" s="2">
        <v>71</v>
      </c>
    </row>
    <row r="208" spans="1:22">
      <c r="A208" t="s">
        <v>889</v>
      </c>
      <c r="B208" t="s">
        <v>875</v>
      </c>
      <c r="C208" t="s">
        <v>201</v>
      </c>
      <c r="D208" t="s">
        <v>272</v>
      </c>
      <c r="E208" t="s">
        <v>273</v>
      </c>
      <c r="F208" t="s">
        <v>890</v>
      </c>
      <c r="G208" t="s">
        <v>891</v>
      </c>
      <c r="H208" s="6">
        <v>27</v>
      </c>
      <c r="I208" s="7">
        <v>85</v>
      </c>
      <c r="Q208" s="2">
        <v>33</v>
      </c>
      <c r="R208" s="2">
        <v>35</v>
      </c>
      <c r="S208" s="2">
        <v>51</v>
      </c>
    </row>
    <row r="209" spans="1:18">
      <c r="A209" t="s">
        <v>892</v>
      </c>
      <c r="B209" t="s">
        <v>875</v>
      </c>
      <c r="C209" t="s">
        <v>201</v>
      </c>
      <c r="D209" t="s">
        <v>222</v>
      </c>
      <c r="E209" t="s">
        <v>223</v>
      </c>
    </row>
    <row r="210" spans="1:18">
      <c r="A210" t="s">
        <v>893</v>
      </c>
      <c r="B210" t="s">
        <v>875</v>
      </c>
      <c r="C210" t="s">
        <v>201</v>
      </c>
      <c r="D210" t="s">
        <v>229</v>
      </c>
      <c r="E210" t="s">
        <v>230</v>
      </c>
      <c r="F210" t="s">
        <v>219</v>
      </c>
      <c r="G210" t="s">
        <v>894</v>
      </c>
      <c r="Q210" s="2">
        <v>30</v>
      </c>
      <c r="R210" s="2">
        <v>87</v>
      </c>
    </row>
    <row r="211" spans="1:18">
      <c r="A211" t="s">
        <v>895</v>
      </c>
      <c r="B211" t="s">
        <v>896</v>
      </c>
      <c r="C211" t="s">
        <v>248</v>
      </c>
      <c r="D211" t="s">
        <v>229</v>
      </c>
      <c r="E211" t="s">
        <v>230</v>
      </c>
      <c r="F211" t="s">
        <v>219</v>
      </c>
      <c r="G211" t="s">
        <v>897</v>
      </c>
      <c r="Q211" s="2">
        <v>18</v>
      </c>
      <c r="R211" s="2">
        <v>68</v>
      </c>
    </row>
    <row r="212" spans="1:18">
      <c r="A212" t="s">
        <v>898</v>
      </c>
      <c r="B212" t="s">
        <v>899</v>
      </c>
      <c r="C212" t="s">
        <v>355</v>
      </c>
      <c r="D212" t="s">
        <v>317</v>
      </c>
      <c r="E212" t="s">
        <v>647</v>
      </c>
      <c r="F212" t="s">
        <v>900</v>
      </c>
      <c r="G212" t="s">
        <v>901</v>
      </c>
      <c r="H212" s="6">
        <v>66</v>
      </c>
      <c r="Q212" s="2">
        <v>17</v>
      </c>
      <c r="R212" s="2">
        <v>33</v>
      </c>
    </row>
    <row r="213" spans="1:18">
      <c r="A213" t="s">
        <v>902</v>
      </c>
      <c r="B213" t="s">
        <v>899</v>
      </c>
      <c r="C213" t="s">
        <v>348</v>
      </c>
      <c r="D213" t="s">
        <v>331</v>
      </c>
      <c r="E213" t="s">
        <v>903</v>
      </c>
      <c r="F213" t="s">
        <v>904</v>
      </c>
      <c r="G213" t="s">
        <v>905</v>
      </c>
      <c r="H213" s="6">
        <v>24</v>
      </c>
      <c r="I213" s="7">
        <v>73</v>
      </c>
      <c r="J213" s="7">
        <v>80</v>
      </c>
      <c r="Q213" s="2">
        <v>33</v>
      </c>
    </row>
    <row r="214" spans="1:18">
      <c r="A214" t="s">
        <v>906</v>
      </c>
      <c r="B214" t="s">
        <v>899</v>
      </c>
      <c r="C214" t="s">
        <v>355</v>
      </c>
      <c r="D214" t="s">
        <v>531</v>
      </c>
      <c r="E214" t="s">
        <v>907</v>
      </c>
      <c r="F214" t="s">
        <v>908</v>
      </c>
      <c r="G214" t="s">
        <v>909</v>
      </c>
      <c r="H214" s="6">
        <v>20</v>
      </c>
      <c r="I214" s="7">
        <v>44</v>
      </c>
      <c r="J214" s="7">
        <v>85</v>
      </c>
      <c r="Q214" s="2">
        <v>28</v>
      </c>
      <c r="R214" s="2">
        <v>53</v>
      </c>
    </row>
    <row r="215" spans="1:18">
      <c r="A215" t="s">
        <v>910</v>
      </c>
      <c r="B215" t="s">
        <v>911</v>
      </c>
      <c r="C215" t="s">
        <v>201</v>
      </c>
      <c r="D215" t="s">
        <v>249</v>
      </c>
      <c r="E215" t="s">
        <v>366</v>
      </c>
      <c r="F215" t="s">
        <v>912</v>
      </c>
      <c r="G215" t="s">
        <v>219</v>
      </c>
      <c r="H215" s="6">
        <v>39</v>
      </c>
    </row>
    <row r="216" spans="1:18">
      <c r="A216" t="s">
        <v>913</v>
      </c>
      <c r="B216" t="s">
        <v>911</v>
      </c>
      <c r="C216" t="s">
        <v>271</v>
      </c>
      <c r="D216" t="s">
        <v>229</v>
      </c>
      <c r="E216" t="s">
        <v>472</v>
      </c>
      <c r="F216" t="s">
        <v>219</v>
      </c>
      <c r="G216" t="s">
        <v>914</v>
      </c>
      <c r="Q216" s="2">
        <v>17</v>
      </c>
      <c r="R216" s="2">
        <v>29</v>
      </c>
    </row>
    <row r="217" spans="1:18">
      <c r="A217" t="s">
        <v>915</v>
      </c>
      <c r="B217" t="s">
        <v>911</v>
      </c>
      <c r="C217" t="s">
        <v>201</v>
      </c>
      <c r="D217" t="s">
        <v>292</v>
      </c>
      <c r="E217" t="s">
        <v>293</v>
      </c>
      <c r="F217" t="s">
        <v>219</v>
      </c>
      <c r="G217" t="s">
        <v>916</v>
      </c>
      <c r="Q217" s="2">
        <v>55</v>
      </c>
    </row>
    <row r="218" spans="1:18">
      <c r="A218" t="s">
        <v>917</v>
      </c>
      <c r="B218" t="s">
        <v>911</v>
      </c>
      <c r="C218" t="s">
        <v>268</v>
      </c>
      <c r="D218" t="s">
        <v>331</v>
      </c>
      <c r="E218" t="s">
        <v>523</v>
      </c>
      <c r="F218" t="s">
        <v>918</v>
      </c>
      <c r="G218" t="s">
        <v>919</v>
      </c>
      <c r="H218" s="6">
        <v>22</v>
      </c>
      <c r="I218" s="7">
        <v>50</v>
      </c>
      <c r="J218" s="7">
        <v>69</v>
      </c>
      <c r="Q218" s="2">
        <v>65</v>
      </c>
    </row>
    <row r="219" spans="1:18">
      <c r="A219" t="s">
        <v>920</v>
      </c>
      <c r="B219" t="s">
        <v>911</v>
      </c>
      <c r="C219" t="s">
        <v>201</v>
      </c>
      <c r="D219" t="s">
        <v>249</v>
      </c>
      <c r="E219" t="s">
        <v>250</v>
      </c>
      <c r="F219" t="s">
        <v>921</v>
      </c>
      <c r="G219" t="s">
        <v>219</v>
      </c>
      <c r="H219" s="6" t="s">
        <v>176</v>
      </c>
    </row>
    <row r="220" spans="1:18">
      <c r="A220" t="s">
        <v>922</v>
      </c>
      <c r="B220" t="s">
        <v>911</v>
      </c>
      <c r="C220" t="s">
        <v>201</v>
      </c>
      <c r="D220" t="s">
        <v>531</v>
      </c>
      <c r="E220" t="s">
        <v>923</v>
      </c>
      <c r="F220" t="s">
        <v>924</v>
      </c>
      <c r="G220" t="s">
        <v>925</v>
      </c>
      <c r="H220" s="6">
        <v>16</v>
      </c>
      <c r="I220" s="7">
        <v>52</v>
      </c>
      <c r="J220" s="7">
        <v>68</v>
      </c>
      <c r="Q220" s="2">
        <v>80</v>
      </c>
      <c r="R220" s="2">
        <v>82</v>
      </c>
    </row>
    <row r="221" spans="1:18">
      <c r="A221" t="s">
        <v>926</v>
      </c>
      <c r="B221" t="s">
        <v>911</v>
      </c>
      <c r="C221" t="s">
        <v>201</v>
      </c>
      <c r="D221" t="s">
        <v>225</v>
      </c>
      <c r="E221" t="s">
        <v>226</v>
      </c>
      <c r="F221" t="s">
        <v>927</v>
      </c>
      <c r="G221" t="s">
        <v>219</v>
      </c>
      <c r="H221" s="6">
        <v>12</v>
      </c>
      <c r="I221" s="7" t="s">
        <v>175</v>
      </c>
    </row>
    <row r="222" spans="1:18">
      <c r="A222" t="s">
        <v>928</v>
      </c>
      <c r="B222" t="s">
        <v>929</v>
      </c>
      <c r="C222" t="s">
        <v>248</v>
      </c>
      <c r="D222" t="s">
        <v>238</v>
      </c>
      <c r="E222" t="s">
        <v>239</v>
      </c>
      <c r="F222" t="s">
        <v>930</v>
      </c>
      <c r="G222" t="s">
        <v>931</v>
      </c>
      <c r="H222" s="6">
        <v>15</v>
      </c>
      <c r="I222" s="7" t="s">
        <v>185</v>
      </c>
      <c r="Q222" s="2">
        <v>63</v>
      </c>
      <c r="R222" s="2">
        <v>65</v>
      </c>
    </row>
    <row r="223" spans="1:18">
      <c r="A223" t="s">
        <v>932</v>
      </c>
      <c r="B223" t="s">
        <v>933</v>
      </c>
      <c r="C223" t="s">
        <v>348</v>
      </c>
      <c r="D223" t="s">
        <v>317</v>
      </c>
      <c r="E223" t="s">
        <v>494</v>
      </c>
      <c r="F223" t="s">
        <v>934</v>
      </c>
      <c r="G223" t="s">
        <v>935</v>
      </c>
      <c r="H223" s="6">
        <v>23</v>
      </c>
      <c r="Q223" s="2">
        <v>17</v>
      </c>
      <c r="R223" s="2" t="s">
        <v>175</v>
      </c>
    </row>
    <row r="224" spans="1:18">
      <c r="A224" t="s">
        <v>936</v>
      </c>
      <c r="B224" t="s">
        <v>937</v>
      </c>
      <c r="C224" t="s">
        <v>201</v>
      </c>
      <c r="D224" t="s">
        <v>249</v>
      </c>
      <c r="E224" t="s">
        <v>250</v>
      </c>
      <c r="F224" t="s">
        <v>938</v>
      </c>
      <c r="G224" t="s">
        <v>219</v>
      </c>
      <c r="H224" s="6">
        <v>83</v>
      </c>
    </row>
    <row r="225" spans="1:20">
      <c r="A225" t="s">
        <v>939</v>
      </c>
      <c r="B225" t="s">
        <v>937</v>
      </c>
      <c r="C225" t="s">
        <v>268</v>
      </c>
      <c r="D225" t="s">
        <v>217</v>
      </c>
      <c r="E225" t="s">
        <v>940</v>
      </c>
      <c r="F225" t="s">
        <v>219</v>
      </c>
      <c r="G225" t="s">
        <v>941</v>
      </c>
      <c r="Q225" s="2">
        <v>25</v>
      </c>
      <c r="R225" s="2">
        <v>48</v>
      </c>
      <c r="S225" s="2">
        <v>68</v>
      </c>
      <c r="T225" s="2">
        <v>77</v>
      </c>
    </row>
    <row r="226" spans="1:20">
      <c r="A226" t="s">
        <v>942</v>
      </c>
      <c r="B226" t="s">
        <v>937</v>
      </c>
      <c r="C226" t="s">
        <v>201</v>
      </c>
      <c r="D226" t="s">
        <v>249</v>
      </c>
      <c r="E226" t="s">
        <v>366</v>
      </c>
      <c r="F226" t="s">
        <v>943</v>
      </c>
      <c r="G226" t="s">
        <v>219</v>
      </c>
      <c r="H226" s="6">
        <v>40</v>
      </c>
    </row>
    <row r="227" spans="1:20">
      <c r="A227" t="s">
        <v>944</v>
      </c>
      <c r="B227" t="s">
        <v>937</v>
      </c>
      <c r="C227" t="s">
        <v>201</v>
      </c>
      <c r="D227" t="s">
        <v>249</v>
      </c>
      <c r="E227" t="s">
        <v>250</v>
      </c>
      <c r="F227" t="s">
        <v>945</v>
      </c>
      <c r="G227" t="s">
        <v>219</v>
      </c>
      <c r="H227" s="6">
        <v>74</v>
      </c>
    </row>
    <row r="228" spans="1:20">
      <c r="A228" t="s">
        <v>946</v>
      </c>
      <c r="B228" t="s">
        <v>937</v>
      </c>
      <c r="C228" t="s">
        <v>271</v>
      </c>
      <c r="D228" t="s">
        <v>225</v>
      </c>
      <c r="E228" t="s">
        <v>226</v>
      </c>
      <c r="F228" t="s">
        <v>947</v>
      </c>
      <c r="G228" t="s">
        <v>219</v>
      </c>
      <c r="H228" s="6">
        <v>45</v>
      </c>
      <c r="I228" s="7">
        <v>78</v>
      </c>
    </row>
    <row r="229" spans="1:20">
      <c r="A229" t="s">
        <v>948</v>
      </c>
      <c r="B229" t="s">
        <v>937</v>
      </c>
      <c r="C229" t="s">
        <v>277</v>
      </c>
      <c r="D229" t="s">
        <v>229</v>
      </c>
      <c r="E229" t="s">
        <v>230</v>
      </c>
      <c r="F229" t="s">
        <v>219</v>
      </c>
      <c r="G229" t="s">
        <v>949</v>
      </c>
      <c r="Q229" s="2" t="s">
        <v>178</v>
      </c>
      <c r="R229" s="2">
        <v>58</v>
      </c>
    </row>
    <row r="230" spans="1:20">
      <c r="A230" t="s">
        <v>950</v>
      </c>
      <c r="B230" t="s">
        <v>937</v>
      </c>
      <c r="C230" t="s">
        <v>201</v>
      </c>
      <c r="D230" t="s">
        <v>445</v>
      </c>
      <c r="E230" t="s">
        <v>951</v>
      </c>
      <c r="F230" t="s">
        <v>952</v>
      </c>
      <c r="G230" t="s">
        <v>953</v>
      </c>
      <c r="H230" s="6">
        <v>13</v>
      </c>
      <c r="I230" s="7">
        <v>28</v>
      </c>
      <c r="J230" s="7">
        <v>42</v>
      </c>
      <c r="K230" s="7">
        <v>82</v>
      </c>
      <c r="Q230" s="2">
        <v>67</v>
      </c>
    </row>
    <row r="231" spans="1:20">
      <c r="A231" t="s">
        <v>954</v>
      </c>
      <c r="B231" t="s">
        <v>937</v>
      </c>
      <c r="C231" t="s">
        <v>201</v>
      </c>
      <c r="D231" t="s">
        <v>531</v>
      </c>
      <c r="E231" t="s">
        <v>558</v>
      </c>
      <c r="F231" t="s">
        <v>955</v>
      </c>
      <c r="G231" t="s">
        <v>956</v>
      </c>
      <c r="H231" s="6">
        <v>48</v>
      </c>
      <c r="I231" s="7">
        <v>62</v>
      </c>
      <c r="J231" s="7">
        <v>65</v>
      </c>
      <c r="Q231" s="2">
        <v>6</v>
      </c>
      <c r="R231" s="2">
        <v>76</v>
      </c>
    </row>
    <row r="232" spans="1:20">
      <c r="A232" t="s">
        <v>957</v>
      </c>
      <c r="B232" t="s">
        <v>958</v>
      </c>
      <c r="C232" t="s">
        <v>277</v>
      </c>
      <c r="D232" t="s">
        <v>207</v>
      </c>
      <c r="E232" t="s">
        <v>208</v>
      </c>
      <c r="F232" t="s">
        <v>959</v>
      </c>
      <c r="G232" t="s">
        <v>960</v>
      </c>
      <c r="H232" s="6">
        <v>54</v>
      </c>
      <c r="Q232" s="2">
        <v>62</v>
      </c>
      <c r="R232" s="2">
        <v>69</v>
      </c>
      <c r="S232" s="2" t="s">
        <v>176</v>
      </c>
    </row>
    <row r="233" spans="1:20">
      <c r="A233" t="s">
        <v>961</v>
      </c>
      <c r="B233" t="s">
        <v>958</v>
      </c>
      <c r="C233" t="s">
        <v>277</v>
      </c>
      <c r="D233" t="s">
        <v>233</v>
      </c>
      <c r="E233" t="s">
        <v>299</v>
      </c>
      <c r="F233" t="s">
        <v>962</v>
      </c>
      <c r="G233" t="s">
        <v>963</v>
      </c>
      <c r="H233" s="6">
        <v>38</v>
      </c>
      <c r="Q233" s="2">
        <v>19</v>
      </c>
    </row>
    <row r="234" spans="1:20">
      <c r="A234" t="s">
        <v>964</v>
      </c>
      <c r="B234" t="s">
        <v>958</v>
      </c>
      <c r="C234" t="s">
        <v>277</v>
      </c>
      <c r="D234" t="s">
        <v>233</v>
      </c>
      <c r="E234" t="s">
        <v>234</v>
      </c>
      <c r="F234" t="s">
        <v>965</v>
      </c>
      <c r="G234" t="s">
        <v>966</v>
      </c>
      <c r="H234" s="6">
        <v>42</v>
      </c>
      <c r="Q234" s="2">
        <v>74</v>
      </c>
    </row>
    <row r="235" spans="1:20">
      <c r="A235" t="s">
        <v>967</v>
      </c>
      <c r="B235" t="s">
        <v>958</v>
      </c>
      <c r="C235" t="s">
        <v>248</v>
      </c>
      <c r="D235" t="s">
        <v>238</v>
      </c>
      <c r="E235" t="s">
        <v>968</v>
      </c>
      <c r="F235" t="s">
        <v>969</v>
      </c>
      <c r="G235" t="s">
        <v>970</v>
      </c>
      <c r="H235" s="6">
        <v>30</v>
      </c>
      <c r="I235" s="7">
        <v>69</v>
      </c>
      <c r="Q235" s="2">
        <v>26</v>
      </c>
      <c r="R235" s="2">
        <v>68</v>
      </c>
    </row>
    <row r="236" spans="1:20">
      <c r="A236" t="s">
        <v>971</v>
      </c>
      <c r="B236" t="s">
        <v>958</v>
      </c>
      <c r="C236" t="s">
        <v>248</v>
      </c>
      <c r="D236" t="s">
        <v>331</v>
      </c>
      <c r="E236" t="s">
        <v>523</v>
      </c>
      <c r="F236" t="s">
        <v>972</v>
      </c>
      <c r="G236" t="s">
        <v>973</v>
      </c>
      <c r="H236" s="6">
        <v>9</v>
      </c>
      <c r="I236" s="7">
        <v>51</v>
      </c>
      <c r="J236" s="7">
        <v>55</v>
      </c>
      <c r="Q236" s="2" t="s">
        <v>180</v>
      </c>
    </row>
    <row r="237" spans="1:20">
      <c r="A237" t="s">
        <v>974</v>
      </c>
      <c r="B237" t="s">
        <v>958</v>
      </c>
      <c r="C237" t="s">
        <v>277</v>
      </c>
      <c r="D237" t="s">
        <v>401</v>
      </c>
      <c r="E237" t="s">
        <v>536</v>
      </c>
      <c r="F237" t="s">
        <v>975</v>
      </c>
      <c r="G237" t="s">
        <v>976</v>
      </c>
      <c r="H237" s="6">
        <v>59</v>
      </c>
      <c r="I237" s="7">
        <v>63</v>
      </c>
      <c r="Q237" s="2">
        <v>18</v>
      </c>
    </row>
    <row r="238" spans="1:20">
      <c r="A238" t="s">
        <v>977</v>
      </c>
      <c r="B238" t="s">
        <v>978</v>
      </c>
      <c r="C238" t="s">
        <v>277</v>
      </c>
      <c r="D238" t="s">
        <v>401</v>
      </c>
      <c r="E238" t="s">
        <v>760</v>
      </c>
      <c r="F238" t="s">
        <v>979</v>
      </c>
      <c r="G238" t="s">
        <v>980</v>
      </c>
      <c r="H238" s="6">
        <v>5</v>
      </c>
      <c r="I238" s="7">
        <v>22</v>
      </c>
      <c r="Q238" s="2">
        <v>38</v>
      </c>
    </row>
    <row r="239" spans="1:20">
      <c r="A239" t="s">
        <v>981</v>
      </c>
      <c r="B239" t="s">
        <v>978</v>
      </c>
      <c r="C239" t="s">
        <v>277</v>
      </c>
      <c r="D239" t="s">
        <v>331</v>
      </c>
      <c r="E239" t="s">
        <v>332</v>
      </c>
      <c r="F239" t="s">
        <v>982</v>
      </c>
      <c r="G239" t="s">
        <v>430</v>
      </c>
      <c r="H239" s="6">
        <v>24</v>
      </c>
      <c r="I239" s="7">
        <v>31</v>
      </c>
      <c r="J239" s="7" t="s">
        <v>186</v>
      </c>
      <c r="Q239" s="2">
        <v>81</v>
      </c>
    </row>
    <row r="240" spans="1:20">
      <c r="A240" t="s">
        <v>983</v>
      </c>
      <c r="B240" t="s">
        <v>978</v>
      </c>
      <c r="C240" t="s">
        <v>248</v>
      </c>
      <c r="D240" t="s">
        <v>317</v>
      </c>
      <c r="E240" t="s">
        <v>318</v>
      </c>
      <c r="F240" t="s">
        <v>984</v>
      </c>
      <c r="G240" t="s">
        <v>985</v>
      </c>
      <c r="H240" s="6">
        <v>85</v>
      </c>
      <c r="Q240" s="2">
        <v>40</v>
      </c>
      <c r="R240" s="2">
        <v>51</v>
      </c>
    </row>
    <row r="241" spans="1:19">
      <c r="A241" t="s">
        <v>986</v>
      </c>
      <c r="B241" t="s">
        <v>978</v>
      </c>
      <c r="C241" t="s">
        <v>277</v>
      </c>
      <c r="D241" t="s">
        <v>331</v>
      </c>
      <c r="E241" t="s">
        <v>527</v>
      </c>
      <c r="F241" t="s">
        <v>987</v>
      </c>
      <c r="G241" t="s">
        <v>988</v>
      </c>
      <c r="H241" s="6">
        <v>49</v>
      </c>
      <c r="I241" s="7">
        <v>54</v>
      </c>
      <c r="J241" s="7">
        <v>61</v>
      </c>
      <c r="Q241" s="2" t="s">
        <v>177</v>
      </c>
    </row>
    <row r="242" spans="1:19">
      <c r="A242" t="s">
        <v>989</v>
      </c>
      <c r="B242" t="s">
        <v>990</v>
      </c>
      <c r="C242" t="s">
        <v>291</v>
      </c>
      <c r="D242" t="s">
        <v>510</v>
      </c>
      <c r="E242" t="s">
        <v>991</v>
      </c>
      <c r="F242" t="s">
        <v>992</v>
      </c>
      <c r="G242" t="s">
        <v>993</v>
      </c>
      <c r="H242" s="6">
        <v>10</v>
      </c>
      <c r="I242" s="7">
        <v>56</v>
      </c>
      <c r="J242" s="7">
        <v>74</v>
      </c>
      <c r="K242" s="7">
        <v>77</v>
      </c>
      <c r="Q242" s="2">
        <v>30</v>
      </c>
      <c r="R242" s="2">
        <v>34</v>
      </c>
    </row>
    <row r="243" spans="1:19">
      <c r="A243" t="s">
        <v>994</v>
      </c>
      <c r="B243" t="s">
        <v>990</v>
      </c>
      <c r="C243" t="s">
        <v>296</v>
      </c>
      <c r="D243" t="s">
        <v>225</v>
      </c>
      <c r="E243" t="s">
        <v>226</v>
      </c>
      <c r="F243" t="s">
        <v>995</v>
      </c>
      <c r="G243" t="s">
        <v>219</v>
      </c>
      <c r="H243" s="6">
        <v>4</v>
      </c>
      <c r="I243" s="7">
        <v>82</v>
      </c>
    </row>
    <row r="244" spans="1:19">
      <c r="A244" t="s">
        <v>996</v>
      </c>
      <c r="B244" t="s">
        <v>990</v>
      </c>
      <c r="C244" t="s">
        <v>541</v>
      </c>
      <c r="D244" t="s">
        <v>249</v>
      </c>
      <c r="E244" t="s">
        <v>250</v>
      </c>
      <c r="F244" t="s">
        <v>997</v>
      </c>
      <c r="G244" t="s">
        <v>219</v>
      </c>
      <c r="H244" s="6" t="s">
        <v>185</v>
      </c>
    </row>
    <row r="245" spans="1:19">
      <c r="A245" t="s">
        <v>998</v>
      </c>
      <c r="B245" t="s">
        <v>999</v>
      </c>
      <c r="C245" t="s">
        <v>201</v>
      </c>
      <c r="D245" t="s">
        <v>225</v>
      </c>
      <c r="E245" t="s">
        <v>226</v>
      </c>
      <c r="F245" t="s">
        <v>1000</v>
      </c>
      <c r="G245" t="s">
        <v>219</v>
      </c>
      <c r="H245" s="6">
        <v>16</v>
      </c>
      <c r="I245" s="7">
        <v>77</v>
      </c>
    </row>
    <row r="246" spans="1:19">
      <c r="A246" t="s">
        <v>1001</v>
      </c>
      <c r="B246" t="s">
        <v>999</v>
      </c>
      <c r="C246" t="s">
        <v>201</v>
      </c>
      <c r="D246" t="s">
        <v>317</v>
      </c>
      <c r="E246" t="s">
        <v>494</v>
      </c>
      <c r="F246" t="s">
        <v>1002</v>
      </c>
      <c r="G246" t="s">
        <v>1003</v>
      </c>
      <c r="H246" s="6">
        <v>1</v>
      </c>
      <c r="Q246" s="2" t="s">
        <v>186</v>
      </c>
      <c r="R246" s="2">
        <v>69</v>
      </c>
    </row>
    <row r="247" spans="1:19">
      <c r="A247" t="s">
        <v>1004</v>
      </c>
      <c r="B247" t="s">
        <v>999</v>
      </c>
      <c r="C247" t="s">
        <v>201</v>
      </c>
      <c r="D247" t="s">
        <v>225</v>
      </c>
      <c r="E247" t="s">
        <v>287</v>
      </c>
      <c r="F247" t="s">
        <v>1005</v>
      </c>
      <c r="G247" t="s">
        <v>219</v>
      </c>
      <c r="H247" s="6">
        <v>12</v>
      </c>
      <c r="I247" s="7">
        <v>23</v>
      </c>
    </row>
    <row r="248" spans="1:19">
      <c r="A248" t="s">
        <v>1006</v>
      </c>
      <c r="B248" t="s">
        <v>999</v>
      </c>
      <c r="C248" t="s">
        <v>201</v>
      </c>
      <c r="D248" t="s">
        <v>331</v>
      </c>
      <c r="E248" t="s">
        <v>903</v>
      </c>
      <c r="F248" t="s">
        <v>1007</v>
      </c>
      <c r="G248" t="s">
        <v>1008</v>
      </c>
      <c r="H248" s="6">
        <v>16</v>
      </c>
      <c r="I248" s="7">
        <v>57</v>
      </c>
      <c r="J248" s="7">
        <v>79</v>
      </c>
      <c r="Q248" s="2">
        <v>44</v>
      </c>
    </row>
    <row r="249" spans="1:19">
      <c r="A249" t="s">
        <v>1009</v>
      </c>
      <c r="B249" t="s">
        <v>999</v>
      </c>
      <c r="C249" t="s">
        <v>201</v>
      </c>
      <c r="D249" t="s">
        <v>588</v>
      </c>
      <c r="E249" t="s">
        <v>589</v>
      </c>
      <c r="F249" t="s">
        <v>219</v>
      </c>
      <c r="G249" t="s">
        <v>1010</v>
      </c>
      <c r="Q249" s="2">
        <v>11</v>
      </c>
      <c r="R249" s="2">
        <v>63</v>
      </c>
      <c r="S249" s="2" t="s">
        <v>180</v>
      </c>
    </row>
    <row r="250" spans="1:19">
      <c r="A250" t="s">
        <v>1011</v>
      </c>
      <c r="B250" t="s">
        <v>999</v>
      </c>
      <c r="C250" t="s">
        <v>271</v>
      </c>
      <c r="D250" t="s">
        <v>238</v>
      </c>
      <c r="E250" t="s">
        <v>343</v>
      </c>
      <c r="F250" t="s">
        <v>1012</v>
      </c>
      <c r="G250" t="s">
        <v>1013</v>
      </c>
      <c r="H250" s="6">
        <v>13</v>
      </c>
      <c r="I250" s="7">
        <v>20</v>
      </c>
      <c r="Q250" s="2">
        <v>33</v>
      </c>
      <c r="R250" s="2">
        <v>39</v>
      </c>
    </row>
    <row r="251" spans="1:19">
      <c r="A251" t="s">
        <v>1014</v>
      </c>
      <c r="B251" t="s">
        <v>1015</v>
      </c>
      <c r="C251" t="s">
        <v>248</v>
      </c>
      <c r="D251" t="s">
        <v>401</v>
      </c>
      <c r="E251" t="s">
        <v>536</v>
      </c>
      <c r="F251" t="s">
        <v>1016</v>
      </c>
      <c r="G251" t="s">
        <v>1017</v>
      </c>
      <c r="H251" s="6">
        <v>65</v>
      </c>
      <c r="I251" s="7">
        <v>77</v>
      </c>
      <c r="Q251" s="2">
        <v>18</v>
      </c>
    </row>
    <row r="252" spans="1:19">
      <c r="A252" t="s">
        <v>1018</v>
      </c>
      <c r="B252" t="s">
        <v>1019</v>
      </c>
      <c r="C252" t="s">
        <v>1020</v>
      </c>
      <c r="D252" t="s">
        <v>317</v>
      </c>
      <c r="E252" t="s">
        <v>543</v>
      </c>
      <c r="F252" t="s">
        <v>1021</v>
      </c>
      <c r="G252" t="s">
        <v>1022</v>
      </c>
      <c r="H252" s="6">
        <v>40</v>
      </c>
      <c r="Q252" s="2">
        <v>4</v>
      </c>
      <c r="R252" s="2">
        <v>23</v>
      </c>
    </row>
    <row r="253" spans="1:19">
      <c r="A253" t="s">
        <v>1023</v>
      </c>
      <c r="B253" t="s">
        <v>1024</v>
      </c>
      <c r="C253" t="s">
        <v>355</v>
      </c>
      <c r="D253" t="s">
        <v>317</v>
      </c>
      <c r="E253" t="s">
        <v>494</v>
      </c>
      <c r="F253" t="s">
        <v>1025</v>
      </c>
      <c r="G253" t="s">
        <v>1026</v>
      </c>
      <c r="H253" s="6" t="s">
        <v>178</v>
      </c>
      <c r="Q253" s="2">
        <v>30</v>
      </c>
      <c r="R253" s="2">
        <v>67</v>
      </c>
    </row>
    <row r="254" spans="1:19">
      <c r="A254" t="s">
        <v>1027</v>
      </c>
      <c r="B254" t="s">
        <v>1024</v>
      </c>
      <c r="C254" t="s">
        <v>348</v>
      </c>
      <c r="D254" t="s">
        <v>229</v>
      </c>
      <c r="E254" t="s">
        <v>230</v>
      </c>
      <c r="F254" t="s">
        <v>219</v>
      </c>
      <c r="G254" t="s">
        <v>1028</v>
      </c>
      <c r="Q254" s="2">
        <v>6</v>
      </c>
      <c r="R254" s="2">
        <v>74</v>
      </c>
    </row>
    <row r="255" spans="1:19">
      <c r="A255" t="s">
        <v>1029</v>
      </c>
      <c r="B255" t="s">
        <v>1030</v>
      </c>
      <c r="C255" t="s">
        <v>201</v>
      </c>
      <c r="D255" t="s">
        <v>233</v>
      </c>
      <c r="E255" t="s">
        <v>234</v>
      </c>
      <c r="F255" t="s">
        <v>1031</v>
      </c>
      <c r="G255" t="s">
        <v>1032</v>
      </c>
      <c r="H255" s="6">
        <v>15</v>
      </c>
      <c r="Q255" s="2">
        <v>79</v>
      </c>
    </row>
    <row r="256" spans="1:19">
      <c r="A256" t="s">
        <v>1033</v>
      </c>
      <c r="B256" t="s">
        <v>1030</v>
      </c>
      <c r="C256" t="s">
        <v>201</v>
      </c>
      <c r="D256" t="s">
        <v>249</v>
      </c>
      <c r="E256" t="s">
        <v>250</v>
      </c>
      <c r="F256" t="s">
        <v>1034</v>
      </c>
      <c r="G256" t="s">
        <v>219</v>
      </c>
      <c r="H256" s="6">
        <v>59</v>
      </c>
    </row>
    <row r="257" spans="1:20">
      <c r="A257" t="s">
        <v>1035</v>
      </c>
      <c r="B257" t="s">
        <v>1030</v>
      </c>
      <c r="C257" t="s">
        <v>201</v>
      </c>
      <c r="D257" t="s">
        <v>531</v>
      </c>
      <c r="E257" t="s">
        <v>907</v>
      </c>
      <c r="F257" t="s">
        <v>1036</v>
      </c>
      <c r="G257" t="s">
        <v>1037</v>
      </c>
      <c r="H257" s="6">
        <v>33</v>
      </c>
      <c r="I257" s="7">
        <v>43</v>
      </c>
      <c r="J257" s="7">
        <v>63</v>
      </c>
      <c r="Q257" s="2">
        <v>18</v>
      </c>
      <c r="R257" s="2">
        <v>54</v>
      </c>
    </row>
    <row r="258" spans="1:20">
      <c r="A258" t="s">
        <v>1038</v>
      </c>
      <c r="B258" t="s">
        <v>1030</v>
      </c>
      <c r="C258" t="s">
        <v>201</v>
      </c>
      <c r="D258" t="s">
        <v>222</v>
      </c>
      <c r="E258" t="s">
        <v>223</v>
      </c>
    </row>
    <row r="259" spans="1:20">
      <c r="A259" t="s">
        <v>1039</v>
      </c>
      <c r="B259" t="s">
        <v>1030</v>
      </c>
      <c r="C259" t="s">
        <v>271</v>
      </c>
      <c r="D259" t="s">
        <v>331</v>
      </c>
      <c r="E259" t="s">
        <v>369</v>
      </c>
      <c r="F259" t="s">
        <v>1040</v>
      </c>
      <c r="G259" t="s">
        <v>1041</v>
      </c>
      <c r="H259" s="6">
        <v>8</v>
      </c>
      <c r="I259" s="7">
        <v>16</v>
      </c>
      <c r="J259" s="7">
        <v>54</v>
      </c>
      <c r="Q259" s="2">
        <v>85</v>
      </c>
    </row>
    <row r="260" spans="1:20">
      <c r="A260" t="s">
        <v>1042</v>
      </c>
      <c r="B260" t="s">
        <v>1030</v>
      </c>
      <c r="C260" t="s">
        <v>201</v>
      </c>
      <c r="D260" t="s">
        <v>588</v>
      </c>
      <c r="E260" t="s">
        <v>1043</v>
      </c>
      <c r="F260" t="s">
        <v>219</v>
      </c>
      <c r="G260" t="s">
        <v>1044</v>
      </c>
      <c r="Q260" s="2">
        <v>67</v>
      </c>
      <c r="R260" s="2">
        <v>76</v>
      </c>
      <c r="S260" s="2">
        <v>89</v>
      </c>
    </row>
    <row r="261" spans="1:20">
      <c r="A261" t="s">
        <v>1045</v>
      </c>
      <c r="B261" t="s">
        <v>1030</v>
      </c>
      <c r="C261" t="s">
        <v>201</v>
      </c>
      <c r="D261" t="s">
        <v>217</v>
      </c>
      <c r="E261" t="s">
        <v>1046</v>
      </c>
      <c r="F261" t="s">
        <v>219</v>
      </c>
      <c r="G261" t="s">
        <v>1047</v>
      </c>
      <c r="Q261" s="2">
        <v>11</v>
      </c>
      <c r="R261" s="2">
        <v>19</v>
      </c>
      <c r="S261" s="2">
        <v>34</v>
      </c>
      <c r="T261" s="2" t="s">
        <v>180</v>
      </c>
    </row>
    <row r="262" spans="1:20">
      <c r="A262" t="s">
        <v>1048</v>
      </c>
      <c r="B262" t="s">
        <v>1049</v>
      </c>
      <c r="C262" t="s">
        <v>254</v>
      </c>
      <c r="D262" t="s">
        <v>233</v>
      </c>
      <c r="E262" t="s">
        <v>263</v>
      </c>
      <c r="F262" t="s">
        <v>1050</v>
      </c>
      <c r="G262" t="s">
        <v>1051</v>
      </c>
      <c r="H262" s="6">
        <v>86</v>
      </c>
      <c r="Q262" s="2">
        <v>13</v>
      </c>
    </row>
    <row r="263" spans="1:20">
      <c r="A263" t="s">
        <v>1052</v>
      </c>
      <c r="B263" t="s">
        <v>1049</v>
      </c>
      <c r="C263" t="s">
        <v>485</v>
      </c>
      <c r="D263" t="s">
        <v>222</v>
      </c>
      <c r="E263" t="s">
        <v>223</v>
      </c>
    </row>
    <row r="264" spans="1:20">
      <c r="A264" t="s">
        <v>1053</v>
      </c>
      <c r="B264" t="s">
        <v>1049</v>
      </c>
      <c r="C264" t="s">
        <v>296</v>
      </c>
      <c r="D264" t="s">
        <v>225</v>
      </c>
      <c r="E264" t="s">
        <v>226</v>
      </c>
      <c r="F264" t="s">
        <v>1054</v>
      </c>
      <c r="G264" t="s">
        <v>219</v>
      </c>
      <c r="H264" s="6">
        <v>41</v>
      </c>
      <c r="I264" s="7">
        <v>53</v>
      </c>
    </row>
    <row r="265" spans="1:20">
      <c r="A265" t="s">
        <v>1055</v>
      </c>
      <c r="B265" t="s">
        <v>1049</v>
      </c>
      <c r="C265" t="s">
        <v>254</v>
      </c>
      <c r="D265" t="s">
        <v>331</v>
      </c>
      <c r="E265" t="s">
        <v>523</v>
      </c>
      <c r="F265" t="s">
        <v>1056</v>
      </c>
      <c r="G265" t="s">
        <v>1057</v>
      </c>
      <c r="H265" s="6">
        <v>12</v>
      </c>
      <c r="I265" s="7">
        <v>48</v>
      </c>
      <c r="J265" s="7">
        <v>86</v>
      </c>
      <c r="Q265" s="2">
        <v>58</v>
      </c>
    </row>
    <row r="266" spans="1:20">
      <c r="A266" t="s">
        <v>1058</v>
      </c>
      <c r="B266" t="s">
        <v>1059</v>
      </c>
      <c r="C266" t="s">
        <v>268</v>
      </c>
      <c r="D266" t="s">
        <v>401</v>
      </c>
      <c r="E266" t="s">
        <v>450</v>
      </c>
      <c r="F266" t="s">
        <v>1060</v>
      </c>
      <c r="G266" t="s">
        <v>1061</v>
      </c>
      <c r="H266" s="6">
        <v>28</v>
      </c>
      <c r="I266" s="7">
        <v>90</v>
      </c>
      <c r="Q266" s="2">
        <v>6</v>
      </c>
    </row>
    <row r="267" spans="1:20">
      <c r="A267" t="s">
        <v>1062</v>
      </c>
      <c r="B267" t="s">
        <v>1059</v>
      </c>
      <c r="C267" t="s">
        <v>271</v>
      </c>
      <c r="D267" t="s">
        <v>292</v>
      </c>
      <c r="E267" t="s">
        <v>293</v>
      </c>
      <c r="F267" t="s">
        <v>219</v>
      </c>
      <c r="G267" t="s">
        <v>1063</v>
      </c>
      <c r="Q267" s="2">
        <v>66</v>
      </c>
    </row>
    <row r="268" spans="1:20">
      <c r="A268" t="s">
        <v>1064</v>
      </c>
      <c r="B268" t="s">
        <v>1059</v>
      </c>
      <c r="C268" t="s">
        <v>201</v>
      </c>
      <c r="D268" t="s">
        <v>233</v>
      </c>
      <c r="E268" t="s">
        <v>234</v>
      </c>
      <c r="F268" t="s">
        <v>1065</v>
      </c>
      <c r="G268" t="s">
        <v>1066</v>
      </c>
      <c r="H268" s="6">
        <v>6</v>
      </c>
      <c r="Q268" s="2">
        <v>74</v>
      </c>
    </row>
    <row r="269" spans="1:20">
      <c r="A269" t="s">
        <v>1067</v>
      </c>
      <c r="B269" t="s">
        <v>1059</v>
      </c>
      <c r="C269" t="s">
        <v>201</v>
      </c>
      <c r="D269" t="s">
        <v>222</v>
      </c>
      <c r="E269" t="s">
        <v>223</v>
      </c>
    </row>
    <row r="270" spans="1:20">
      <c r="A270" t="s">
        <v>1068</v>
      </c>
      <c r="B270" t="s">
        <v>1059</v>
      </c>
      <c r="C270" t="s">
        <v>201</v>
      </c>
      <c r="D270" t="s">
        <v>401</v>
      </c>
      <c r="E270" t="s">
        <v>760</v>
      </c>
      <c r="F270" t="s">
        <v>1069</v>
      </c>
      <c r="G270" t="s">
        <v>1070</v>
      </c>
      <c r="H270" s="6">
        <v>7</v>
      </c>
      <c r="I270" s="7">
        <v>40</v>
      </c>
      <c r="Q270" s="2" t="s">
        <v>187</v>
      </c>
    </row>
    <row r="271" spans="1:20">
      <c r="A271" t="s">
        <v>1071</v>
      </c>
      <c r="B271" t="s">
        <v>1059</v>
      </c>
      <c r="C271" t="s">
        <v>201</v>
      </c>
      <c r="D271" t="s">
        <v>233</v>
      </c>
      <c r="E271" t="s">
        <v>234</v>
      </c>
      <c r="F271" t="s">
        <v>1072</v>
      </c>
      <c r="G271" t="s">
        <v>1073</v>
      </c>
      <c r="H271" s="6">
        <v>20</v>
      </c>
      <c r="Q271" s="2">
        <v>82</v>
      </c>
    </row>
    <row r="272" spans="1:20">
      <c r="A272" t="s">
        <v>1074</v>
      </c>
      <c r="B272" t="s">
        <v>1075</v>
      </c>
      <c r="C272" t="s">
        <v>248</v>
      </c>
      <c r="D272" t="s">
        <v>249</v>
      </c>
      <c r="E272" t="s">
        <v>366</v>
      </c>
      <c r="F272" t="s">
        <v>1076</v>
      </c>
      <c r="G272" t="s">
        <v>219</v>
      </c>
      <c r="H272" s="6">
        <v>29</v>
      </c>
    </row>
    <row r="273" spans="1:20">
      <c r="A273" t="s">
        <v>1077</v>
      </c>
      <c r="B273" t="s">
        <v>1078</v>
      </c>
      <c r="C273" t="s">
        <v>348</v>
      </c>
      <c r="D273" t="s">
        <v>331</v>
      </c>
      <c r="E273" t="s">
        <v>523</v>
      </c>
      <c r="F273" t="s">
        <v>1079</v>
      </c>
      <c r="G273" t="s">
        <v>1080</v>
      </c>
      <c r="H273" s="6">
        <v>32</v>
      </c>
      <c r="I273" s="7">
        <v>65</v>
      </c>
      <c r="J273" s="7">
        <v>70</v>
      </c>
      <c r="Q273" s="2">
        <v>53</v>
      </c>
    </row>
    <row r="274" spans="1:20">
      <c r="A274" t="s">
        <v>1081</v>
      </c>
      <c r="B274" t="s">
        <v>1078</v>
      </c>
      <c r="C274" t="s">
        <v>201</v>
      </c>
      <c r="D274" t="s">
        <v>1082</v>
      </c>
      <c r="E274" t="s">
        <v>1083</v>
      </c>
      <c r="F274" t="s">
        <v>1084</v>
      </c>
      <c r="G274" t="s">
        <v>1085</v>
      </c>
      <c r="H274" s="6">
        <v>6</v>
      </c>
      <c r="I274" s="7">
        <v>12</v>
      </c>
      <c r="J274" s="7">
        <v>18</v>
      </c>
      <c r="K274" s="7" t="s">
        <v>179</v>
      </c>
      <c r="L274" s="7">
        <v>67</v>
      </c>
      <c r="M274" s="7" t="s">
        <v>176</v>
      </c>
      <c r="Q274" s="2">
        <v>30</v>
      </c>
    </row>
    <row r="275" spans="1:20">
      <c r="A275" t="s">
        <v>1086</v>
      </c>
      <c r="B275" t="s">
        <v>1087</v>
      </c>
      <c r="C275" t="s">
        <v>271</v>
      </c>
      <c r="D275" t="s">
        <v>233</v>
      </c>
      <c r="E275" t="s">
        <v>506</v>
      </c>
      <c r="F275" t="s">
        <v>1088</v>
      </c>
      <c r="G275" t="s">
        <v>1089</v>
      </c>
      <c r="H275" s="6">
        <v>82</v>
      </c>
      <c r="Q275" s="2">
        <v>61</v>
      </c>
    </row>
    <row r="276" spans="1:20">
      <c r="A276" t="s">
        <v>1090</v>
      </c>
      <c r="B276" t="s">
        <v>1087</v>
      </c>
      <c r="C276" t="s">
        <v>268</v>
      </c>
      <c r="D276" t="s">
        <v>317</v>
      </c>
      <c r="E276" t="s">
        <v>494</v>
      </c>
      <c r="F276" t="s">
        <v>1091</v>
      </c>
      <c r="G276" t="s">
        <v>1092</v>
      </c>
      <c r="H276" s="6">
        <v>11</v>
      </c>
      <c r="Q276" s="2">
        <v>35</v>
      </c>
      <c r="R276" s="2" t="s">
        <v>181</v>
      </c>
    </row>
    <row r="277" spans="1:20">
      <c r="A277" t="s">
        <v>1093</v>
      </c>
      <c r="B277" t="s">
        <v>1087</v>
      </c>
      <c r="C277" t="s">
        <v>201</v>
      </c>
      <c r="D277" t="s">
        <v>292</v>
      </c>
      <c r="E277" t="s">
        <v>293</v>
      </c>
      <c r="F277" t="s">
        <v>219</v>
      </c>
      <c r="G277" t="s">
        <v>1094</v>
      </c>
      <c r="Q277" s="2">
        <v>55</v>
      </c>
    </row>
    <row r="278" spans="1:20">
      <c r="A278" t="s">
        <v>1095</v>
      </c>
      <c r="B278" t="s">
        <v>1087</v>
      </c>
      <c r="C278" t="s">
        <v>201</v>
      </c>
      <c r="D278" t="s">
        <v>331</v>
      </c>
      <c r="E278" t="s">
        <v>903</v>
      </c>
      <c r="F278" t="s">
        <v>1096</v>
      </c>
      <c r="G278" t="s">
        <v>1097</v>
      </c>
      <c r="H278" s="6">
        <v>26</v>
      </c>
      <c r="I278" s="7">
        <v>50</v>
      </c>
      <c r="J278" s="7">
        <v>77</v>
      </c>
      <c r="Q278" s="2">
        <v>33</v>
      </c>
    </row>
    <row r="279" spans="1:20">
      <c r="A279" t="s">
        <v>1098</v>
      </c>
      <c r="B279" t="s">
        <v>1087</v>
      </c>
      <c r="C279" t="s">
        <v>201</v>
      </c>
      <c r="D279" t="s">
        <v>249</v>
      </c>
      <c r="E279" t="s">
        <v>250</v>
      </c>
      <c r="F279" t="s">
        <v>1099</v>
      </c>
      <c r="G279" t="s">
        <v>219</v>
      </c>
      <c r="H279" s="6">
        <v>65</v>
      </c>
    </row>
    <row r="280" spans="1:20">
      <c r="A280" t="s">
        <v>1100</v>
      </c>
      <c r="B280" t="s">
        <v>1087</v>
      </c>
      <c r="C280" t="s">
        <v>201</v>
      </c>
      <c r="D280" t="s">
        <v>510</v>
      </c>
      <c r="E280" t="s">
        <v>1101</v>
      </c>
      <c r="F280" t="s">
        <v>1102</v>
      </c>
      <c r="G280" t="s">
        <v>1103</v>
      </c>
      <c r="H280" s="6">
        <v>10</v>
      </c>
      <c r="I280" s="7">
        <v>68</v>
      </c>
      <c r="J280" s="7">
        <v>84</v>
      </c>
      <c r="K280" s="7" t="s">
        <v>181</v>
      </c>
      <c r="Q280" s="2">
        <v>45</v>
      </c>
      <c r="R280" s="2">
        <v>77</v>
      </c>
    </row>
    <row r="281" spans="1:20">
      <c r="A281" t="s">
        <v>1104</v>
      </c>
      <c r="B281" t="s">
        <v>1087</v>
      </c>
      <c r="C281" t="s">
        <v>277</v>
      </c>
      <c r="D281" t="s">
        <v>272</v>
      </c>
      <c r="E281" t="s">
        <v>1105</v>
      </c>
      <c r="F281" t="s">
        <v>1106</v>
      </c>
      <c r="G281" t="s">
        <v>1107</v>
      </c>
      <c r="H281" s="6">
        <v>68</v>
      </c>
      <c r="I281" s="7">
        <v>79</v>
      </c>
      <c r="Q281" s="2">
        <v>27</v>
      </c>
      <c r="R281" s="2">
        <v>30</v>
      </c>
      <c r="S281" s="2">
        <v>61</v>
      </c>
    </row>
    <row r="282" spans="1:20">
      <c r="A282" t="s">
        <v>1108</v>
      </c>
      <c r="B282" t="s">
        <v>1109</v>
      </c>
      <c r="C282" t="s">
        <v>248</v>
      </c>
      <c r="D282" t="s">
        <v>292</v>
      </c>
      <c r="E282" t="s">
        <v>381</v>
      </c>
      <c r="F282" t="s">
        <v>219</v>
      </c>
      <c r="G282" t="s">
        <v>1110</v>
      </c>
      <c r="Q282" s="2">
        <v>6</v>
      </c>
    </row>
    <row r="283" spans="1:20">
      <c r="A283" t="s">
        <v>1111</v>
      </c>
      <c r="B283" t="s">
        <v>1112</v>
      </c>
      <c r="C283" t="s">
        <v>355</v>
      </c>
      <c r="D283" t="s">
        <v>217</v>
      </c>
      <c r="E283" t="s">
        <v>940</v>
      </c>
      <c r="F283" t="s">
        <v>219</v>
      </c>
      <c r="G283" t="s">
        <v>1113</v>
      </c>
      <c r="Q283" s="2">
        <v>22</v>
      </c>
      <c r="R283" s="2">
        <v>57</v>
      </c>
      <c r="S283" s="2">
        <v>62</v>
      </c>
      <c r="T283" s="2" t="s">
        <v>181</v>
      </c>
    </row>
    <row r="284" spans="1:20">
      <c r="A284" t="s">
        <v>1114</v>
      </c>
      <c r="B284" t="s">
        <v>1112</v>
      </c>
      <c r="C284" t="s">
        <v>355</v>
      </c>
      <c r="D284" t="s">
        <v>238</v>
      </c>
      <c r="E284" t="s">
        <v>239</v>
      </c>
      <c r="F284" t="s">
        <v>1115</v>
      </c>
      <c r="G284" t="s">
        <v>1116</v>
      </c>
      <c r="H284" s="6" t="s">
        <v>178</v>
      </c>
      <c r="I284" s="7">
        <v>83</v>
      </c>
      <c r="Q284" s="2">
        <v>51</v>
      </c>
      <c r="R284" s="2">
        <v>56</v>
      </c>
    </row>
    <row r="285" spans="1:20">
      <c r="A285" t="s">
        <v>1117</v>
      </c>
      <c r="B285" t="s">
        <v>1112</v>
      </c>
      <c r="C285" t="s">
        <v>348</v>
      </c>
      <c r="D285" t="s">
        <v>401</v>
      </c>
      <c r="E285" t="s">
        <v>402</v>
      </c>
      <c r="F285" t="s">
        <v>1118</v>
      </c>
      <c r="G285" t="s">
        <v>1119</v>
      </c>
      <c r="H285" s="6">
        <v>27</v>
      </c>
      <c r="I285" s="7">
        <v>49</v>
      </c>
      <c r="Q285" s="2">
        <v>77</v>
      </c>
    </row>
    <row r="286" spans="1:20">
      <c r="A286" t="s">
        <v>1120</v>
      </c>
      <c r="B286" t="s">
        <v>1121</v>
      </c>
      <c r="C286" t="s">
        <v>201</v>
      </c>
      <c r="D286" t="s">
        <v>249</v>
      </c>
      <c r="E286" t="s">
        <v>250</v>
      </c>
      <c r="F286" t="s">
        <v>1122</v>
      </c>
      <c r="G286" t="s">
        <v>219</v>
      </c>
      <c r="H286" s="6">
        <v>48</v>
      </c>
    </row>
    <row r="287" spans="1:20">
      <c r="A287" t="s">
        <v>1123</v>
      </c>
      <c r="B287" t="s">
        <v>1121</v>
      </c>
      <c r="C287" t="s">
        <v>201</v>
      </c>
      <c r="D287" t="s">
        <v>588</v>
      </c>
      <c r="E287" t="s">
        <v>589</v>
      </c>
      <c r="F287" t="s">
        <v>219</v>
      </c>
      <c r="G287" t="s">
        <v>1124</v>
      </c>
      <c r="Q287" s="2">
        <v>14</v>
      </c>
      <c r="R287" s="2">
        <v>72</v>
      </c>
      <c r="S287" s="2">
        <v>85</v>
      </c>
    </row>
    <row r="288" spans="1:20">
      <c r="A288" t="s">
        <v>1125</v>
      </c>
      <c r="B288" t="s">
        <v>1121</v>
      </c>
      <c r="C288" t="s">
        <v>271</v>
      </c>
      <c r="D288" t="s">
        <v>233</v>
      </c>
      <c r="E288" t="s">
        <v>263</v>
      </c>
      <c r="F288" t="s">
        <v>1126</v>
      </c>
      <c r="G288" t="s">
        <v>1127</v>
      </c>
      <c r="H288" s="6">
        <v>89</v>
      </c>
      <c r="Q288" s="2">
        <v>30</v>
      </c>
    </row>
    <row r="289" spans="1:21">
      <c r="A289" t="s">
        <v>1128</v>
      </c>
      <c r="B289" t="s">
        <v>1121</v>
      </c>
      <c r="C289" t="s">
        <v>201</v>
      </c>
      <c r="D289" t="s">
        <v>445</v>
      </c>
      <c r="E289" t="s">
        <v>797</v>
      </c>
      <c r="F289" t="s">
        <v>1129</v>
      </c>
      <c r="G289" t="s">
        <v>1130</v>
      </c>
      <c r="H289" s="6">
        <v>10</v>
      </c>
      <c r="I289" s="7">
        <v>66</v>
      </c>
      <c r="J289" s="7">
        <v>84</v>
      </c>
      <c r="K289" s="7">
        <v>87</v>
      </c>
      <c r="Q289" s="2">
        <v>77</v>
      </c>
    </row>
    <row r="290" spans="1:21">
      <c r="A290" t="s">
        <v>1131</v>
      </c>
      <c r="B290" t="s">
        <v>1121</v>
      </c>
      <c r="C290" t="s">
        <v>201</v>
      </c>
      <c r="D290" t="s">
        <v>222</v>
      </c>
      <c r="E290" t="s">
        <v>223</v>
      </c>
    </row>
    <row r="291" spans="1:21">
      <c r="A291" t="s">
        <v>1132</v>
      </c>
      <c r="B291" t="s">
        <v>1121</v>
      </c>
      <c r="C291" t="s">
        <v>201</v>
      </c>
      <c r="D291" t="s">
        <v>259</v>
      </c>
      <c r="E291" t="s">
        <v>650</v>
      </c>
      <c r="F291" t="s">
        <v>1133</v>
      </c>
      <c r="G291" t="s">
        <v>219</v>
      </c>
      <c r="H291" s="6">
        <v>10</v>
      </c>
      <c r="I291" s="7">
        <v>19</v>
      </c>
      <c r="J291" s="7">
        <v>80</v>
      </c>
    </row>
    <row r="292" spans="1:21">
      <c r="A292" t="s">
        <v>1134</v>
      </c>
      <c r="B292" t="s">
        <v>1135</v>
      </c>
      <c r="C292" t="s">
        <v>248</v>
      </c>
      <c r="D292" t="s">
        <v>331</v>
      </c>
      <c r="E292" t="s">
        <v>903</v>
      </c>
      <c r="F292" t="s">
        <v>1136</v>
      </c>
      <c r="G292" t="s">
        <v>1137</v>
      </c>
      <c r="H292" s="6">
        <v>45</v>
      </c>
      <c r="I292" s="7">
        <v>63</v>
      </c>
      <c r="J292" s="7">
        <v>66</v>
      </c>
      <c r="Q292" s="2">
        <v>31</v>
      </c>
    </row>
    <row r="293" spans="1:21">
      <c r="A293" t="s">
        <v>1138</v>
      </c>
      <c r="B293" t="s">
        <v>1139</v>
      </c>
      <c r="C293" t="s">
        <v>348</v>
      </c>
      <c r="D293" t="s">
        <v>225</v>
      </c>
      <c r="E293" t="s">
        <v>389</v>
      </c>
      <c r="F293" t="s">
        <v>1140</v>
      </c>
      <c r="G293" t="s">
        <v>219</v>
      </c>
      <c r="H293" s="6">
        <v>87</v>
      </c>
      <c r="I293" s="7">
        <v>89</v>
      </c>
    </row>
    <row r="294" spans="1:21">
      <c r="A294" t="s">
        <v>1141</v>
      </c>
      <c r="B294" t="s">
        <v>1142</v>
      </c>
      <c r="C294" t="s">
        <v>201</v>
      </c>
      <c r="D294" t="s">
        <v>222</v>
      </c>
      <c r="E294" t="s">
        <v>223</v>
      </c>
    </row>
    <row r="295" spans="1:21">
      <c r="A295" t="s">
        <v>1143</v>
      </c>
      <c r="B295" t="s">
        <v>1142</v>
      </c>
      <c r="C295" t="s">
        <v>201</v>
      </c>
      <c r="D295" t="s">
        <v>510</v>
      </c>
      <c r="E295" t="s">
        <v>1144</v>
      </c>
      <c r="F295" t="s">
        <v>1145</v>
      </c>
      <c r="G295" t="s">
        <v>1146</v>
      </c>
      <c r="H295" s="6">
        <v>15</v>
      </c>
      <c r="I295" s="7">
        <v>20</v>
      </c>
      <c r="J295" s="7">
        <v>65</v>
      </c>
      <c r="K295" s="7">
        <v>87</v>
      </c>
      <c r="Q295" s="2">
        <v>11</v>
      </c>
      <c r="R295" s="2">
        <v>34</v>
      </c>
    </row>
    <row r="296" spans="1:21">
      <c r="A296" t="s">
        <v>1147</v>
      </c>
      <c r="B296" t="s">
        <v>1142</v>
      </c>
      <c r="C296" t="s">
        <v>268</v>
      </c>
      <c r="D296" t="s">
        <v>238</v>
      </c>
      <c r="E296" t="s">
        <v>239</v>
      </c>
      <c r="F296" t="s">
        <v>1148</v>
      </c>
      <c r="G296" t="s">
        <v>1149</v>
      </c>
      <c r="H296" s="6">
        <v>21</v>
      </c>
      <c r="I296" s="7" t="s">
        <v>185</v>
      </c>
      <c r="Q296" s="2">
        <v>55</v>
      </c>
      <c r="R296" s="2">
        <v>73</v>
      </c>
    </row>
    <row r="297" spans="1:21">
      <c r="A297" t="s">
        <v>1150</v>
      </c>
      <c r="B297" t="s">
        <v>1142</v>
      </c>
      <c r="C297" t="s">
        <v>271</v>
      </c>
      <c r="D297" t="s">
        <v>292</v>
      </c>
      <c r="E297" t="s">
        <v>381</v>
      </c>
      <c r="F297" t="s">
        <v>219</v>
      </c>
      <c r="G297" t="s">
        <v>1151</v>
      </c>
      <c r="Q297" s="2">
        <v>24</v>
      </c>
    </row>
    <row r="298" spans="1:21">
      <c r="A298" t="s">
        <v>1152</v>
      </c>
      <c r="B298" t="s">
        <v>1142</v>
      </c>
      <c r="C298" t="s">
        <v>201</v>
      </c>
      <c r="D298" t="s">
        <v>323</v>
      </c>
      <c r="E298" t="s">
        <v>1153</v>
      </c>
      <c r="F298" t="s">
        <v>1154</v>
      </c>
      <c r="G298" t="s">
        <v>219</v>
      </c>
      <c r="H298" s="6">
        <v>17</v>
      </c>
      <c r="I298" s="7">
        <v>54</v>
      </c>
      <c r="J298" s="7">
        <v>56</v>
      </c>
      <c r="K298" s="7">
        <v>83</v>
      </c>
      <c r="L298" s="7">
        <v>90</v>
      </c>
    </row>
    <row r="299" spans="1:21">
      <c r="A299" t="s">
        <v>1155</v>
      </c>
      <c r="B299" t="s">
        <v>1142</v>
      </c>
      <c r="C299" t="s">
        <v>201</v>
      </c>
      <c r="D299" t="s">
        <v>292</v>
      </c>
      <c r="E299" t="s">
        <v>381</v>
      </c>
      <c r="F299" t="s">
        <v>219</v>
      </c>
      <c r="G299" t="s">
        <v>1156</v>
      </c>
      <c r="Q299" s="2">
        <v>29</v>
      </c>
    </row>
    <row r="300" spans="1:21">
      <c r="A300" t="s">
        <v>1157</v>
      </c>
      <c r="B300" t="s">
        <v>1142</v>
      </c>
      <c r="C300" t="s">
        <v>201</v>
      </c>
      <c r="D300" t="s">
        <v>292</v>
      </c>
      <c r="E300" t="s">
        <v>381</v>
      </c>
      <c r="F300" t="s">
        <v>219</v>
      </c>
      <c r="G300" t="s">
        <v>1158</v>
      </c>
      <c r="Q300" s="2">
        <v>44</v>
      </c>
    </row>
    <row r="301" spans="1:21">
      <c r="A301" t="s">
        <v>1159</v>
      </c>
      <c r="B301" t="s">
        <v>1142</v>
      </c>
      <c r="C301" t="s">
        <v>201</v>
      </c>
      <c r="D301" t="s">
        <v>229</v>
      </c>
      <c r="E301" t="s">
        <v>472</v>
      </c>
      <c r="F301" t="s">
        <v>219</v>
      </c>
      <c r="G301" t="s">
        <v>1160</v>
      </c>
      <c r="Q301" s="2">
        <v>20</v>
      </c>
      <c r="R301" s="2">
        <v>21</v>
      </c>
    </row>
    <row r="302" spans="1:21">
      <c r="A302" t="s">
        <v>1161</v>
      </c>
      <c r="B302" t="s">
        <v>1162</v>
      </c>
      <c r="C302" t="s">
        <v>296</v>
      </c>
      <c r="D302" t="s">
        <v>617</v>
      </c>
      <c r="E302" t="s">
        <v>1163</v>
      </c>
      <c r="F302" t="s">
        <v>1164</v>
      </c>
      <c r="G302" t="s">
        <v>1165</v>
      </c>
      <c r="H302" s="6">
        <v>44</v>
      </c>
      <c r="Q302" s="2">
        <v>29</v>
      </c>
      <c r="R302" s="2">
        <v>49</v>
      </c>
      <c r="S302" s="2">
        <v>67</v>
      </c>
      <c r="T302" s="2">
        <v>79</v>
      </c>
      <c r="U302" s="2" t="s">
        <v>176</v>
      </c>
    </row>
    <row r="303" spans="1:21">
      <c r="A303" t="s">
        <v>1166</v>
      </c>
      <c r="B303" t="s">
        <v>1162</v>
      </c>
      <c r="C303" t="s">
        <v>254</v>
      </c>
      <c r="D303" t="s">
        <v>222</v>
      </c>
      <c r="E303" t="s">
        <v>223</v>
      </c>
    </row>
    <row r="304" spans="1:21">
      <c r="A304" t="s">
        <v>1167</v>
      </c>
      <c r="B304" t="s">
        <v>1162</v>
      </c>
      <c r="C304" t="s">
        <v>485</v>
      </c>
      <c r="D304" t="s">
        <v>588</v>
      </c>
      <c r="E304" t="s">
        <v>589</v>
      </c>
      <c r="F304" t="s">
        <v>219</v>
      </c>
      <c r="G304" t="s">
        <v>1168</v>
      </c>
      <c r="Q304" s="2">
        <v>30</v>
      </c>
      <c r="R304" s="2">
        <v>57</v>
      </c>
      <c r="S304" s="2" t="s">
        <v>180</v>
      </c>
    </row>
    <row r="305" spans="1:20">
      <c r="A305" t="s">
        <v>1169</v>
      </c>
      <c r="B305" t="s">
        <v>1170</v>
      </c>
      <c r="C305" t="s">
        <v>201</v>
      </c>
      <c r="D305" t="s">
        <v>233</v>
      </c>
      <c r="E305" t="s">
        <v>234</v>
      </c>
      <c r="F305" t="s">
        <v>1171</v>
      </c>
      <c r="G305" t="s">
        <v>1172</v>
      </c>
      <c r="H305" s="6">
        <v>20</v>
      </c>
      <c r="Q305" s="2">
        <v>66</v>
      </c>
    </row>
    <row r="306" spans="1:20">
      <c r="A306" t="s">
        <v>1173</v>
      </c>
      <c r="B306" t="s">
        <v>1170</v>
      </c>
      <c r="C306" t="s">
        <v>201</v>
      </c>
      <c r="D306" t="s">
        <v>292</v>
      </c>
      <c r="E306" t="s">
        <v>293</v>
      </c>
      <c r="F306" t="s">
        <v>219</v>
      </c>
      <c r="G306" t="s">
        <v>1174</v>
      </c>
      <c r="Q306" s="2">
        <v>56</v>
      </c>
    </row>
    <row r="307" spans="1:20">
      <c r="A307" t="s">
        <v>1175</v>
      </c>
      <c r="B307" t="s">
        <v>1170</v>
      </c>
      <c r="C307" t="s">
        <v>201</v>
      </c>
      <c r="D307" t="s">
        <v>317</v>
      </c>
      <c r="E307" t="s">
        <v>494</v>
      </c>
      <c r="F307" t="s">
        <v>1176</v>
      </c>
      <c r="G307" t="s">
        <v>1177</v>
      </c>
      <c r="H307" s="6">
        <v>40</v>
      </c>
      <c r="Q307" s="2">
        <v>7</v>
      </c>
      <c r="R307" s="2">
        <v>77</v>
      </c>
    </row>
    <row r="308" spans="1:20">
      <c r="A308" t="s">
        <v>1178</v>
      </c>
      <c r="B308" t="s">
        <v>1170</v>
      </c>
      <c r="C308" t="s">
        <v>271</v>
      </c>
      <c r="D308" t="s">
        <v>531</v>
      </c>
      <c r="E308" t="s">
        <v>532</v>
      </c>
      <c r="F308" t="s">
        <v>1179</v>
      </c>
      <c r="G308" t="s">
        <v>1180</v>
      </c>
      <c r="H308" s="6">
        <v>70</v>
      </c>
      <c r="I308" s="7">
        <v>76</v>
      </c>
      <c r="J308" s="7">
        <v>90</v>
      </c>
      <c r="Q308" s="2">
        <v>7</v>
      </c>
      <c r="R308" s="2">
        <v>10</v>
      </c>
    </row>
    <row r="309" spans="1:20">
      <c r="A309" t="s">
        <v>1181</v>
      </c>
      <c r="B309" t="s">
        <v>1170</v>
      </c>
      <c r="C309" t="s">
        <v>201</v>
      </c>
      <c r="D309" t="s">
        <v>249</v>
      </c>
      <c r="E309" t="s">
        <v>366</v>
      </c>
      <c r="F309" t="s">
        <v>1182</v>
      </c>
      <c r="G309" t="s">
        <v>219</v>
      </c>
      <c r="H309" s="6">
        <v>8</v>
      </c>
    </row>
    <row r="310" spans="1:20">
      <c r="A310" t="s">
        <v>1183</v>
      </c>
      <c r="B310" t="s">
        <v>1170</v>
      </c>
      <c r="C310" t="s">
        <v>201</v>
      </c>
      <c r="D310" t="s">
        <v>217</v>
      </c>
      <c r="E310" t="s">
        <v>1046</v>
      </c>
      <c r="F310" t="s">
        <v>219</v>
      </c>
      <c r="G310" t="s">
        <v>1184</v>
      </c>
      <c r="Q310" s="2">
        <v>14</v>
      </c>
      <c r="R310" s="2">
        <v>33</v>
      </c>
      <c r="S310" s="2">
        <v>45</v>
      </c>
      <c r="T310" s="2">
        <v>47</v>
      </c>
    </row>
    <row r="311" spans="1:20">
      <c r="A311" t="s">
        <v>1185</v>
      </c>
      <c r="B311" t="s">
        <v>1186</v>
      </c>
      <c r="C311" t="s">
        <v>248</v>
      </c>
      <c r="D311" t="s">
        <v>249</v>
      </c>
      <c r="E311" t="s">
        <v>366</v>
      </c>
      <c r="F311" t="s">
        <v>1187</v>
      </c>
      <c r="G311" t="s">
        <v>219</v>
      </c>
      <c r="H311" s="6">
        <v>25</v>
      </c>
    </row>
    <row r="312" spans="1:20">
      <c r="A312" t="s">
        <v>1188</v>
      </c>
      <c r="B312" t="s">
        <v>1189</v>
      </c>
      <c r="C312" t="s">
        <v>248</v>
      </c>
      <c r="D312" t="s">
        <v>401</v>
      </c>
      <c r="E312" t="s">
        <v>402</v>
      </c>
      <c r="F312" t="s">
        <v>1190</v>
      </c>
      <c r="G312" t="s">
        <v>1191</v>
      </c>
      <c r="H312" s="6">
        <v>5</v>
      </c>
      <c r="I312" s="7">
        <v>87</v>
      </c>
      <c r="Q312" s="2">
        <v>55</v>
      </c>
    </row>
    <row r="313" spans="1:20">
      <c r="A313" t="s">
        <v>1192</v>
      </c>
      <c r="B313" t="s">
        <v>1193</v>
      </c>
      <c r="C313" t="s">
        <v>348</v>
      </c>
      <c r="D313" t="s">
        <v>317</v>
      </c>
      <c r="E313" t="s">
        <v>458</v>
      </c>
      <c r="F313" t="s">
        <v>1194</v>
      </c>
      <c r="G313" t="s">
        <v>1195</v>
      </c>
      <c r="H313" s="6">
        <v>60</v>
      </c>
      <c r="Q313" s="2">
        <v>51</v>
      </c>
      <c r="R313" s="2">
        <v>70</v>
      </c>
    </row>
    <row r="314" spans="1:20">
      <c r="A314" t="s">
        <v>1196</v>
      </c>
      <c r="B314" t="s">
        <v>1197</v>
      </c>
      <c r="C314" t="s">
        <v>201</v>
      </c>
      <c r="D314" t="s">
        <v>225</v>
      </c>
      <c r="E314" t="s">
        <v>389</v>
      </c>
      <c r="F314" t="s">
        <v>1198</v>
      </c>
      <c r="G314" t="s">
        <v>219</v>
      </c>
      <c r="H314" s="6">
        <v>81</v>
      </c>
      <c r="I314" s="7">
        <v>83</v>
      </c>
    </row>
    <row r="315" spans="1:20">
      <c r="A315" t="s">
        <v>1199</v>
      </c>
      <c r="B315" t="s">
        <v>1197</v>
      </c>
      <c r="C315" t="s">
        <v>271</v>
      </c>
      <c r="D315" t="s">
        <v>233</v>
      </c>
      <c r="E315" t="s">
        <v>234</v>
      </c>
      <c r="F315" t="s">
        <v>1200</v>
      </c>
      <c r="G315" t="s">
        <v>1201</v>
      </c>
      <c r="H315" s="6">
        <v>25</v>
      </c>
      <c r="Q315" s="2">
        <v>89</v>
      </c>
    </row>
    <row r="316" spans="1:20">
      <c r="A316" t="s">
        <v>1202</v>
      </c>
      <c r="B316" t="s">
        <v>1197</v>
      </c>
      <c r="C316" t="s">
        <v>201</v>
      </c>
      <c r="D316" t="s">
        <v>259</v>
      </c>
      <c r="E316" t="s">
        <v>260</v>
      </c>
      <c r="F316" t="s">
        <v>1203</v>
      </c>
      <c r="G316" t="s">
        <v>219</v>
      </c>
      <c r="H316" s="6">
        <v>56</v>
      </c>
      <c r="I316" s="7">
        <v>66</v>
      </c>
      <c r="J316" s="7">
        <v>89</v>
      </c>
    </row>
    <row r="317" spans="1:20">
      <c r="A317" t="s">
        <v>1204</v>
      </c>
      <c r="B317" t="s">
        <v>1197</v>
      </c>
      <c r="C317" t="s">
        <v>201</v>
      </c>
      <c r="D317" t="s">
        <v>229</v>
      </c>
      <c r="E317" t="s">
        <v>472</v>
      </c>
      <c r="F317" t="s">
        <v>219</v>
      </c>
      <c r="G317" t="s">
        <v>1205</v>
      </c>
      <c r="Q317" s="2">
        <v>25</v>
      </c>
      <c r="R317" s="2">
        <v>34</v>
      </c>
    </row>
    <row r="318" spans="1:20">
      <c r="A318" t="s">
        <v>1206</v>
      </c>
      <c r="B318" t="s">
        <v>1197</v>
      </c>
      <c r="C318" t="s">
        <v>201</v>
      </c>
      <c r="D318" t="s">
        <v>225</v>
      </c>
      <c r="E318" t="s">
        <v>226</v>
      </c>
      <c r="F318" t="s">
        <v>1207</v>
      </c>
      <c r="G318" t="s">
        <v>219</v>
      </c>
      <c r="H318" s="6">
        <v>29</v>
      </c>
      <c r="I318" s="7">
        <v>65</v>
      </c>
    </row>
    <row r="319" spans="1:20">
      <c r="A319" t="s">
        <v>1208</v>
      </c>
      <c r="B319" t="s">
        <v>1197</v>
      </c>
      <c r="C319" t="s">
        <v>201</v>
      </c>
      <c r="D319" t="s">
        <v>229</v>
      </c>
      <c r="E319" t="s">
        <v>230</v>
      </c>
      <c r="F319" t="s">
        <v>219</v>
      </c>
      <c r="G319" t="s">
        <v>1209</v>
      </c>
      <c r="Q319" s="2">
        <v>30</v>
      </c>
      <c r="R319" s="2">
        <v>73</v>
      </c>
    </row>
    <row r="320" spans="1:20">
      <c r="A320" t="s">
        <v>1210</v>
      </c>
      <c r="B320" t="s">
        <v>1197</v>
      </c>
      <c r="C320" t="s">
        <v>268</v>
      </c>
      <c r="D320" t="s">
        <v>331</v>
      </c>
      <c r="E320" t="s">
        <v>369</v>
      </c>
      <c r="F320" t="s">
        <v>1211</v>
      </c>
      <c r="G320" t="s">
        <v>1212</v>
      </c>
      <c r="H320" s="6">
        <v>5</v>
      </c>
      <c r="I320" s="7">
        <v>43</v>
      </c>
      <c r="J320" s="7">
        <v>74</v>
      </c>
      <c r="Q320" s="2">
        <v>71</v>
      </c>
    </row>
    <row r="321" spans="1:21">
      <c r="A321" t="s">
        <v>1213</v>
      </c>
      <c r="B321" t="s">
        <v>1197</v>
      </c>
      <c r="C321" t="s">
        <v>201</v>
      </c>
      <c r="D321" t="s">
        <v>225</v>
      </c>
      <c r="E321" t="s">
        <v>389</v>
      </c>
      <c r="F321" t="s">
        <v>0</v>
      </c>
      <c r="G321" t="s">
        <v>219</v>
      </c>
      <c r="H321" s="6">
        <v>79</v>
      </c>
      <c r="I321" s="7">
        <v>87</v>
      </c>
    </row>
    <row r="322" spans="1:21">
      <c r="A322" t="s">
        <v>1</v>
      </c>
      <c r="B322" t="s">
        <v>2</v>
      </c>
      <c r="C322" t="s">
        <v>348</v>
      </c>
      <c r="D322" t="s">
        <v>225</v>
      </c>
      <c r="E322" t="s">
        <v>389</v>
      </c>
      <c r="F322" t="s">
        <v>3</v>
      </c>
      <c r="G322" t="s">
        <v>219</v>
      </c>
      <c r="H322" s="6">
        <v>56</v>
      </c>
      <c r="I322" s="7">
        <v>59</v>
      </c>
    </row>
    <row r="323" spans="1:21">
      <c r="A323" t="s">
        <v>4</v>
      </c>
      <c r="B323" t="s">
        <v>2</v>
      </c>
      <c r="C323" t="s">
        <v>355</v>
      </c>
      <c r="D323" t="s">
        <v>222</v>
      </c>
      <c r="E323" t="s">
        <v>223</v>
      </c>
    </row>
    <row r="324" spans="1:21">
      <c r="A324" t="s">
        <v>5</v>
      </c>
      <c r="B324" t="s">
        <v>6</v>
      </c>
      <c r="C324" t="s">
        <v>271</v>
      </c>
      <c r="D324" t="s">
        <v>317</v>
      </c>
      <c r="E324" t="s">
        <v>318</v>
      </c>
      <c r="F324" t="s">
        <v>7</v>
      </c>
      <c r="G324" t="s">
        <v>8</v>
      </c>
      <c r="H324" s="6" t="s">
        <v>180</v>
      </c>
      <c r="Q324" s="2">
        <v>42</v>
      </c>
      <c r="R324" s="2">
        <v>76</v>
      </c>
    </row>
    <row r="325" spans="1:21">
      <c r="A325" t="s">
        <v>9</v>
      </c>
      <c r="B325" t="s">
        <v>6</v>
      </c>
      <c r="C325" t="s">
        <v>201</v>
      </c>
      <c r="D325" t="s">
        <v>356</v>
      </c>
      <c r="E325" t="s">
        <v>357</v>
      </c>
      <c r="F325" t="s">
        <v>10</v>
      </c>
      <c r="G325" t="s">
        <v>219</v>
      </c>
      <c r="H325" s="6">
        <v>39</v>
      </c>
      <c r="I325" s="7">
        <v>41</v>
      </c>
      <c r="J325" s="7">
        <v>83</v>
      </c>
      <c r="K325" s="7">
        <v>88</v>
      </c>
    </row>
    <row r="326" spans="1:21">
      <c r="A326" t="s">
        <v>11</v>
      </c>
      <c r="B326" t="s">
        <v>6</v>
      </c>
      <c r="C326" t="s">
        <v>201</v>
      </c>
      <c r="D326" t="s">
        <v>393</v>
      </c>
      <c r="E326" t="s">
        <v>12</v>
      </c>
      <c r="F326" t="s">
        <v>219</v>
      </c>
      <c r="G326" t="s">
        <v>13</v>
      </c>
      <c r="Q326" s="2">
        <v>32</v>
      </c>
      <c r="R326" s="2">
        <v>35</v>
      </c>
      <c r="S326" s="2">
        <v>44</v>
      </c>
      <c r="T326" s="2">
        <v>67</v>
      </c>
      <c r="U326" s="2">
        <v>89</v>
      </c>
    </row>
    <row r="327" spans="1:21">
      <c r="A327" t="s">
        <v>14</v>
      </c>
      <c r="B327" t="s">
        <v>6</v>
      </c>
      <c r="C327" t="s">
        <v>201</v>
      </c>
      <c r="D327" t="s">
        <v>222</v>
      </c>
      <c r="E327" t="s">
        <v>223</v>
      </c>
    </row>
    <row r="328" spans="1:21">
      <c r="A328" t="s">
        <v>15</v>
      </c>
      <c r="B328" t="s">
        <v>6</v>
      </c>
      <c r="C328" t="s">
        <v>268</v>
      </c>
      <c r="D328" t="s">
        <v>233</v>
      </c>
      <c r="E328" t="s">
        <v>263</v>
      </c>
      <c r="F328" t="s">
        <v>16</v>
      </c>
      <c r="G328" t="s">
        <v>17</v>
      </c>
      <c r="H328" s="6">
        <v>78</v>
      </c>
      <c r="Q328" s="2">
        <v>2</v>
      </c>
    </row>
    <row r="329" spans="1:21">
      <c r="A329" t="s">
        <v>18</v>
      </c>
      <c r="B329" t="s">
        <v>6</v>
      </c>
      <c r="C329" t="s">
        <v>201</v>
      </c>
      <c r="D329" t="s">
        <v>331</v>
      </c>
      <c r="E329" t="s">
        <v>903</v>
      </c>
      <c r="F329" t="s">
        <v>19</v>
      </c>
      <c r="G329" t="s">
        <v>20</v>
      </c>
      <c r="H329" s="6">
        <v>19</v>
      </c>
      <c r="I329" s="7">
        <v>66</v>
      </c>
      <c r="J329" s="7">
        <v>75</v>
      </c>
      <c r="Q329" s="2">
        <v>5</v>
      </c>
    </row>
    <row r="330" spans="1:21">
      <c r="A330" t="s">
        <v>21</v>
      </c>
      <c r="B330" t="s">
        <v>6</v>
      </c>
      <c r="C330" t="s">
        <v>201</v>
      </c>
      <c r="D330" t="s">
        <v>259</v>
      </c>
      <c r="E330" t="s">
        <v>22</v>
      </c>
      <c r="F330" t="s">
        <v>23</v>
      </c>
      <c r="G330" t="s">
        <v>219</v>
      </c>
      <c r="H330" s="6">
        <v>10</v>
      </c>
      <c r="I330" s="7">
        <v>21</v>
      </c>
      <c r="J330" s="7" t="s">
        <v>184</v>
      </c>
    </row>
    <row r="331" spans="1:21">
      <c r="A331" t="s">
        <v>24</v>
      </c>
      <c r="B331" t="s">
        <v>6</v>
      </c>
      <c r="C331" t="s">
        <v>201</v>
      </c>
      <c r="D331" t="s">
        <v>233</v>
      </c>
      <c r="E331" t="s">
        <v>234</v>
      </c>
      <c r="F331" t="s">
        <v>25</v>
      </c>
      <c r="G331" t="s">
        <v>26</v>
      </c>
      <c r="H331" s="6">
        <v>18</v>
      </c>
      <c r="Q331" s="2">
        <v>53</v>
      </c>
    </row>
    <row r="332" spans="1:21">
      <c r="A332" t="s">
        <v>27</v>
      </c>
      <c r="B332" t="s">
        <v>28</v>
      </c>
      <c r="C332" t="s">
        <v>248</v>
      </c>
      <c r="D332" t="s">
        <v>238</v>
      </c>
      <c r="E332" t="s">
        <v>239</v>
      </c>
      <c r="F332" t="s">
        <v>29</v>
      </c>
      <c r="G332" t="s">
        <v>30</v>
      </c>
      <c r="H332" s="6">
        <v>35</v>
      </c>
      <c r="I332" s="7">
        <v>65</v>
      </c>
      <c r="Q332" s="2">
        <v>67</v>
      </c>
      <c r="R332" s="2" t="s">
        <v>176</v>
      </c>
    </row>
    <row r="333" spans="1:21">
      <c r="A333" t="s">
        <v>31</v>
      </c>
      <c r="B333" t="s">
        <v>32</v>
      </c>
      <c r="C333" t="s">
        <v>348</v>
      </c>
      <c r="D333" t="s">
        <v>207</v>
      </c>
      <c r="E333" t="s">
        <v>422</v>
      </c>
      <c r="F333" t="s">
        <v>33</v>
      </c>
      <c r="G333" t="s">
        <v>34</v>
      </c>
      <c r="H333" s="6" t="s">
        <v>179</v>
      </c>
      <c r="Q333" s="2">
        <v>11</v>
      </c>
      <c r="R333" s="2">
        <v>31</v>
      </c>
      <c r="S333" s="2">
        <v>61</v>
      </c>
    </row>
    <row r="334" spans="1:21">
      <c r="A334" t="s">
        <v>35</v>
      </c>
      <c r="B334" t="s">
        <v>32</v>
      </c>
      <c r="C334" t="s">
        <v>355</v>
      </c>
      <c r="D334" t="s">
        <v>249</v>
      </c>
      <c r="E334" t="s">
        <v>250</v>
      </c>
      <c r="F334" t="s">
        <v>36</v>
      </c>
      <c r="G334" t="s">
        <v>219</v>
      </c>
      <c r="H334" s="6">
        <v>61</v>
      </c>
    </row>
    <row r="335" spans="1:21">
      <c r="A335" t="s">
        <v>37</v>
      </c>
      <c r="B335" t="s">
        <v>38</v>
      </c>
      <c r="C335" t="s">
        <v>201</v>
      </c>
      <c r="D335" t="s">
        <v>510</v>
      </c>
      <c r="E335" t="s">
        <v>39</v>
      </c>
      <c r="F335" t="s">
        <v>40</v>
      </c>
      <c r="G335" t="s">
        <v>41</v>
      </c>
      <c r="H335" s="6">
        <v>19</v>
      </c>
      <c r="I335" s="7">
        <v>37</v>
      </c>
      <c r="J335" s="7">
        <v>41</v>
      </c>
      <c r="K335" s="7">
        <v>81</v>
      </c>
      <c r="Q335" s="2">
        <v>88</v>
      </c>
      <c r="R335" s="2">
        <v>89</v>
      </c>
    </row>
    <row r="336" spans="1:21">
      <c r="A336" t="s">
        <v>42</v>
      </c>
      <c r="B336" t="s">
        <v>38</v>
      </c>
      <c r="C336" t="s">
        <v>201</v>
      </c>
      <c r="D336" t="s">
        <v>445</v>
      </c>
      <c r="E336" t="s">
        <v>43</v>
      </c>
      <c r="F336" t="s">
        <v>44</v>
      </c>
      <c r="G336" t="s">
        <v>45</v>
      </c>
      <c r="H336" s="6">
        <v>37</v>
      </c>
      <c r="I336" s="7">
        <v>44</v>
      </c>
      <c r="J336" s="7">
        <v>80</v>
      </c>
      <c r="K336" s="7">
        <v>83</v>
      </c>
      <c r="Q336" s="2">
        <v>16</v>
      </c>
    </row>
    <row r="337" spans="1:19">
      <c r="A337" t="s">
        <v>46</v>
      </c>
      <c r="B337" t="s">
        <v>38</v>
      </c>
      <c r="C337" t="s">
        <v>201</v>
      </c>
      <c r="D337" t="s">
        <v>292</v>
      </c>
      <c r="E337" t="s">
        <v>381</v>
      </c>
      <c r="F337" t="s">
        <v>219</v>
      </c>
      <c r="G337" t="s">
        <v>47</v>
      </c>
      <c r="Q337" s="2">
        <v>38</v>
      </c>
    </row>
    <row r="338" spans="1:19">
      <c r="A338" t="s">
        <v>48</v>
      </c>
      <c r="B338" t="s">
        <v>38</v>
      </c>
      <c r="C338" t="s">
        <v>201</v>
      </c>
      <c r="D338" t="s">
        <v>259</v>
      </c>
      <c r="E338" t="s">
        <v>650</v>
      </c>
      <c r="F338" t="s">
        <v>49</v>
      </c>
      <c r="G338" t="s">
        <v>219</v>
      </c>
      <c r="H338" s="6">
        <v>2</v>
      </c>
      <c r="I338" s="7">
        <v>21</v>
      </c>
      <c r="J338" s="7">
        <v>47</v>
      </c>
    </row>
    <row r="339" spans="1:19">
      <c r="A339" t="s">
        <v>50</v>
      </c>
      <c r="B339" t="s">
        <v>38</v>
      </c>
      <c r="C339" t="s">
        <v>201</v>
      </c>
      <c r="D339" t="s">
        <v>317</v>
      </c>
      <c r="E339" t="s">
        <v>458</v>
      </c>
      <c r="F339" t="s">
        <v>51</v>
      </c>
      <c r="G339" t="s">
        <v>52</v>
      </c>
      <c r="H339" s="6" t="s">
        <v>176</v>
      </c>
      <c r="Q339" s="2">
        <v>49</v>
      </c>
      <c r="R339" s="2">
        <v>58</v>
      </c>
    </row>
    <row r="340" spans="1:19">
      <c r="A340" t="s">
        <v>53</v>
      </c>
      <c r="B340" t="s">
        <v>38</v>
      </c>
      <c r="C340" t="s">
        <v>268</v>
      </c>
      <c r="D340" t="s">
        <v>317</v>
      </c>
      <c r="E340" t="s">
        <v>318</v>
      </c>
      <c r="F340" t="s">
        <v>54</v>
      </c>
      <c r="G340" t="s">
        <v>55</v>
      </c>
      <c r="H340" s="6" t="s">
        <v>180</v>
      </c>
      <c r="Q340" s="2">
        <v>39</v>
      </c>
      <c r="R340" s="2">
        <v>54</v>
      </c>
    </row>
    <row r="341" spans="1:19">
      <c r="A341" t="s">
        <v>56</v>
      </c>
      <c r="B341" t="s">
        <v>38</v>
      </c>
      <c r="C341" t="s">
        <v>271</v>
      </c>
      <c r="D341" t="s">
        <v>317</v>
      </c>
      <c r="E341" t="s">
        <v>647</v>
      </c>
      <c r="F341" t="s">
        <v>656</v>
      </c>
      <c r="G341" t="s">
        <v>57</v>
      </c>
      <c r="H341" s="6">
        <v>65</v>
      </c>
      <c r="Q341" s="2">
        <v>35</v>
      </c>
      <c r="R341" s="2">
        <v>38</v>
      </c>
    </row>
    <row r="342" spans="1:19">
      <c r="A342" t="s">
        <v>58</v>
      </c>
      <c r="B342" t="s">
        <v>59</v>
      </c>
      <c r="C342" t="s">
        <v>348</v>
      </c>
      <c r="D342" t="s">
        <v>229</v>
      </c>
      <c r="E342" t="s">
        <v>472</v>
      </c>
      <c r="F342" t="s">
        <v>219</v>
      </c>
      <c r="G342" t="s">
        <v>60</v>
      </c>
      <c r="Q342" s="2">
        <v>27</v>
      </c>
      <c r="R342" s="2">
        <v>44</v>
      </c>
    </row>
    <row r="343" spans="1:19">
      <c r="A343" t="s">
        <v>61</v>
      </c>
      <c r="B343" t="s">
        <v>59</v>
      </c>
      <c r="C343" t="s">
        <v>355</v>
      </c>
      <c r="D343" t="s">
        <v>272</v>
      </c>
      <c r="E343" t="s">
        <v>62</v>
      </c>
      <c r="F343" t="s">
        <v>63</v>
      </c>
      <c r="G343" t="s">
        <v>64</v>
      </c>
      <c r="H343" s="6" t="s">
        <v>179</v>
      </c>
      <c r="I343" s="7">
        <v>70</v>
      </c>
      <c r="Q343" s="2">
        <v>12</v>
      </c>
      <c r="R343" s="2">
        <v>62</v>
      </c>
      <c r="S343" s="2">
        <v>81</v>
      </c>
    </row>
    <row r="344" spans="1:19">
      <c r="A344" t="s">
        <v>65</v>
      </c>
      <c r="B344" t="s">
        <v>59</v>
      </c>
      <c r="C344" t="s">
        <v>348</v>
      </c>
      <c r="D344" t="s">
        <v>401</v>
      </c>
      <c r="E344" t="s">
        <v>607</v>
      </c>
      <c r="F344" t="s">
        <v>66</v>
      </c>
      <c r="G344" t="s">
        <v>67</v>
      </c>
      <c r="H344" s="6">
        <v>69</v>
      </c>
      <c r="I344" s="7">
        <v>76</v>
      </c>
      <c r="Q344" s="2">
        <v>53</v>
      </c>
    </row>
    <row r="345" spans="1:19">
      <c r="A345" t="s">
        <v>68</v>
      </c>
      <c r="B345" t="s">
        <v>69</v>
      </c>
      <c r="C345" t="s">
        <v>201</v>
      </c>
      <c r="D345" t="s">
        <v>238</v>
      </c>
      <c r="E345" t="s">
        <v>490</v>
      </c>
      <c r="F345" t="s">
        <v>70</v>
      </c>
      <c r="G345" t="s">
        <v>71</v>
      </c>
      <c r="H345" s="6">
        <v>67</v>
      </c>
      <c r="I345" s="7">
        <v>84</v>
      </c>
      <c r="Q345" s="2">
        <v>43</v>
      </c>
      <c r="R345" s="2">
        <v>62</v>
      </c>
    </row>
    <row r="346" spans="1:19">
      <c r="A346" t="s">
        <v>72</v>
      </c>
      <c r="B346" t="s">
        <v>69</v>
      </c>
      <c r="C346" t="s">
        <v>201</v>
      </c>
      <c r="D346" t="s">
        <v>225</v>
      </c>
      <c r="E346" t="s">
        <v>389</v>
      </c>
      <c r="F346" t="s">
        <v>73</v>
      </c>
      <c r="G346" t="s">
        <v>219</v>
      </c>
      <c r="H346" s="6">
        <v>72</v>
      </c>
      <c r="I346" s="7">
        <v>85</v>
      </c>
    </row>
    <row r="347" spans="1:19">
      <c r="A347" t="s">
        <v>74</v>
      </c>
      <c r="B347" t="s">
        <v>69</v>
      </c>
      <c r="C347" t="s">
        <v>201</v>
      </c>
      <c r="D347" t="s">
        <v>229</v>
      </c>
      <c r="E347" t="s">
        <v>328</v>
      </c>
      <c r="F347" t="s">
        <v>219</v>
      </c>
      <c r="G347" t="s">
        <v>75</v>
      </c>
      <c r="Q347" s="2">
        <v>47</v>
      </c>
      <c r="R347" s="2" t="s">
        <v>181</v>
      </c>
    </row>
    <row r="348" spans="1:19">
      <c r="A348" t="s">
        <v>76</v>
      </c>
      <c r="B348" t="s">
        <v>69</v>
      </c>
      <c r="C348" t="s">
        <v>201</v>
      </c>
      <c r="D348" t="s">
        <v>233</v>
      </c>
      <c r="E348" t="s">
        <v>299</v>
      </c>
      <c r="F348" t="s">
        <v>77</v>
      </c>
      <c r="G348" t="s">
        <v>78</v>
      </c>
      <c r="H348" s="6">
        <v>36</v>
      </c>
      <c r="Q348" s="2">
        <v>34</v>
      </c>
    </row>
    <row r="349" spans="1:19">
      <c r="A349" t="s">
        <v>79</v>
      </c>
      <c r="B349" t="s">
        <v>69</v>
      </c>
      <c r="C349" t="s">
        <v>268</v>
      </c>
      <c r="D349" t="s">
        <v>317</v>
      </c>
      <c r="E349" t="s">
        <v>647</v>
      </c>
      <c r="F349" t="s">
        <v>80</v>
      </c>
      <c r="G349" t="s">
        <v>81</v>
      </c>
      <c r="H349" s="6">
        <v>63</v>
      </c>
      <c r="Q349" s="2">
        <v>10</v>
      </c>
      <c r="R349" s="2">
        <v>45</v>
      </c>
    </row>
    <row r="350" spans="1:19">
      <c r="A350" t="s">
        <v>82</v>
      </c>
      <c r="B350" t="s">
        <v>69</v>
      </c>
      <c r="C350" t="s">
        <v>271</v>
      </c>
      <c r="D350" t="s">
        <v>401</v>
      </c>
      <c r="E350" t="s">
        <v>450</v>
      </c>
      <c r="F350" t="s">
        <v>83</v>
      </c>
      <c r="G350" t="s">
        <v>84</v>
      </c>
      <c r="H350" s="6">
        <v>8</v>
      </c>
      <c r="I350" s="7">
        <v>52</v>
      </c>
      <c r="Q350" s="2">
        <v>30</v>
      </c>
    </row>
    <row r="351" spans="1:19">
      <c r="A351" t="s">
        <v>85</v>
      </c>
      <c r="B351" t="s">
        <v>69</v>
      </c>
      <c r="C351" t="s">
        <v>201</v>
      </c>
      <c r="D351" t="s">
        <v>292</v>
      </c>
      <c r="E351" t="s">
        <v>293</v>
      </c>
      <c r="F351" t="s">
        <v>219</v>
      </c>
      <c r="G351" t="s">
        <v>86</v>
      </c>
      <c r="Q351" s="2" t="s">
        <v>180</v>
      </c>
    </row>
    <row r="352" spans="1:19">
      <c r="A352" t="s">
        <v>87</v>
      </c>
      <c r="B352" t="s">
        <v>88</v>
      </c>
      <c r="C352" t="s">
        <v>248</v>
      </c>
      <c r="D352" t="s">
        <v>588</v>
      </c>
      <c r="E352" t="s">
        <v>1043</v>
      </c>
      <c r="F352" t="s">
        <v>219</v>
      </c>
      <c r="G352" t="s">
        <v>89</v>
      </c>
      <c r="Q352" s="2">
        <v>50</v>
      </c>
      <c r="R352" s="2">
        <v>52</v>
      </c>
      <c r="S352" s="2">
        <v>84</v>
      </c>
    </row>
    <row r="353" spans="1:19">
      <c r="A353" t="s">
        <v>90</v>
      </c>
      <c r="B353" t="s">
        <v>91</v>
      </c>
      <c r="C353" t="s">
        <v>348</v>
      </c>
      <c r="D353" t="s">
        <v>510</v>
      </c>
      <c r="E353" t="s">
        <v>92</v>
      </c>
      <c r="F353" t="s">
        <v>93</v>
      </c>
      <c r="G353" t="s">
        <v>94</v>
      </c>
      <c r="H353" s="6">
        <v>4</v>
      </c>
      <c r="I353" s="7">
        <v>36</v>
      </c>
      <c r="J353" s="7">
        <v>38</v>
      </c>
      <c r="K353" s="7">
        <v>83</v>
      </c>
      <c r="Q353" s="2">
        <v>10</v>
      </c>
      <c r="R353" s="2">
        <v>41</v>
      </c>
    </row>
    <row r="354" spans="1:19">
      <c r="A354" t="s">
        <v>95</v>
      </c>
      <c r="B354" t="s">
        <v>91</v>
      </c>
      <c r="C354" t="s">
        <v>348</v>
      </c>
      <c r="D354" t="s">
        <v>317</v>
      </c>
      <c r="E354" t="s">
        <v>458</v>
      </c>
      <c r="F354" t="s">
        <v>96</v>
      </c>
      <c r="G354" t="s">
        <v>97</v>
      </c>
      <c r="H354" s="6">
        <v>83</v>
      </c>
      <c r="Q354" s="2">
        <v>76</v>
      </c>
      <c r="R354" s="2">
        <v>87</v>
      </c>
    </row>
    <row r="355" spans="1:19">
      <c r="A355" t="s">
        <v>98</v>
      </c>
      <c r="B355" t="s">
        <v>91</v>
      </c>
      <c r="C355" t="s">
        <v>355</v>
      </c>
      <c r="D355" t="s">
        <v>401</v>
      </c>
      <c r="E355" t="s">
        <v>607</v>
      </c>
      <c r="F355" t="s">
        <v>99</v>
      </c>
      <c r="G355" t="s">
        <v>100</v>
      </c>
      <c r="H355" s="6">
        <v>53</v>
      </c>
      <c r="I355" s="7">
        <v>71</v>
      </c>
      <c r="Q355" s="2">
        <v>78</v>
      </c>
    </row>
    <row r="356" spans="1:19">
      <c r="A356" t="s">
        <v>101</v>
      </c>
      <c r="B356" t="s">
        <v>102</v>
      </c>
      <c r="C356" t="s">
        <v>201</v>
      </c>
      <c r="D356" t="s">
        <v>331</v>
      </c>
      <c r="E356" t="s">
        <v>903</v>
      </c>
      <c r="F356" t="s">
        <v>103</v>
      </c>
      <c r="G356" t="s">
        <v>104</v>
      </c>
      <c r="H356" s="6">
        <v>30</v>
      </c>
      <c r="I356" s="7">
        <v>70</v>
      </c>
      <c r="J356" s="7" t="s">
        <v>181</v>
      </c>
      <c r="Q356" s="2">
        <v>25</v>
      </c>
    </row>
    <row r="357" spans="1:19">
      <c r="A357" t="s">
        <v>105</v>
      </c>
      <c r="B357" t="s">
        <v>102</v>
      </c>
      <c r="C357" t="s">
        <v>201</v>
      </c>
      <c r="D357" t="s">
        <v>238</v>
      </c>
      <c r="E357" t="s">
        <v>710</v>
      </c>
      <c r="F357" t="s">
        <v>106</v>
      </c>
      <c r="G357" t="s">
        <v>107</v>
      </c>
      <c r="H357" s="6">
        <v>75</v>
      </c>
      <c r="I357" s="7">
        <v>79</v>
      </c>
      <c r="Q357" s="2">
        <v>56</v>
      </c>
      <c r="R357" s="2">
        <v>66</v>
      </c>
    </row>
    <row r="358" spans="1:19">
      <c r="A358" t="s">
        <v>108</v>
      </c>
      <c r="B358" t="s">
        <v>102</v>
      </c>
      <c r="C358" t="s">
        <v>201</v>
      </c>
      <c r="D358" t="s">
        <v>222</v>
      </c>
      <c r="E358" t="s">
        <v>223</v>
      </c>
    </row>
    <row r="359" spans="1:19">
      <c r="A359" t="s">
        <v>109</v>
      </c>
      <c r="B359" t="s">
        <v>102</v>
      </c>
      <c r="C359" t="s">
        <v>271</v>
      </c>
      <c r="D359" t="s">
        <v>249</v>
      </c>
      <c r="E359" t="s">
        <v>366</v>
      </c>
      <c r="F359" t="s">
        <v>110</v>
      </c>
      <c r="G359" t="s">
        <v>219</v>
      </c>
      <c r="H359" s="6">
        <v>23</v>
      </c>
    </row>
    <row r="360" spans="1:19">
      <c r="A360" t="s">
        <v>111</v>
      </c>
      <c r="B360" t="s">
        <v>102</v>
      </c>
      <c r="C360" t="s">
        <v>201</v>
      </c>
      <c r="D360" t="s">
        <v>317</v>
      </c>
      <c r="E360" t="s">
        <v>458</v>
      </c>
      <c r="F360" t="s">
        <v>112</v>
      </c>
      <c r="G360" t="s">
        <v>113</v>
      </c>
      <c r="H360" s="6">
        <v>52</v>
      </c>
      <c r="Q360" s="2">
        <v>56</v>
      </c>
      <c r="R360" s="2" t="s">
        <v>181</v>
      </c>
    </row>
    <row r="361" spans="1:19">
      <c r="A361" t="s">
        <v>114</v>
      </c>
      <c r="B361" t="s">
        <v>102</v>
      </c>
      <c r="C361" t="s">
        <v>268</v>
      </c>
      <c r="D361" t="s">
        <v>233</v>
      </c>
      <c r="E361" t="s">
        <v>506</v>
      </c>
      <c r="F361" t="s">
        <v>115</v>
      </c>
      <c r="G361" t="s">
        <v>116</v>
      </c>
      <c r="H361" s="6">
        <v>57</v>
      </c>
      <c r="Q361" s="2">
        <v>69</v>
      </c>
    </row>
    <row r="362" spans="1:19">
      <c r="A362" t="s">
        <v>117</v>
      </c>
      <c r="B362" t="s">
        <v>118</v>
      </c>
      <c r="C362" t="s">
        <v>248</v>
      </c>
      <c r="D362" t="s">
        <v>229</v>
      </c>
      <c r="E362" t="s">
        <v>230</v>
      </c>
      <c r="F362" t="s">
        <v>219</v>
      </c>
      <c r="G362" t="s">
        <v>119</v>
      </c>
      <c r="Q362" s="2">
        <v>45</v>
      </c>
      <c r="R362" s="2" t="s">
        <v>180</v>
      </c>
    </row>
    <row r="363" spans="1:19">
      <c r="A363" t="s">
        <v>120</v>
      </c>
      <c r="B363" t="s">
        <v>121</v>
      </c>
      <c r="C363" t="s">
        <v>348</v>
      </c>
      <c r="D363" t="s">
        <v>531</v>
      </c>
      <c r="E363" t="s">
        <v>122</v>
      </c>
      <c r="F363" t="s">
        <v>123</v>
      </c>
      <c r="G363" t="s">
        <v>124</v>
      </c>
      <c r="H363" s="6">
        <v>25</v>
      </c>
      <c r="I363" s="7">
        <v>27</v>
      </c>
      <c r="J363" s="7">
        <v>44</v>
      </c>
      <c r="Q363" s="2">
        <v>34</v>
      </c>
      <c r="R363" s="2" t="s">
        <v>177</v>
      </c>
    </row>
    <row r="364" spans="1:19">
      <c r="A364" t="s">
        <v>125</v>
      </c>
      <c r="B364" t="s">
        <v>121</v>
      </c>
      <c r="C364" t="s">
        <v>355</v>
      </c>
      <c r="D364" t="s">
        <v>207</v>
      </c>
      <c r="E364" t="s">
        <v>433</v>
      </c>
      <c r="F364" t="s">
        <v>126</v>
      </c>
      <c r="G364" t="s">
        <v>127</v>
      </c>
      <c r="H364" s="6">
        <v>6</v>
      </c>
      <c r="Q364" s="2">
        <v>3</v>
      </c>
      <c r="R364" s="2">
        <v>48</v>
      </c>
      <c r="S364" s="2">
        <v>51</v>
      </c>
    </row>
    <row r="365" spans="1:19">
      <c r="A365" t="s">
        <v>128</v>
      </c>
      <c r="B365" t="s">
        <v>121</v>
      </c>
      <c r="C365" t="s">
        <v>355</v>
      </c>
      <c r="D365" t="s">
        <v>1082</v>
      </c>
      <c r="E365" t="s">
        <v>129</v>
      </c>
      <c r="F365" t="s">
        <v>130</v>
      </c>
      <c r="G365" t="s">
        <v>131</v>
      </c>
      <c r="H365" s="6">
        <v>25</v>
      </c>
      <c r="I365" s="7">
        <v>31</v>
      </c>
      <c r="J365" s="7">
        <v>35</v>
      </c>
      <c r="K365" s="7">
        <v>48</v>
      </c>
      <c r="L365" s="7">
        <v>75</v>
      </c>
      <c r="M365" s="7">
        <v>84</v>
      </c>
      <c r="Q365" s="2">
        <v>43</v>
      </c>
    </row>
    <row r="366" spans="1:19">
      <c r="A366" t="s">
        <v>132</v>
      </c>
      <c r="B366" t="s">
        <v>133</v>
      </c>
      <c r="C366" t="s">
        <v>268</v>
      </c>
      <c r="D366" t="s">
        <v>222</v>
      </c>
      <c r="E366" t="s">
        <v>223</v>
      </c>
    </row>
    <row r="367" spans="1:19">
      <c r="A367" t="s">
        <v>134</v>
      </c>
      <c r="B367" t="s">
        <v>133</v>
      </c>
      <c r="C367" t="s">
        <v>271</v>
      </c>
      <c r="D367" t="s">
        <v>531</v>
      </c>
      <c r="E367" t="s">
        <v>135</v>
      </c>
      <c r="F367" t="s">
        <v>136</v>
      </c>
      <c r="G367" t="s">
        <v>137</v>
      </c>
      <c r="H367" s="6">
        <v>9</v>
      </c>
      <c r="I367" s="7">
        <v>20</v>
      </c>
      <c r="J367" s="7">
        <v>81</v>
      </c>
      <c r="Q367" s="2">
        <v>37</v>
      </c>
      <c r="R367" s="2">
        <v>41</v>
      </c>
    </row>
    <row r="368" spans="1:19">
      <c r="A368" t="s">
        <v>138</v>
      </c>
      <c r="B368" t="s">
        <v>133</v>
      </c>
      <c r="C368" t="s">
        <v>201</v>
      </c>
      <c r="D368" t="s">
        <v>401</v>
      </c>
      <c r="E368" t="s">
        <v>735</v>
      </c>
      <c r="F368" t="s">
        <v>139</v>
      </c>
      <c r="G368" t="s">
        <v>140</v>
      </c>
      <c r="H368" s="6">
        <v>15</v>
      </c>
      <c r="I368" s="7">
        <v>31</v>
      </c>
      <c r="Q368" s="2">
        <v>54</v>
      </c>
    </row>
    <row r="369" spans="1:19">
      <c r="A369" t="s">
        <v>141</v>
      </c>
      <c r="B369" t="s">
        <v>133</v>
      </c>
      <c r="C369" t="s">
        <v>201</v>
      </c>
      <c r="D369" t="s">
        <v>225</v>
      </c>
      <c r="E369" t="s">
        <v>287</v>
      </c>
      <c r="F369" t="s">
        <v>142</v>
      </c>
      <c r="G369" t="s">
        <v>219</v>
      </c>
      <c r="H369" s="6">
        <v>29</v>
      </c>
      <c r="I369" s="7">
        <v>45</v>
      </c>
    </row>
    <row r="370" spans="1:19">
      <c r="A370" t="s">
        <v>143</v>
      </c>
      <c r="B370" t="s">
        <v>133</v>
      </c>
      <c r="C370" t="s">
        <v>201</v>
      </c>
      <c r="D370" t="s">
        <v>331</v>
      </c>
      <c r="E370" t="s">
        <v>523</v>
      </c>
      <c r="F370" t="s">
        <v>144</v>
      </c>
      <c r="G370" t="s">
        <v>145</v>
      </c>
      <c r="H370" s="6">
        <v>43</v>
      </c>
      <c r="I370" s="7">
        <v>74</v>
      </c>
      <c r="J370" s="7">
        <v>77</v>
      </c>
      <c r="Q370" s="2">
        <v>52</v>
      </c>
    </row>
    <row r="371" spans="1:19">
      <c r="A371" t="s">
        <v>146</v>
      </c>
      <c r="B371" t="s">
        <v>133</v>
      </c>
      <c r="C371" t="s">
        <v>201</v>
      </c>
      <c r="D371" t="s">
        <v>317</v>
      </c>
      <c r="E371" t="s">
        <v>720</v>
      </c>
      <c r="F371" t="s">
        <v>147</v>
      </c>
      <c r="G371" t="s">
        <v>148</v>
      </c>
      <c r="H371" s="6">
        <v>33</v>
      </c>
      <c r="Q371" s="2">
        <v>60</v>
      </c>
      <c r="R371" s="2">
        <v>66</v>
      </c>
    </row>
    <row r="372" spans="1:19">
      <c r="A372" t="s">
        <v>149</v>
      </c>
      <c r="B372" t="s">
        <v>150</v>
      </c>
      <c r="C372" t="s">
        <v>348</v>
      </c>
      <c r="D372" t="s">
        <v>229</v>
      </c>
      <c r="E372" t="s">
        <v>230</v>
      </c>
      <c r="F372" t="s">
        <v>219</v>
      </c>
      <c r="G372" t="s">
        <v>151</v>
      </c>
      <c r="Q372" s="2">
        <v>14</v>
      </c>
      <c r="R372" s="2">
        <v>64</v>
      </c>
    </row>
    <row r="373" spans="1:19">
      <c r="A373" t="s">
        <v>152</v>
      </c>
      <c r="B373" t="s">
        <v>150</v>
      </c>
      <c r="C373" t="s">
        <v>355</v>
      </c>
      <c r="D373" t="s">
        <v>356</v>
      </c>
      <c r="E373" t="s">
        <v>357</v>
      </c>
      <c r="F373" t="s">
        <v>153</v>
      </c>
      <c r="G373" t="s">
        <v>219</v>
      </c>
      <c r="H373" s="6">
        <v>19</v>
      </c>
      <c r="I373" s="7" t="s">
        <v>179</v>
      </c>
      <c r="J373" s="7">
        <v>53</v>
      </c>
      <c r="K373" s="7">
        <v>88</v>
      </c>
    </row>
    <row r="374" spans="1:19">
      <c r="A374" t="s">
        <v>154</v>
      </c>
      <c r="B374" t="s">
        <v>150</v>
      </c>
      <c r="C374" t="s">
        <v>355</v>
      </c>
      <c r="D374" t="s">
        <v>222</v>
      </c>
      <c r="E374" t="s">
        <v>223</v>
      </c>
    </row>
    <row r="375" spans="1:19">
      <c r="A375" t="s">
        <v>155</v>
      </c>
      <c r="B375" t="s">
        <v>156</v>
      </c>
      <c r="C375" t="s">
        <v>201</v>
      </c>
      <c r="D375" t="s">
        <v>225</v>
      </c>
      <c r="E375" t="s">
        <v>226</v>
      </c>
      <c r="F375" t="s">
        <v>157</v>
      </c>
      <c r="G375" t="s">
        <v>219</v>
      </c>
      <c r="H375" s="6">
        <v>24</v>
      </c>
      <c r="I375" s="7" t="s">
        <v>176</v>
      </c>
    </row>
    <row r="376" spans="1:19">
      <c r="A376" t="s">
        <v>158</v>
      </c>
      <c r="B376" t="s">
        <v>156</v>
      </c>
      <c r="C376" t="s">
        <v>201</v>
      </c>
      <c r="D376" t="s">
        <v>229</v>
      </c>
      <c r="E376" t="s">
        <v>230</v>
      </c>
      <c r="F376" t="s">
        <v>219</v>
      </c>
      <c r="G376" t="s">
        <v>159</v>
      </c>
      <c r="Q376" s="2">
        <v>41</v>
      </c>
      <c r="R376" s="2">
        <v>79</v>
      </c>
    </row>
    <row r="377" spans="1:19">
      <c r="A377" t="s">
        <v>160</v>
      </c>
      <c r="B377" t="s">
        <v>156</v>
      </c>
      <c r="C377" t="s">
        <v>201</v>
      </c>
      <c r="D377" t="s">
        <v>588</v>
      </c>
      <c r="E377" t="s">
        <v>644</v>
      </c>
      <c r="F377" t="s">
        <v>219</v>
      </c>
      <c r="G377" t="s">
        <v>161</v>
      </c>
      <c r="Q377" s="2">
        <v>34</v>
      </c>
      <c r="R377" s="2">
        <v>45</v>
      </c>
      <c r="S377" s="2">
        <v>80</v>
      </c>
    </row>
    <row r="378" spans="1:19">
      <c r="A378" t="s">
        <v>162</v>
      </c>
      <c r="B378" t="s">
        <v>156</v>
      </c>
      <c r="C378" t="s">
        <v>268</v>
      </c>
      <c r="D378" t="s">
        <v>317</v>
      </c>
      <c r="E378" t="s">
        <v>543</v>
      </c>
      <c r="F378" t="s">
        <v>163</v>
      </c>
      <c r="G378" t="s">
        <v>164</v>
      </c>
      <c r="H378" s="6">
        <v>11</v>
      </c>
      <c r="Q378" s="2">
        <v>8</v>
      </c>
      <c r="R378" s="2">
        <v>18</v>
      </c>
    </row>
    <row r="379" spans="1:19">
      <c r="A379" t="s">
        <v>165</v>
      </c>
      <c r="B379" t="s">
        <v>156</v>
      </c>
      <c r="C379" t="s">
        <v>201</v>
      </c>
      <c r="D379" t="s">
        <v>225</v>
      </c>
      <c r="E379" t="s">
        <v>226</v>
      </c>
      <c r="F379" t="s">
        <v>166</v>
      </c>
      <c r="G379" t="s">
        <v>219</v>
      </c>
      <c r="H379" s="6">
        <v>35</v>
      </c>
      <c r="I379" s="7">
        <v>54</v>
      </c>
    </row>
    <row r="380" spans="1:19">
      <c r="A380" t="s">
        <v>167</v>
      </c>
      <c r="B380" t="s">
        <v>156</v>
      </c>
      <c r="C380" t="s">
        <v>271</v>
      </c>
      <c r="D380" t="s">
        <v>238</v>
      </c>
      <c r="E380" t="s">
        <v>968</v>
      </c>
      <c r="F380" t="s">
        <v>168</v>
      </c>
      <c r="G380" t="s">
        <v>169</v>
      </c>
      <c r="H380" s="6">
        <v>44</v>
      </c>
      <c r="I380" s="7">
        <v>80</v>
      </c>
      <c r="Q380" s="2">
        <v>17</v>
      </c>
      <c r="R380" s="2">
        <v>67</v>
      </c>
    </row>
    <row r="381" spans="1:19">
      <c r="A381" t="s">
        <v>170</v>
      </c>
      <c r="B381" t="s">
        <v>171</v>
      </c>
      <c r="C381" t="s">
        <v>248</v>
      </c>
      <c r="D381" t="s">
        <v>401</v>
      </c>
      <c r="E381" t="s">
        <v>402</v>
      </c>
      <c r="F381" t="s">
        <v>172</v>
      </c>
      <c r="G381" t="s">
        <v>173</v>
      </c>
      <c r="H381" s="6">
        <v>3</v>
      </c>
      <c r="I381" s="7">
        <v>83</v>
      </c>
      <c r="Q381" s="2" t="s">
        <v>181</v>
      </c>
    </row>
  </sheetData>
  <mergeCells count="7">
    <mergeCell ref="AF1:AG1"/>
    <mergeCell ref="AH1:AI1"/>
    <mergeCell ref="H1:P1"/>
    <mergeCell ref="Q1:Y1"/>
    <mergeCell ref="Z1:AA1"/>
    <mergeCell ref="AB1:AC1"/>
    <mergeCell ref="AD1:AE1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AlexM</cp:lastModifiedBy>
  <dcterms:created xsi:type="dcterms:W3CDTF">2020-07-11T08:43:28Z</dcterms:created>
  <dcterms:modified xsi:type="dcterms:W3CDTF">2020-07-12T19:10:11Z</dcterms:modified>
</cp:coreProperties>
</file>