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ha\OneDrive\Рабочий стол\"/>
    </mc:Choice>
  </mc:AlternateContent>
  <xr:revisionPtr revIDLastSave="0" documentId="8_{54E29BDD-AF5B-4513-AB4E-37BA35BA946E}" xr6:coauthVersionLast="45" xr6:coauthVersionMax="45" xr10:uidLastSave="{00000000-0000-0000-0000-000000000000}"/>
  <bookViews>
    <workbookView xWindow="-110" yWindow="-110" windowWidth="19420" windowHeight="10420" activeTab="1" xr2:uid="{FFB7A151-D26F-40CF-9E59-09809B2C8310}"/>
  </bookViews>
  <sheets>
    <sheet name="Лист 1" sheetId="2" r:id="rId1"/>
    <sheet name="Лист 2" sheetId="3" r:id="rId2"/>
  </sheets>
  <definedNames>
    <definedName name="_xlnm._FilterDatabase" localSheetId="1" hidden="1">'Лист 2'!$A$20:$G$20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B26" i="2"/>
</calcChain>
</file>

<file path=xl/sharedStrings.xml><?xml version="1.0" encoding="utf-8"?>
<sst xmlns="http://schemas.openxmlformats.org/spreadsheetml/2006/main" count="66" uniqueCount="45">
  <si>
    <t>Задача 4</t>
  </si>
  <si>
    <t>Построить диаграмму "водопад" для факторного (постатейного) анализа изменения стоимости объекта КС по указанному ниже формату при заданных исходных данных</t>
  </si>
  <si>
    <t>Исходные данные:</t>
  </si>
  <si>
    <t>Показатель</t>
  </si>
  <si>
    <t>Размер</t>
  </si>
  <si>
    <t>Первоначальная стоимость объекта, в т.ч.:</t>
  </si>
  <si>
    <t>Услуги</t>
  </si>
  <si>
    <t>Материалы подрядчика</t>
  </si>
  <si>
    <t>Материалы поставки заказчика</t>
  </si>
  <si>
    <t>Оборудование поставки заказчика</t>
  </si>
  <si>
    <t>Содержание службы заказчика</t>
  </si>
  <si>
    <t>Авторский надзор</t>
  </si>
  <si>
    <t>Строительный контроль (внешний технадзор)</t>
  </si>
  <si>
    <t>Прочие</t>
  </si>
  <si>
    <t>Текущая стоимость объекта, в т.ч.:</t>
  </si>
  <si>
    <t>Задача 5</t>
  </si>
  <si>
    <t>Необходимо проанализировать таблицу и:
1. установить условное форматирование для столбцов стоимости: автоматическая заливка красным при превышении стоимости материалов над выделенными инвестициями;
2. установить условное форматирование для столбцов со сроками: если прогнозная дата позже нормативной - автоматическая заливка красным, если нормативная дата поставки более 500 дней с даты создания заявки - автоматическая заливка красным;
3. Построить круговую диаграмму распределения стоимости материалов по титульным наименованиям объектов;
4. Построить круговую диаграмму с выведением процента материалов (по стоимости): поставляемых вовремя и в рамках лимита средств, поставляемых вовремя и с превышением лимита средств, поставляемых с задержкой и в рамках лимита средств, поставляемых с задержкой и с превышением лимита средств;
5. Построить гистограмму с группировокой: горизонтальная ось - годы (2019, 2020, 2021), вертикальная ось - деньги по нормативной дате поставки (группа 1) и прогнозной дате поставки (группа 2);
6. Выполнить сортировку таблицы по наибольшему отставанию прогнозной даты поставки от нормативной (по убыванию);
7. Добавить новый столбец в таблицу с названием "индикатор". В ячейках столбца прописать формулу, автоматически возвращающую а) слово "КРИТИКА", если прогнозный срок больше нормативного И имеется превышение лимита инвестиций, б) слово "РИСК" если прогнозный срок больше нормативного ИЛИ имеется превышение лимита инвестиций, в) слово "НОРМА", если прогнозный срок меньше или равен нормативному и нет превышения лимита инвестиций.</t>
  </si>
  <si>
    <t>Титульное наименование объектов</t>
  </si>
  <si>
    <t>Наименование закупки/номенклатура</t>
  </si>
  <si>
    <t>Дата создания первичной заявки</t>
  </si>
  <si>
    <t xml:space="preserve">Нормативная дата поставки на м/р </t>
  </si>
  <si>
    <t>Прогнозный/ фактический срок поставки на м/р</t>
  </si>
  <si>
    <t>Выделенные инвестиции</t>
  </si>
  <si>
    <t>Стоимость материала</t>
  </si>
  <si>
    <t>ВЛ 10 кВ межпромыслового нефтепровода "ЦПС Северо-Комсомольского м/р - КНПС "Пурпе"</t>
  </si>
  <si>
    <t>ПП6/630/12,5/4М20-Т200-21УХЛC0</t>
  </si>
  <si>
    <t>ДКС Северо-Комсомольского месторождения</t>
  </si>
  <si>
    <t>Агрегат 5545-Р-014.001.000-ТХ-01-ТТ-004</t>
  </si>
  <si>
    <t>Прогнозная потребность (без объекта)</t>
  </si>
  <si>
    <t>ИМ1-40-1-800-Мф-11К0-А1-Х0-УХЛС0</t>
  </si>
  <si>
    <t>ЦПС с КНС Северо-Комсомольского месторождения. (1-3 этапы)</t>
  </si>
  <si>
    <t>Здание Опер. 5540-Р-014.000.100-ТХ-01-ТТ</t>
  </si>
  <si>
    <t>Площадка ОБЦ Северо-Комсомольского м/р</t>
  </si>
  <si>
    <t>Здание мастерской 6239-Р-014.022.001-ТХ-</t>
  </si>
  <si>
    <t>Здание склада 6239-Р-014.022.002-ТХ-01-Т</t>
  </si>
  <si>
    <t>Здание гаража с постом ТО 6239-Р-014.022</t>
  </si>
  <si>
    <t>Вахтовый жилой комплекс Северо-Комсомольского месторождения. 1 этап</t>
  </si>
  <si>
    <t>Здание модульное БЖК</t>
  </si>
  <si>
    <t>ПС 110/35/10 кВ Северо-Комсомольского месторождения</t>
  </si>
  <si>
    <t>Здание склада 1058ПЭ-37-ПП-ПС110.8.000-А</t>
  </si>
  <si>
    <t>БМК-С-ГЖ-В-25-110/0,7-ХС0</t>
  </si>
  <si>
    <t>Здание блочно-модульное БРУ-10кВ 5540</t>
  </si>
  <si>
    <t>Здание блочно-модульное БРТ-2х1000/10/10</t>
  </si>
  <si>
    <t>Площадка КОС Северо-Комсомольского месторождения</t>
  </si>
  <si>
    <t>Здание канал.оч.сооруж.5565-ПП-000.000.0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</si>
</sst>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5" fillId="0" borderId="2" xfId="1" applyFont="1" applyBorder="1"/>
    <xf numFmtId="3" fontId="5" fillId="0" borderId="2" xfId="1" applyNumberFormat="1" applyFont="1" applyBorder="1" applyAlignment="1">
      <alignment horizontal="center"/>
    </xf>
    <xf numFmtId="0" fontId="3" fillId="0" borderId="2" xfId="1" applyFont="1" applyBorder="1"/>
    <xf numFmtId="3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74C5F7AD-1F12-451D-A57C-E08D548C40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44450</xdr:rowOff>
    </xdr:from>
    <xdr:to>
      <xdr:col>3</xdr:col>
      <xdr:colOff>768672</xdr:colOff>
      <xdr:row>21</xdr:row>
      <xdr:rowOff>171450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95AB15F-E632-43F8-B128-36850240E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641"/>
        <a:stretch/>
      </xdr:blipFill>
      <xdr:spPr>
        <a:xfrm>
          <a:off x="0" y="933450"/>
          <a:ext cx="6864672" cy="297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7D8F-478F-43B1-AC6F-4B68AEDE431A}">
  <sheetPr codeName="Лист8">
    <tabColor rgb="FF00B050"/>
    <pageSetUpPr fitToPage="1"/>
  </sheetPr>
  <dimension ref="A2:H44"/>
  <sheetViews>
    <sheetView workbookViewId="0">
      <selection activeCell="A4" sqref="A4:E5"/>
    </sheetView>
  </sheetViews>
  <sheetFormatPr defaultColWidth="9.1796875" defaultRowHeight="14" x14ac:dyDescent="0.3"/>
  <cols>
    <col min="1" max="1" width="66.1796875" style="2" bestFit="1" customWidth="1"/>
    <col min="2" max="2" width="9.1796875" style="2"/>
    <col min="3" max="3" width="11.90625" style="2" customWidth="1"/>
    <col min="4" max="4" width="12.08984375" style="2" customWidth="1"/>
    <col min="5" max="5" width="10.1796875" style="2" customWidth="1"/>
    <col min="6" max="6" width="15.81640625" style="2" customWidth="1"/>
    <col min="7" max="7" width="12.6328125" style="2" customWidth="1"/>
    <col min="8" max="16384" width="9.1796875" style="2"/>
  </cols>
  <sheetData>
    <row r="2" spans="1:5" x14ac:dyDescent="0.3">
      <c r="A2" s="1" t="s">
        <v>0</v>
      </c>
    </row>
    <row r="4" spans="1:5" x14ac:dyDescent="0.3">
      <c r="A4" s="3" t="s">
        <v>1</v>
      </c>
      <c r="B4" s="3"/>
      <c r="C4" s="3"/>
      <c r="D4" s="3"/>
      <c r="E4" s="3"/>
    </row>
    <row r="5" spans="1:5" x14ac:dyDescent="0.3">
      <c r="A5" s="3"/>
      <c r="B5" s="3"/>
      <c r="C5" s="3"/>
      <c r="D5" s="3"/>
      <c r="E5" s="3"/>
    </row>
    <row r="24" spans="1:8" x14ac:dyDescent="0.3">
      <c r="A24" s="1" t="s">
        <v>2</v>
      </c>
    </row>
    <row r="25" spans="1:8" ht="35" customHeight="1" x14ac:dyDescent="0.3">
      <c r="A25" s="4" t="s">
        <v>3</v>
      </c>
      <c r="B25" s="4" t="s">
        <v>4</v>
      </c>
      <c r="C25" s="5"/>
      <c r="D25" s="5"/>
      <c r="E25" s="5"/>
      <c r="F25" s="5"/>
      <c r="G25" s="5"/>
      <c r="H25" s="5"/>
    </row>
    <row r="26" spans="1:8" x14ac:dyDescent="0.3">
      <c r="A26" s="6" t="s">
        <v>5</v>
      </c>
      <c r="B26" s="7">
        <f>SUM(B27:B34)</f>
        <v>780546</v>
      </c>
    </row>
    <row r="27" spans="1:8" x14ac:dyDescent="0.3">
      <c r="A27" s="8" t="s">
        <v>6</v>
      </c>
      <c r="B27" s="9">
        <v>54648</v>
      </c>
    </row>
    <row r="28" spans="1:8" x14ac:dyDescent="0.3">
      <c r="A28" s="8" t="s">
        <v>7</v>
      </c>
      <c r="B28" s="9">
        <v>48913</v>
      </c>
    </row>
    <row r="29" spans="1:8" x14ac:dyDescent="0.3">
      <c r="A29" s="8" t="s">
        <v>8</v>
      </c>
      <c r="B29" s="9">
        <v>454871</v>
      </c>
    </row>
    <row r="30" spans="1:8" x14ac:dyDescent="0.3">
      <c r="A30" s="8" t="s">
        <v>9</v>
      </c>
      <c r="B30" s="9">
        <v>58547</v>
      </c>
    </row>
    <row r="31" spans="1:8" x14ac:dyDescent="0.3">
      <c r="A31" s="8" t="s">
        <v>10</v>
      </c>
      <c r="B31" s="9">
        <v>68756</v>
      </c>
    </row>
    <row r="32" spans="1:8" x14ac:dyDescent="0.3">
      <c r="A32" s="8" t="s">
        <v>11</v>
      </c>
      <c r="B32" s="9">
        <v>21489</v>
      </c>
    </row>
    <row r="33" spans="1:2" x14ac:dyDescent="0.3">
      <c r="A33" s="8" t="s">
        <v>12</v>
      </c>
      <c r="B33" s="9">
        <v>67826</v>
      </c>
    </row>
    <row r="34" spans="1:2" x14ac:dyDescent="0.3">
      <c r="A34" s="8" t="s">
        <v>13</v>
      </c>
      <c r="B34" s="9">
        <v>5496</v>
      </c>
    </row>
    <row r="36" spans="1:2" x14ac:dyDescent="0.3">
      <c r="A36" s="6" t="s">
        <v>14</v>
      </c>
      <c r="B36" s="7">
        <f>SUM(B37:B44)</f>
        <v>771682</v>
      </c>
    </row>
    <row r="37" spans="1:2" x14ac:dyDescent="0.3">
      <c r="A37" s="8" t="s">
        <v>6</v>
      </c>
      <c r="B37" s="9">
        <v>53360</v>
      </c>
    </row>
    <row r="38" spans="1:2" x14ac:dyDescent="0.3">
      <c r="A38" s="8" t="s">
        <v>7</v>
      </c>
      <c r="B38" s="9">
        <v>43259</v>
      </c>
    </row>
    <row r="39" spans="1:2" x14ac:dyDescent="0.3">
      <c r="A39" s="8" t="s">
        <v>8</v>
      </c>
      <c r="B39" s="9">
        <v>454658</v>
      </c>
    </row>
    <row r="40" spans="1:2" x14ac:dyDescent="0.3">
      <c r="A40" s="8" t="s">
        <v>9</v>
      </c>
      <c r="B40" s="9">
        <v>57959</v>
      </c>
    </row>
    <row r="41" spans="1:2" x14ac:dyDescent="0.3">
      <c r="A41" s="8" t="s">
        <v>10</v>
      </c>
      <c r="B41" s="9">
        <v>68735</v>
      </c>
    </row>
    <row r="42" spans="1:2" x14ac:dyDescent="0.3">
      <c r="A42" s="8" t="s">
        <v>11</v>
      </c>
      <c r="B42" s="9">
        <v>21487</v>
      </c>
    </row>
    <row r="43" spans="1:2" x14ac:dyDescent="0.3">
      <c r="A43" s="8" t="s">
        <v>12</v>
      </c>
      <c r="B43" s="9">
        <v>66839</v>
      </c>
    </row>
    <row r="44" spans="1:2" x14ac:dyDescent="0.3">
      <c r="A44" s="8" t="s">
        <v>13</v>
      </c>
      <c r="B44" s="9">
        <v>5385</v>
      </c>
    </row>
  </sheetData>
  <mergeCells count="1">
    <mergeCell ref="A4:E5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C520-A0E3-4587-A20F-62DC37D9EA39}">
  <sheetPr codeName="Лист9">
    <tabColor rgb="FF00B050"/>
    <pageSetUpPr fitToPage="1"/>
  </sheetPr>
  <dimension ref="A2:H37"/>
  <sheetViews>
    <sheetView tabSelected="1" workbookViewId="0">
      <selection activeCell="A4" sqref="A4:H17"/>
    </sheetView>
  </sheetViews>
  <sheetFormatPr defaultColWidth="9.1796875" defaultRowHeight="14" x14ac:dyDescent="0.3"/>
  <cols>
    <col min="1" max="1" width="47.453125" style="2" customWidth="1"/>
    <col min="2" max="2" width="46.7265625" style="2" customWidth="1"/>
    <col min="3" max="3" width="17.54296875" style="2" customWidth="1"/>
    <col min="4" max="4" width="16.81640625" style="2" customWidth="1"/>
    <col min="5" max="5" width="20.7265625" style="2" customWidth="1"/>
    <col min="6" max="6" width="15.453125" style="2" customWidth="1"/>
    <col min="7" max="7" width="16.26953125" style="2" customWidth="1"/>
    <col min="8" max="16384" width="9.1796875" style="2"/>
  </cols>
  <sheetData>
    <row r="2" spans="1:8" x14ac:dyDescent="0.3">
      <c r="A2" s="1" t="s">
        <v>15</v>
      </c>
    </row>
    <row r="4" spans="1:8" ht="15" customHeight="1" x14ac:dyDescent="0.3">
      <c r="A4" s="10" t="s">
        <v>16</v>
      </c>
      <c r="B4" s="10"/>
      <c r="C4" s="10"/>
      <c r="D4" s="10"/>
      <c r="E4" s="10"/>
      <c r="F4" s="10"/>
      <c r="G4" s="10"/>
      <c r="H4" s="10"/>
    </row>
    <row r="5" spans="1:8" x14ac:dyDescent="0.3">
      <c r="A5" s="10"/>
      <c r="B5" s="10"/>
      <c r="C5" s="10"/>
      <c r="D5" s="10"/>
      <c r="E5" s="10"/>
      <c r="F5" s="10"/>
      <c r="G5" s="10"/>
      <c r="H5" s="10"/>
    </row>
    <row r="6" spans="1:8" x14ac:dyDescent="0.3">
      <c r="A6" s="10"/>
      <c r="B6" s="10"/>
      <c r="C6" s="10"/>
      <c r="D6" s="10"/>
      <c r="E6" s="10"/>
      <c r="F6" s="10"/>
      <c r="G6" s="10"/>
      <c r="H6" s="10"/>
    </row>
    <row r="7" spans="1:8" x14ac:dyDescent="0.3">
      <c r="A7" s="10"/>
      <c r="B7" s="10"/>
      <c r="C7" s="10"/>
      <c r="D7" s="10"/>
      <c r="E7" s="10"/>
      <c r="F7" s="10"/>
      <c r="G7" s="10"/>
      <c r="H7" s="10"/>
    </row>
    <row r="8" spans="1:8" x14ac:dyDescent="0.3">
      <c r="A8" s="10"/>
      <c r="B8" s="10"/>
      <c r="C8" s="10"/>
      <c r="D8" s="10"/>
      <c r="E8" s="10"/>
      <c r="F8" s="10"/>
      <c r="G8" s="10"/>
      <c r="H8" s="10"/>
    </row>
    <row r="9" spans="1:8" x14ac:dyDescent="0.3">
      <c r="A9" s="10"/>
      <c r="B9" s="10"/>
      <c r="C9" s="10"/>
      <c r="D9" s="10"/>
      <c r="E9" s="10"/>
      <c r="F9" s="10"/>
      <c r="G9" s="10"/>
      <c r="H9" s="10"/>
    </row>
    <row r="10" spans="1:8" x14ac:dyDescent="0.3">
      <c r="A10" s="10"/>
      <c r="B10" s="10"/>
      <c r="C10" s="10"/>
      <c r="D10" s="10"/>
      <c r="E10" s="10"/>
      <c r="F10" s="10"/>
      <c r="G10" s="10"/>
      <c r="H10" s="10"/>
    </row>
    <row r="11" spans="1:8" x14ac:dyDescent="0.3">
      <c r="A11" s="10"/>
      <c r="B11" s="10"/>
      <c r="C11" s="10"/>
      <c r="D11" s="10"/>
      <c r="E11" s="10"/>
      <c r="F11" s="10"/>
      <c r="G11" s="10"/>
      <c r="H11" s="10"/>
    </row>
    <row r="12" spans="1:8" x14ac:dyDescent="0.3">
      <c r="A12" s="10"/>
      <c r="B12" s="10"/>
      <c r="C12" s="10"/>
      <c r="D12" s="10"/>
      <c r="E12" s="10"/>
      <c r="F12" s="10"/>
      <c r="G12" s="10"/>
      <c r="H12" s="10"/>
    </row>
    <row r="13" spans="1:8" x14ac:dyDescent="0.3">
      <c r="A13" s="10"/>
      <c r="B13" s="10"/>
      <c r="C13" s="10"/>
      <c r="D13" s="10"/>
      <c r="E13" s="10"/>
      <c r="F13" s="10"/>
      <c r="G13" s="10"/>
      <c r="H13" s="10"/>
    </row>
    <row r="14" spans="1:8" x14ac:dyDescent="0.3">
      <c r="A14" s="10"/>
      <c r="B14" s="10"/>
      <c r="C14" s="10"/>
      <c r="D14" s="10"/>
      <c r="E14" s="10"/>
      <c r="F14" s="10"/>
      <c r="G14" s="10"/>
      <c r="H14" s="10"/>
    </row>
    <row r="15" spans="1:8" x14ac:dyDescent="0.3">
      <c r="A15" s="10"/>
      <c r="B15" s="10"/>
      <c r="C15" s="10"/>
      <c r="D15" s="10"/>
      <c r="E15" s="10"/>
      <c r="F15" s="10"/>
      <c r="G15" s="10"/>
      <c r="H15" s="10"/>
    </row>
    <row r="16" spans="1:8" x14ac:dyDescent="0.3">
      <c r="A16" s="10"/>
      <c r="B16" s="10"/>
      <c r="C16" s="10"/>
      <c r="D16" s="10"/>
      <c r="E16" s="10"/>
      <c r="F16" s="10"/>
      <c r="G16" s="10"/>
      <c r="H16" s="10"/>
    </row>
    <row r="17" spans="1:8" x14ac:dyDescent="0.3">
      <c r="A17" s="10"/>
      <c r="B17" s="10"/>
      <c r="C17" s="10"/>
      <c r="D17" s="10"/>
      <c r="E17" s="10"/>
      <c r="F17" s="10"/>
      <c r="G17" s="10"/>
      <c r="H17" s="10"/>
    </row>
    <row r="19" spans="1:8" ht="42" x14ac:dyDescent="0.3">
      <c r="A19" s="11" t="s">
        <v>17</v>
      </c>
      <c r="B19" s="11" t="s">
        <v>18</v>
      </c>
      <c r="C19" s="11" t="s">
        <v>19</v>
      </c>
      <c r="D19" s="11" t="s">
        <v>20</v>
      </c>
      <c r="E19" s="11" t="s">
        <v>21</v>
      </c>
      <c r="F19" s="11" t="s">
        <v>22</v>
      </c>
      <c r="G19" s="11" t="s">
        <v>23</v>
      </c>
    </row>
    <row r="20" spans="1:8" x14ac:dyDescent="0.3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</row>
    <row r="21" spans="1:8" ht="42" x14ac:dyDescent="0.3">
      <c r="A21" s="12" t="s">
        <v>24</v>
      </c>
      <c r="B21" s="12" t="s">
        <v>25</v>
      </c>
      <c r="C21" s="13">
        <v>43798</v>
      </c>
      <c r="D21" s="13">
        <v>44274</v>
      </c>
      <c r="E21" s="13">
        <v>44244</v>
      </c>
      <c r="F21" s="14">
        <v>156468</v>
      </c>
      <c r="G21" s="14">
        <v>156468</v>
      </c>
    </row>
    <row r="22" spans="1:8" x14ac:dyDescent="0.3">
      <c r="A22" s="12" t="s">
        <v>26</v>
      </c>
      <c r="B22" s="12" t="s">
        <v>27</v>
      </c>
      <c r="C22" s="13">
        <v>43766</v>
      </c>
      <c r="D22" s="13">
        <v>44396</v>
      </c>
      <c r="E22" s="13">
        <v>44396</v>
      </c>
      <c r="F22" s="14">
        <v>593299</v>
      </c>
      <c r="G22" s="14">
        <v>542193</v>
      </c>
    </row>
    <row r="23" spans="1:8" x14ac:dyDescent="0.3">
      <c r="A23" s="12" t="s">
        <v>26</v>
      </c>
      <c r="B23" s="12" t="s">
        <v>27</v>
      </c>
      <c r="C23" s="13">
        <v>43766</v>
      </c>
      <c r="D23" s="13">
        <v>44396</v>
      </c>
      <c r="E23" s="13">
        <v>44396</v>
      </c>
      <c r="F23" s="14">
        <v>984216</v>
      </c>
      <c r="G23" s="14">
        <v>984216</v>
      </c>
    </row>
    <row r="24" spans="1:8" x14ac:dyDescent="0.3">
      <c r="A24" s="12" t="s">
        <v>28</v>
      </c>
      <c r="B24" s="12" t="s">
        <v>29</v>
      </c>
      <c r="C24" s="13">
        <v>43369</v>
      </c>
      <c r="D24" s="13">
        <v>43816</v>
      </c>
      <c r="E24" s="13">
        <v>44000</v>
      </c>
      <c r="F24" s="14">
        <v>879213</v>
      </c>
      <c r="G24" s="14">
        <v>879213</v>
      </c>
    </row>
    <row r="25" spans="1:8" ht="28" x14ac:dyDescent="0.3">
      <c r="A25" s="12" t="s">
        <v>30</v>
      </c>
      <c r="B25" s="12" t="s">
        <v>31</v>
      </c>
      <c r="C25" s="13">
        <v>43585</v>
      </c>
      <c r="D25" s="13">
        <v>44304</v>
      </c>
      <c r="E25" s="13">
        <v>44327</v>
      </c>
      <c r="F25" s="14">
        <v>68481</v>
      </c>
      <c r="G25" s="14">
        <v>68481</v>
      </c>
    </row>
    <row r="26" spans="1:8" x14ac:dyDescent="0.3">
      <c r="A26" s="12" t="s">
        <v>32</v>
      </c>
      <c r="B26" s="12" t="s">
        <v>33</v>
      </c>
      <c r="C26" s="13">
        <v>43651</v>
      </c>
      <c r="D26" s="13">
        <v>44304</v>
      </c>
      <c r="E26" s="13">
        <v>44327</v>
      </c>
      <c r="F26" s="14">
        <v>49846</v>
      </c>
      <c r="G26" s="14">
        <v>49846</v>
      </c>
    </row>
    <row r="27" spans="1:8" x14ac:dyDescent="0.3">
      <c r="A27" s="12" t="s">
        <v>32</v>
      </c>
      <c r="B27" s="12" t="s">
        <v>34</v>
      </c>
      <c r="C27" s="13">
        <v>43661</v>
      </c>
      <c r="D27" s="13">
        <v>44304</v>
      </c>
      <c r="E27" s="13">
        <v>44327</v>
      </c>
      <c r="F27" s="14">
        <v>806670</v>
      </c>
      <c r="G27" s="14">
        <v>823189</v>
      </c>
    </row>
    <row r="28" spans="1:8" x14ac:dyDescent="0.3">
      <c r="A28" s="12" t="s">
        <v>32</v>
      </c>
      <c r="B28" s="12" t="s">
        <v>35</v>
      </c>
      <c r="C28" s="13">
        <v>43668</v>
      </c>
      <c r="D28" s="13">
        <v>44304</v>
      </c>
      <c r="E28" s="13">
        <v>44327</v>
      </c>
      <c r="F28" s="14">
        <v>65496</v>
      </c>
      <c r="G28" s="14">
        <v>65496</v>
      </c>
    </row>
    <row r="29" spans="1:8" ht="28" x14ac:dyDescent="0.3">
      <c r="A29" s="12" t="s">
        <v>36</v>
      </c>
      <c r="B29" s="12" t="s">
        <v>37</v>
      </c>
      <c r="C29" s="13">
        <v>43471</v>
      </c>
      <c r="D29" s="13">
        <v>44060</v>
      </c>
      <c r="E29" s="13">
        <v>44185</v>
      </c>
      <c r="F29" s="14">
        <v>48942</v>
      </c>
      <c r="G29" s="14">
        <v>48942</v>
      </c>
    </row>
    <row r="30" spans="1:8" ht="28" x14ac:dyDescent="0.3">
      <c r="A30" s="12" t="s">
        <v>38</v>
      </c>
      <c r="B30" s="12" t="s">
        <v>39</v>
      </c>
      <c r="C30" s="13">
        <v>43445</v>
      </c>
      <c r="D30" s="13">
        <v>44121</v>
      </c>
      <c r="E30" s="13">
        <v>44182</v>
      </c>
      <c r="F30" s="14">
        <v>81329</v>
      </c>
      <c r="G30" s="14">
        <v>81329</v>
      </c>
    </row>
    <row r="31" spans="1:8" ht="28" x14ac:dyDescent="0.3">
      <c r="A31" s="12" t="s">
        <v>30</v>
      </c>
      <c r="B31" s="12" t="s">
        <v>40</v>
      </c>
      <c r="C31" s="13">
        <v>43676</v>
      </c>
      <c r="D31" s="13">
        <v>44181</v>
      </c>
      <c r="E31" s="13">
        <v>44235</v>
      </c>
      <c r="F31" s="14">
        <v>89419</v>
      </c>
      <c r="G31" s="14">
        <v>89419</v>
      </c>
    </row>
    <row r="32" spans="1:8" ht="28" x14ac:dyDescent="0.3">
      <c r="A32" s="12" t="s">
        <v>30</v>
      </c>
      <c r="B32" s="12" t="s">
        <v>41</v>
      </c>
      <c r="C32" s="13">
        <v>43434</v>
      </c>
      <c r="D32" s="13">
        <v>43938</v>
      </c>
      <c r="E32" s="13">
        <v>43938</v>
      </c>
      <c r="F32" s="14">
        <v>46498</v>
      </c>
      <c r="G32" s="14">
        <v>46498</v>
      </c>
    </row>
    <row r="33" spans="1:7" ht="28" x14ac:dyDescent="0.3">
      <c r="A33" s="12" t="s">
        <v>30</v>
      </c>
      <c r="B33" s="12" t="s">
        <v>42</v>
      </c>
      <c r="C33" s="13">
        <v>43497</v>
      </c>
      <c r="D33" s="13">
        <v>43938</v>
      </c>
      <c r="E33" s="13">
        <v>43938</v>
      </c>
      <c r="F33" s="14">
        <v>48946</v>
      </c>
      <c r="G33" s="14">
        <v>48946</v>
      </c>
    </row>
    <row r="34" spans="1:7" ht="28" x14ac:dyDescent="0.3">
      <c r="A34" s="12" t="s">
        <v>30</v>
      </c>
      <c r="B34" s="12" t="s">
        <v>41</v>
      </c>
      <c r="C34" s="13">
        <v>43497</v>
      </c>
      <c r="D34" s="13">
        <v>43938</v>
      </c>
      <c r="E34" s="13">
        <v>43938</v>
      </c>
      <c r="F34" s="14">
        <v>48473</v>
      </c>
      <c r="G34" s="14">
        <v>48473</v>
      </c>
    </row>
    <row r="35" spans="1:7" x14ac:dyDescent="0.3">
      <c r="A35" s="12" t="s">
        <v>26</v>
      </c>
      <c r="B35" s="12" t="s">
        <v>41</v>
      </c>
      <c r="C35" s="13">
        <v>43515</v>
      </c>
      <c r="D35" s="13">
        <v>43938</v>
      </c>
      <c r="E35" s="13">
        <v>43938</v>
      </c>
      <c r="F35" s="14">
        <v>87913</v>
      </c>
      <c r="G35" s="14">
        <v>87913</v>
      </c>
    </row>
    <row r="36" spans="1:7" ht="28" x14ac:dyDescent="0.3">
      <c r="A36" s="12" t="s">
        <v>43</v>
      </c>
      <c r="B36" s="12" t="s">
        <v>44</v>
      </c>
      <c r="C36" s="13">
        <v>43648</v>
      </c>
      <c r="D36" s="13">
        <v>44060</v>
      </c>
      <c r="E36" s="13">
        <v>44060</v>
      </c>
      <c r="F36" s="14">
        <v>488839</v>
      </c>
      <c r="G36" s="14">
        <v>498723</v>
      </c>
    </row>
    <row r="37" spans="1:7" x14ac:dyDescent="0.3">
      <c r="A37" s="12" t="s">
        <v>26</v>
      </c>
      <c r="B37" s="12" t="s">
        <v>27</v>
      </c>
      <c r="C37" s="13">
        <v>43766</v>
      </c>
      <c r="D37" s="13">
        <v>44396</v>
      </c>
      <c r="E37" s="13">
        <v>44396</v>
      </c>
      <c r="F37" s="14">
        <v>489163</v>
      </c>
      <c r="G37" s="14">
        <v>489163</v>
      </c>
    </row>
  </sheetData>
  <autoFilter ref="A20:G20" xr:uid="{00000000-0009-0000-0000-000008000000}"/>
  <mergeCells count="1">
    <mergeCell ref="A4:H1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Наиля Хабибуллина</dc:creator>
  <cp:lastModifiedBy>Наиля Хабибуллина</cp:lastModifiedBy>
  <dcterms:created xsi:type="dcterms:W3CDTF">2020-07-17T16:52:07Z</dcterms:created>
  <dcterms:modified xsi:type="dcterms:W3CDTF">2020-07-17T16:56:38Z</dcterms:modified>
</cp:coreProperties>
</file>