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0" yWindow="0" windowWidth="20730" windowHeight="11610"/>
  </bookViews>
  <sheets>
    <sheet name="Лист1" sheetId="1" r:id="rId1"/>
  </sheets>
  <definedNames>
    <definedName name="_xlnm._FilterDatabase" localSheetId="0" hidden="1">Лист1!$B$1:$D$19</definedName>
  </definedNames>
  <calcPr calcId="125725"/>
</workbook>
</file>

<file path=xl/calcChain.xml><?xml version="1.0" encoding="utf-8"?>
<calcChain xmlns="http://schemas.openxmlformats.org/spreadsheetml/2006/main">
  <c r="A20" i="1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3"/>
  <c r="A4"/>
  <c r="A5"/>
  <c r="A6"/>
  <c r="A7"/>
  <c r="A8"/>
  <c r="A9"/>
  <c r="A10"/>
  <c r="A11"/>
  <c r="A12"/>
  <c r="A13"/>
  <c r="A14"/>
  <c r="A15"/>
  <c r="A16"/>
  <c r="A17"/>
  <c r="A18"/>
  <c r="A19"/>
  <c r="A2"/>
</calcChain>
</file>

<file path=xl/sharedStrings.xml><?xml version="1.0" encoding="utf-8"?>
<sst xmlns="http://schemas.openxmlformats.org/spreadsheetml/2006/main" count="282" uniqueCount="59">
  <si>
    <t>Корреспондирующий счет</t>
  </si>
  <si>
    <t>Дебет (НВ)</t>
  </si>
  <si>
    <t>Кредит (НВ)</t>
  </si>
  <si>
    <t>Входящее сальдо</t>
  </si>
  <si>
    <t>Исходящее сальдо</t>
  </si>
  <si>
    <t>Суммы строк</t>
  </si>
  <si>
    <t>0.00</t>
  </si>
  <si>
    <t>З-AKJA ELC NEW</t>
  </si>
  <si>
    <t>П-"Allegro" HJ</t>
  </si>
  <si>
    <t>4330.00</t>
  </si>
  <si>
    <t>П-"Demirýollary</t>
  </si>
  <si>
    <t>2216 04 00</t>
  </si>
  <si>
    <t>8918.98</t>
  </si>
  <si>
    <t>П-AGPJ "Hyzmat"</t>
  </si>
  <si>
    <t>1351500.00</t>
  </si>
  <si>
    <t>П-Ak yol comput</t>
  </si>
  <si>
    <t>20.00</t>
  </si>
  <si>
    <t>П-AKJA ELC NEW</t>
  </si>
  <si>
    <t>33795.75</t>
  </si>
  <si>
    <t>П-AL-CAP AMBALA</t>
  </si>
  <si>
    <t>1239458.51</t>
  </si>
  <si>
    <t>1939557.36</t>
  </si>
  <si>
    <t>317297.12</t>
  </si>
  <si>
    <t>40344.43</t>
  </si>
  <si>
    <t>1279802.94</t>
  </si>
  <si>
    <t>2256854.48</t>
  </si>
  <si>
    <t>П-Allaberenowa</t>
  </si>
  <si>
    <t>8552.00</t>
  </si>
  <si>
    <t>П-Altintaş Amb.</t>
  </si>
  <si>
    <t>70911.65</t>
  </si>
  <si>
    <t>218425.90</t>
  </si>
  <si>
    <t>П-ASE</t>
  </si>
  <si>
    <t>5329.00</t>
  </si>
  <si>
    <t>П-Aşg.mehan.zaw</t>
  </si>
  <si>
    <t>1570.50</t>
  </si>
  <si>
    <t>П-Aşg.neşekeşl.</t>
  </si>
  <si>
    <t>1386.02</t>
  </si>
  <si>
    <t>П-Aşgab.awto.z</t>
  </si>
  <si>
    <t>11906.28</t>
  </si>
  <si>
    <t>П-ASTU YGPJ</t>
  </si>
  <si>
    <t>70603.66</t>
  </si>
  <si>
    <t>2214 01 00</t>
  </si>
  <si>
    <t>П-Ätiýaçlandyry</t>
  </si>
  <si>
    <t>12443.57</t>
  </si>
  <si>
    <t>П-Awtomobil mek</t>
  </si>
  <si>
    <t>1360.00</t>
  </si>
  <si>
    <t>П-Balkanabat m.</t>
  </si>
  <si>
    <t>1200000.00</t>
  </si>
  <si>
    <t>П-BeýikYüpekÝol</t>
  </si>
  <si>
    <t>5329.04</t>
  </si>
  <si>
    <t>1510041.92</t>
  </si>
  <si>
    <t>1515370.96</t>
  </si>
  <si>
    <t>З-</t>
  </si>
  <si>
    <t>п-</t>
  </si>
  <si>
    <t>та</t>
  </si>
  <si>
    <t>Т-</t>
  </si>
  <si>
    <t>3100.00</t>
  </si>
  <si>
    <t>73703.66</t>
  </si>
  <si>
    <t>Вот так должно отфильтроваться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</si>
</sst>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i/>
      <sz val="10"/>
      <color rgb="FF7F7F7F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3"/>
      <color rgb="FFC00000"/>
      <name val="Calibri"/>
      <family val="2"/>
      <charset val="204"/>
      <scheme val="minor"/>
    </font>
    <font>
      <sz val="11"/>
      <color theme="1"/>
      <name val="Book Antiqua"/>
      <family val="1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5">
    <xf numFmtId="0" fontId="0" fillId="0" borderId="0"/>
    <xf numFmtId="0" fontId="1" fillId="3" borderId="1" applyNumberFormat="0" applyFont="0" applyAlignment="0" applyProtection="0"/>
    <xf numFmtId="0" fontId="3" fillId="0" borderId="0" applyNumberFormat="0" applyFill="0" applyBorder="0" applyAlignment="0" applyProtection="0"/>
    <xf numFmtId="164" fontId="2" fillId="2" borderId="2" applyAlignment="0" applyProtection="0"/>
    <xf numFmtId="0" fontId="5" fillId="0" borderId="3" applyNumberFormat="0" applyAlignment="0" applyProtection="0"/>
  </cellStyleXfs>
  <cellXfs count="3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0" xfId="2" applyFill="1"/>
    <xf numFmtId="164" fontId="2" fillId="0" borderId="2" xfId="3" applyFill="1"/>
    <xf numFmtId="0" fontId="0" fillId="4" borderId="0" xfId="0" applyFill="1"/>
    <xf numFmtId="0" fontId="8" fillId="4" borderId="0" xfId="0" applyFont="1" applyFill="1"/>
    <xf numFmtId="0" fontId="4" fillId="4" borderId="1" xfId="1" applyFont="1" applyFill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0" fillId="0" borderId="0" xfId="0" applyBorder="1"/>
    <xf numFmtId="0" fontId="9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4" xfId="0" applyFont="1" applyBorder="1"/>
    <xf numFmtId="0" fontId="0" fillId="0" borderId="4" xfId="0" applyBorder="1"/>
    <xf numFmtId="0" fontId="0" fillId="5" borderId="7" xfId="0" applyFill="1" applyBorder="1" applyAlignment="1">
      <alignment horizontal="center"/>
    </xf>
    <xf numFmtId="0" fontId="0" fillId="5" borderId="0" xfId="0" applyFill="1" applyAlignment="1">
      <alignment horizontal="center"/>
    </xf>
  </cellXfs>
  <cellStyles count="5">
    <cellStyle name="Заголовок1" xfId="4"/>
    <cellStyle name="Обычный" xfId="0" builtinId="0"/>
    <cellStyle name="Пояснение" xfId="2" builtinId="53"/>
    <cellStyle name="Примечание" xfId="1" builtinId="10"/>
    <cellStyle name="Хороший 2" xfId="3"/>
  </cellStyles>
  <dxfs count="18"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6699"/>
        </patternFill>
      </fill>
    </dxf>
    <dxf>
      <fill>
        <patternFill>
          <bgColor rgb="FF0099FF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6699"/>
        </patternFill>
      </fill>
    </dxf>
    <dxf>
      <fill>
        <patternFill>
          <bgColor rgb="FF0099FF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6699"/>
        </patternFill>
      </fill>
    </dxf>
    <dxf>
      <fill>
        <patternFill>
          <bgColor rgb="FF0099FF"/>
        </patternFill>
      </fill>
    </dxf>
  </dxfs>
  <tableStyles count="0" defaultTableStyle="TableStyleMedium2" defaultPivotStyle="PivotStyleLight16"/>
  <colors>
    <mruColors>
      <color rgb="FF0099FF"/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S104"/>
  <sheetViews>
    <sheetView tabSelected="1" topLeftCell="B1" workbookViewId="0">
      <selection activeCell="Q15" sqref="Q15"/>
    </sheetView>
  </sheetViews>
  <sheetFormatPr defaultRowHeight="16.5"/>
  <cols>
    <col min="1" max="1" width="0" hidden="1" customWidth="1"/>
    <col min="2" max="2" width="36.42578125" style="1" customWidth="1"/>
    <col min="3" max="3" width="19.85546875" style="1" customWidth="1"/>
    <col min="4" max="4" width="23.7109375" style="1" customWidth="1"/>
    <col min="5" max="6" width="5.42578125" customWidth="1"/>
    <col min="7" max="8" width="13.5703125" hidden="1" customWidth="1"/>
    <col min="9" max="9" width="5.7109375" hidden="1" customWidth="1"/>
    <col min="10" max="10" width="5.5703125" hidden="1" customWidth="1"/>
    <col min="11" max="11" width="4.28515625" hidden="1" customWidth="1"/>
    <col min="12" max="12" width="3.42578125" style="2" hidden="1" customWidth="1"/>
    <col min="14" max="14" width="26.42578125" customWidth="1"/>
    <col min="15" max="15" width="12.42578125" customWidth="1"/>
    <col min="16" max="16" width="10.42578125" customWidth="1"/>
    <col min="19" max="19" width="12.5703125" customWidth="1"/>
  </cols>
  <sheetData>
    <row r="1" spans="1:19">
      <c r="B1" s="1" t="s">
        <v>0</v>
      </c>
      <c r="C1" s="1" t="s">
        <v>1</v>
      </c>
      <c r="D1" s="1" t="s">
        <v>2</v>
      </c>
    </row>
    <row r="2" spans="1:19">
      <c r="A2" t="str">
        <f>LEFT(B2,2)</f>
        <v>З-</v>
      </c>
      <c r="B2" s="1" t="s">
        <v>7</v>
      </c>
      <c r="G2" s="8">
        <v>510101</v>
      </c>
      <c r="H2" s="8">
        <v>520102</v>
      </c>
      <c r="I2" s="6" t="s">
        <v>52</v>
      </c>
      <c r="J2" s="6" t="s">
        <v>53</v>
      </c>
      <c r="K2" s="6" t="s">
        <v>54</v>
      </c>
      <c r="L2" s="7" t="s">
        <v>55</v>
      </c>
      <c r="N2" s="27" t="s">
        <v>10</v>
      </c>
      <c r="O2" s="28"/>
      <c r="P2" s="29"/>
    </row>
    <row r="3" spans="1:19">
      <c r="A3" t="str">
        <f t="shared" ref="A3:A47" si="0">LEFT(B3,2)</f>
        <v>Вх</v>
      </c>
      <c r="B3" s="1" t="s">
        <v>3</v>
      </c>
      <c r="C3" s="1" t="s">
        <v>6</v>
      </c>
      <c r="D3" s="1" t="s">
        <v>6</v>
      </c>
      <c r="L3" s="3"/>
      <c r="N3" s="30" t="s">
        <v>3</v>
      </c>
      <c r="O3" s="26" t="s">
        <v>6</v>
      </c>
      <c r="P3" s="31" t="s">
        <v>6</v>
      </c>
      <c r="Q3" s="37" t="s">
        <v>58</v>
      </c>
      <c r="R3" s="38"/>
      <c r="S3" s="38"/>
    </row>
    <row r="4" spans="1:19">
      <c r="A4" t="str">
        <f t="shared" si="0"/>
        <v>Су</v>
      </c>
      <c r="B4" s="1" t="s">
        <v>5</v>
      </c>
      <c r="C4" s="1" t="s">
        <v>6</v>
      </c>
      <c r="D4" s="1" t="s">
        <v>6</v>
      </c>
      <c r="G4" s="4"/>
      <c r="H4" s="4"/>
      <c r="I4" s="5"/>
      <c r="L4" s="3"/>
      <c r="N4" s="30" t="s">
        <v>11</v>
      </c>
      <c r="O4" s="26" t="s">
        <v>6</v>
      </c>
      <c r="P4" s="31" t="s">
        <v>12</v>
      </c>
    </row>
    <row r="5" spans="1:19">
      <c r="A5" t="str">
        <f t="shared" si="0"/>
        <v>Ис</v>
      </c>
      <c r="B5" s="1" t="s">
        <v>4</v>
      </c>
      <c r="C5" s="1" t="s">
        <v>6</v>
      </c>
      <c r="D5" s="1" t="s">
        <v>6</v>
      </c>
      <c r="G5" s="4"/>
      <c r="H5" s="4"/>
      <c r="I5" s="5"/>
      <c r="L5" s="3"/>
      <c r="N5" s="30">
        <v>510101</v>
      </c>
      <c r="O5" s="26" t="s">
        <v>12</v>
      </c>
      <c r="P5" s="31" t="s">
        <v>6</v>
      </c>
    </row>
    <row r="6" spans="1:19">
      <c r="A6" t="str">
        <f t="shared" si="0"/>
        <v/>
      </c>
      <c r="G6" s="4"/>
      <c r="H6" s="4"/>
      <c r="I6" s="5"/>
      <c r="L6" s="3"/>
      <c r="N6" s="30">
        <v>680001</v>
      </c>
      <c r="O6" s="26" t="s">
        <v>6</v>
      </c>
      <c r="P6" s="31" t="s">
        <v>6</v>
      </c>
    </row>
    <row r="7" spans="1:19">
      <c r="A7" t="str">
        <f t="shared" si="0"/>
        <v>П-</v>
      </c>
      <c r="B7" s="1" t="s">
        <v>8</v>
      </c>
      <c r="G7" s="4"/>
      <c r="H7" s="4"/>
      <c r="I7" s="5"/>
      <c r="L7" s="3"/>
      <c r="N7" s="30" t="s">
        <v>5</v>
      </c>
      <c r="O7" s="26" t="s">
        <v>12</v>
      </c>
      <c r="P7" s="31" t="s">
        <v>12</v>
      </c>
    </row>
    <row r="8" spans="1:19">
      <c r="A8" t="str">
        <f t="shared" si="0"/>
        <v>Вх</v>
      </c>
      <c r="B8" s="1" t="s">
        <v>3</v>
      </c>
      <c r="C8" s="1" t="s">
        <v>9</v>
      </c>
      <c r="D8" s="1" t="s">
        <v>9</v>
      </c>
      <c r="G8" s="4"/>
      <c r="H8" s="4"/>
      <c r="I8" s="5"/>
      <c r="L8" s="3"/>
      <c r="N8" s="32" t="s">
        <v>4</v>
      </c>
      <c r="O8" s="33" t="s">
        <v>12</v>
      </c>
      <c r="P8" s="34" t="s">
        <v>12</v>
      </c>
    </row>
    <row r="9" spans="1:19">
      <c r="A9" t="str">
        <f t="shared" si="0"/>
        <v>Су</v>
      </c>
      <c r="B9" s="1" t="s">
        <v>5</v>
      </c>
      <c r="C9" s="1" t="s">
        <v>6</v>
      </c>
      <c r="D9" s="1" t="s">
        <v>6</v>
      </c>
      <c r="G9" s="4"/>
      <c r="H9" s="4"/>
      <c r="I9" s="5"/>
      <c r="L9" s="3"/>
    </row>
    <row r="10" spans="1:19">
      <c r="A10" t="str">
        <f t="shared" si="0"/>
        <v>Ис</v>
      </c>
      <c r="B10" s="1" t="s">
        <v>4</v>
      </c>
      <c r="C10" s="1" t="s">
        <v>9</v>
      </c>
      <c r="D10" s="1" t="s">
        <v>9</v>
      </c>
      <c r="G10" s="4"/>
      <c r="H10" s="4"/>
      <c r="I10" s="5"/>
      <c r="L10" s="3"/>
      <c r="N10" s="27" t="s">
        <v>19</v>
      </c>
      <c r="O10" s="28"/>
      <c r="P10" s="29"/>
    </row>
    <row r="11" spans="1:19">
      <c r="A11" t="str">
        <f t="shared" si="0"/>
        <v/>
      </c>
      <c r="G11" s="4"/>
      <c r="H11" s="4"/>
      <c r="I11" s="5"/>
      <c r="L11" s="3"/>
      <c r="N11" s="30" t="s">
        <v>3</v>
      </c>
      <c r="O11" s="26" t="s">
        <v>20</v>
      </c>
      <c r="P11" s="31" t="s">
        <v>21</v>
      </c>
    </row>
    <row r="12" spans="1:19">
      <c r="A12" t="str">
        <f t="shared" si="0"/>
        <v>П-</v>
      </c>
      <c r="B12" s="9" t="s">
        <v>10</v>
      </c>
      <c r="C12" s="10"/>
      <c r="D12" s="11"/>
      <c r="G12" s="4"/>
      <c r="H12" s="4"/>
      <c r="I12" s="5"/>
      <c r="L12" s="3"/>
      <c r="N12" s="30">
        <v>100101</v>
      </c>
      <c r="O12" s="26" t="s">
        <v>6</v>
      </c>
      <c r="P12" s="31" t="s">
        <v>22</v>
      </c>
    </row>
    <row r="13" spans="1:19">
      <c r="A13" t="str">
        <f t="shared" si="0"/>
        <v>Вх</v>
      </c>
      <c r="B13" s="12" t="s">
        <v>3</v>
      </c>
      <c r="C13" s="13" t="s">
        <v>6</v>
      </c>
      <c r="D13" s="14" t="s">
        <v>6</v>
      </c>
      <c r="G13" s="4"/>
      <c r="H13" s="4"/>
      <c r="I13" s="5"/>
      <c r="L13" s="3"/>
      <c r="N13" s="30">
        <v>520102</v>
      </c>
      <c r="O13" s="26" t="s">
        <v>23</v>
      </c>
      <c r="P13" s="31" t="s">
        <v>6</v>
      </c>
    </row>
    <row r="14" spans="1:19">
      <c r="A14" t="str">
        <f t="shared" si="0"/>
        <v>22</v>
      </c>
      <c r="B14" s="12" t="s">
        <v>11</v>
      </c>
      <c r="C14" s="13" t="s">
        <v>6</v>
      </c>
      <c r="D14" s="14" t="s">
        <v>12</v>
      </c>
      <c r="G14" s="4"/>
      <c r="H14" s="4"/>
      <c r="I14" s="5"/>
      <c r="N14" s="30">
        <v>680001</v>
      </c>
      <c r="O14" s="26" t="s">
        <v>6</v>
      </c>
      <c r="P14" s="31" t="s">
        <v>6</v>
      </c>
    </row>
    <row r="15" spans="1:19">
      <c r="A15" t="str">
        <f t="shared" si="0"/>
        <v>51</v>
      </c>
      <c r="B15" s="12">
        <v>510101</v>
      </c>
      <c r="C15" s="13" t="s">
        <v>12</v>
      </c>
      <c r="D15" s="14" t="s">
        <v>6</v>
      </c>
      <c r="G15" s="4"/>
      <c r="H15" s="4"/>
      <c r="I15" s="5"/>
      <c r="N15" s="30" t="s">
        <v>5</v>
      </c>
      <c r="O15" s="26" t="s">
        <v>23</v>
      </c>
      <c r="P15" s="31" t="s">
        <v>22</v>
      </c>
    </row>
    <row r="16" spans="1:19">
      <c r="A16" t="str">
        <f t="shared" si="0"/>
        <v>68</v>
      </c>
      <c r="B16" s="12">
        <v>680001</v>
      </c>
      <c r="C16" s="13" t="s">
        <v>6</v>
      </c>
      <c r="D16" s="14" t="s">
        <v>6</v>
      </c>
      <c r="G16" s="4"/>
      <c r="H16" s="4"/>
      <c r="I16" s="5"/>
      <c r="N16" s="32" t="s">
        <v>4</v>
      </c>
      <c r="O16" s="33" t="s">
        <v>24</v>
      </c>
      <c r="P16" s="34" t="s">
        <v>25</v>
      </c>
    </row>
    <row r="17" spans="1:16">
      <c r="A17" t="str">
        <f t="shared" si="0"/>
        <v>Су</v>
      </c>
      <c r="B17" s="12" t="s">
        <v>5</v>
      </c>
      <c r="C17" s="13" t="s">
        <v>12</v>
      </c>
      <c r="D17" s="14" t="s">
        <v>12</v>
      </c>
      <c r="G17" s="4"/>
      <c r="H17" s="4"/>
      <c r="I17" s="5"/>
    </row>
    <row r="18" spans="1:16">
      <c r="A18" t="str">
        <f t="shared" si="0"/>
        <v>Ис</v>
      </c>
      <c r="B18" s="15" t="s">
        <v>4</v>
      </c>
      <c r="C18" s="16" t="s">
        <v>12</v>
      </c>
      <c r="D18" s="17" t="s">
        <v>12</v>
      </c>
      <c r="G18" s="4"/>
      <c r="H18" s="4"/>
      <c r="I18" s="5"/>
      <c r="N18" s="35" t="s">
        <v>39</v>
      </c>
      <c r="O18" s="28"/>
      <c r="P18" s="29"/>
    </row>
    <row r="19" spans="1:16">
      <c r="A19" t="str">
        <f t="shared" si="0"/>
        <v/>
      </c>
      <c r="G19" s="4"/>
      <c r="H19" s="4"/>
      <c r="I19" s="5"/>
      <c r="N19" s="30" t="s">
        <v>3</v>
      </c>
      <c r="O19" s="26" t="s">
        <v>40</v>
      </c>
      <c r="P19" s="31" t="s">
        <v>40</v>
      </c>
    </row>
    <row r="20" spans="1:16">
      <c r="A20" t="str">
        <f t="shared" si="0"/>
        <v/>
      </c>
      <c r="N20" s="30" t="s">
        <v>41</v>
      </c>
      <c r="O20" s="26" t="s">
        <v>6</v>
      </c>
      <c r="P20" s="31" t="s">
        <v>56</v>
      </c>
    </row>
    <row r="21" spans="1:16">
      <c r="A21" t="str">
        <f t="shared" si="0"/>
        <v>П-</v>
      </c>
      <c r="B21" s="1" t="s">
        <v>13</v>
      </c>
      <c r="N21" s="30">
        <v>510101</v>
      </c>
      <c r="O21" s="26" t="s">
        <v>56</v>
      </c>
      <c r="P21" s="31" t="s">
        <v>6</v>
      </c>
    </row>
    <row r="22" spans="1:16">
      <c r="A22" t="str">
        <f t="shared" si="0"/>
        <v>Вх</v>
      </c>
      <c r="B22" s="1" t="s">
        <v>3</v>
      </c>
      <c r="C22" s="1" t="s">
        <v>14</v>
      </c>
      <c r="D22" s="1" t="s">
        <v>14</v>
      </c>
      <c r="N22" s="30">
        <v>680001</v>
      </c>
      <c r="O22" s="26" t="s">
        <v>6</v>
      </c>
      <c r="P22" s="31" t="s">
        <v>6</v>
      </c>
    </row>
    <row r="23" spans="1:16">
      <c r="A23" t="str">
        <f t="shared" si="0"/>
        <v>Су</v>
      </c>
      <c r="B23" s="1" t="s">
        <v>5</v>
      </c>
      <c r="C23" s="1" t="s">
        <v>6</v>
      </c>
      <c r="D23" s="1" t="s">
        <v>6</v>
      </c>
      <c r="N23" s="30" t="s">
        <v>5</v>
      </c>
      <c r="O23" s="26" t="s">
        <v>56</v>
      </c>
      <c r="P23" s="31" t="s">
        <v>56</v>
      </c>
    </row>
    <row r="24" spans="1:16">
      <c r="A24" t="str">
        <f t="shared" si="0"/>
        <v>Ис</v>
      </c>
      <c r="B24" s="1" t="s">
        <v>4</v>
      </c>
      <c r="C24" s="1" t="s">
        <v>14</v>
      </c>
      <c r="D24" s="1" t="s">
        <v>14</v>
      </c>
      <c r="N24" s="32" t="s">
        <v>4</v>
      </c>
      <c r="O24" s="33" t="s">
        <v>57</v>
      </c>
      <c r="P24" s="34" t="s">
        <v>57</v>
      </c>
    </row>
    <row r="25" spans="1:16">
      <c r="A25" t="str">
        <f t="shared" si="0"/>
        <v/>
      </c>
    </row>
    <row r="26" spans="1:16">
      <c r="A26" t="str">
        <f t="shared" si="0"/>
        <v>П-</v>
      </c>
      <c r="B26" s="1" t="s">
        <v>15</v>
      </c>
      <c r="N26" s="36" t="s">
        <v>48</v>
      </c>
      <c r="O26" s="28"/>
      <c r="P26" s="29"/>
    </row>
    <row r="27" spans="1:16">
      <c r="A27" t="str">
        <f t="shared" si="0"/>
        <v>Вх</v>
      </c>
      <c r="B27" s="1" t="s">
        <v>3</v>
      </c>
      <c r="C27" s="1" t="s">
        <v>16</v>
      </c>
      <c r="D27" s="1" t="s">
        <v>16</v>
      </c>
      <c r="N27" s="30" t="s">
        <v>3</v>
      </c>
      <c r="O27" s="26" t="s">
        <v>49</v>
      </c>
      <c r="P27" s="31" t="s">
        <v>49</v>
      </c>
    </row>
    <row r="28" spans="1:16">
      <c r="A28" t="str">
        <f t="shared" si="0"/>
        <v>Су</v>
      </c>
      <c r="B28" s="1" t="s">
        <v>5</v>
      </c>
      <c r="C28" s="1" t="s">
        <v>6</v>
      </c>
      <c r="D28" s="1" t="s">
        <v>6</v>
      </c>
      <c r="N28" s="30" t="s">
        <v>11</v>
      </c>
      <c r="O28" s="26" t="s">
        <v>6</v>
      </c>
      <c r="P28" s="31" t="s">
        <v>50</v>
      </c>
    </row>
    <row r="29" spans="1:16">
      <c r="A29" t="str">
        <f t="shared" si="0"/>
        <v>Ис</v>
      </c>
      <c r="B29" s="1" t="s">
        <v>4</v>
      </c>
      <c r="C29" s="1" t="s">
        <v>16</v>
      </c>
      <c r="D29" s="1" t="s">
        <v>16</v>
      </c>
      <c r="N29" s="30">
        <v>510101</v>
      </c>
      <c r="O29" s="26" t="s">
        <v>50</v>
      </c>
      <c r="P29" s="31" t="s">
        <v>6</v>
      </c>
    </row>
    <row r="30" spans="1:16">
      <c r="A30" t="str">
        <f t="shared" si="0"/>
        <v/>
      </c>
      <c r="N30" s="30">
        <v>680001</v>
      </c>
      <c r="O30" s="26" t="s">
        <v>6</v>
      </c>
      <c r="P30" s="31" t="s">
        <v>6</v>
      </c>
    </row>
    <row r="31" spans="1:16">
      <c r="A31" t="str">
        <f t="shared" si="0"/>
        <v>П-</v>
      </c>
      <c r="B31" s="1" t="s">
        <v>17</v>
      </c>
      <c r="N31" s="30" t="s">
        <v>5</v>
      </c>
      <c r="O31" s="26" t="s">
        <v>50</v>
      </c>
      <c r="P31" s="31" t="s">
        <v>50</v>
      </c>
    </row>
    <row r="32" spans="1:16">
      <c r="A32" t="str">
        <f t="shared" si="0"/>
        <v>Вх</v>
      </c>
      <c r="B32" s="1" t="s">
        <v>3</v>
      </c>
      <c r="C32" s="1" t="s">
        <v>18</v>
      </c>
      <c r="D32" s="1" t="s">
        <v>18</v>
      </c>
      <c r="N32" s="32" t="s">
        <v>4</v>
      </c>
      <c r="O32" s="33" t="s">
        <v>51</v>
      </c>
      <c r="P32" s="34" t="s">
        <v>51</v>
      </c>
    </row>
    <row r="33" spans="1:4">
      <c r="A33" t="str">
        <f t="shared" si="0"/>
        <v>Су</v>
      </c>
      <c r="B33" s="1" t="s">
        <v>5</v>
      </c>
      <c r="C33" s="1" t="s">
        <v>6</v>
      </c>
      <c r="D33" s="1" t="s">
        <v>6</v>
      </c>
    </row>
    <row r="34" spans="1:4">
      <c r="A34" t="str">
        <f t="shared" si="0"/>
        <v>Ис</v>
      </c>
      <c r="B34" s="1" t="s">
        <v>4</v>
      </c>
      <c r="C34" s="1" t="s">
        <v>18</v>
      </c>
      <c r="D34" s="1" t="s">
        <v>18</v>
      </c>
    </row>
    <row r="35" spans="1:4">
      <c r="A35" t="str">
        <f t="shared" si="0"/>
        <v/>
      </c>
    </row>
    <row r="36" spans="1:4">
      <c r="A36" t="str">
        <f t="shared" si="0"/>
        <v>П-</v>
      </c>
      <c r="B36" s="9" t="s">
        <v>19</v>
      </c>
      <c r="C36" s="10"/>
      <c r="D36" s="11"/>
    </row>
    <row r="37" spans="1:4">
      <c r="A37" t="str">
        <f t="shared" si="0"/>
        <v>Вх</v>
      </c>
      <c r="B37" s="12" t="s">
        <v>3</v>
      </c>
      <c r="C37" s="13" t="s">
        <v>20</v>
      </c>
      <c r="D37" s="14" t="s">
        <v>21</v>
      </c>
    </row>
    <row r="38" spans="1:4">
      <c r="A38" t="str">
        <f t="shared" si="0"/>
        <v>10</v>
      </c>
      <c r="B38" s="12">
        <v>100101</v>
      </c>
      <c r="C38" s="13" t="s">
        <v>6</v>
      </c>
      <c r="D38" s="14" t="s">
        <v>22</v>
      </c>
    </row>
    <row r="39" spans="1:4">
      <c r="A39" t="str">
        <f t="shared" si="0"/>
        <v>52</v>
      </c>
      <c r="B39" s="12">
        <v>520102</v>
      </c>
      <c r="C39" s="13" t="s">
        <v>23</v>
      </c>
      <c r="D39" s="14" t="s">
        <v>6</v>
      </c>
    </row>
    <row r="40" spans="1:4">
      <c r="A40" t="str">
        <f t="shared" si="0"/>
        <v>68</v>
      </c>
      <c r="B40" s="12">
        <v>680001</v>
      </c>
      <c r="C40" s="13" t="s">
        <v>6</v>
      </c>
      <c r="D40" s="14" t="s">
        <v>6</v>
      </c>
    </row>
    <row r="41" spans="1:4">
      <c r="A41" t="str">
        <f t="shared" si="0"/>
        <v>Су</v>
      </c>
      <c r="B41" s="12" t="s">
        <v>5</v>
      </c>
      <c r="C41" s="13" t="s">
        <v>23</v>
      </c>
      <c r="D41" s="14" t="s">
        <v>22</v>
      </c>
    </row>
    <row r="42" spans="1:4">
      <c r="A42" t="str">
        <f t="shared" si="0"/>
        <v>Ис</v>
      </c>
      <c r="B42" s="15" t="s">
        <v>4</v>
      </c>
      <c r="C42" s="16" t="s">
        <v>24</v>
      </c>
      <c r="D42" s="17" t="s">
        <v>25</v>
      </c>
    </row>
    <row r="43" spans="1:4">
      <c r="A43" t="str">
        <f t="shared" si="0"/>
        <v/>
      </c>
    </row>
    <row r="44" spans="1:4">
      <c r="A44" t="str">
        <f t="shared" si="0"/>
        <v>П-</v>
      </c>
      <c r="B44" s="1" t="s">
        <v>26</v>
      </c>
    </row>
    <row r="45" spans="1:4">
      <c r="A45" t="str">
        <f t="shared" si="0"/>
        <v>Вх</v>
      </c>
      <c r="B45" s="1" t="s">
        <v>3</v>
      </c>
      <c r="C45" s="1" t="s">
        <v>27</v>
      </c>
      <c r="D45" s="1" t="s">
        <v>27</v>
      </c>
    </row>
    <row r="46" spans="1:4">
      <c r="A46" t="str">
        <f t="shared" si="0"/>
        <v>Су</v>
      </c>
      <c r="B46" s="1" t="s">
        <v>5</v>
      </c>
      <c r="C46" s="1" t="s">
        <v>6</v>
      </c>
      <c r="D46" s="1" t="s">
        <v>6</v>
      </c>
    </row>
    <row r="47" spans="1:4">
      <c r="A47" t="str">
        <f t="shared" si="0"/>
        <v>Ис</v>
      </c>
      <c r="B47" s="1" t="s">
        <v>4</v>
      </c>
      <c r="C47" s="1" t="s">
        <v>27</v>
      </c>
      <c r="D47" s="1" t="s">
        <v>27</v>
      </c>
    </row>
    <row r="48" spans="1:4">
      <c r="A48" t="str">
        <f t="shared" ref="A48:A104" si="1">LEFT(B48,2)</f>
        <v/>
      </c>
    </row>
    <row r="49" spans="1:4">
      <c r="A49" t="str">
        <f t="shared" si="1"/>
        <v>П-</v>
      </c>
      <c r="B49" s="1" t="s">
        <v>28</v>
      </c>
    </row>
    <row r="50" spans="1:4">
      <c r="A50" t="str">
        <f t="shared" si="1"/>
        <v>Вх</v>
      </c>
      <c r="B50" s="1" t="s">
        <v>3</v>
      </c>
      <c r="C50" s="1" t="s">
        <v>29</v>
      </c>
      <c r="D50" s="1" t="s">
        <v>30</v>
      </c>
    </row>
    <row r="51" spans="1:4">
      <c r="A51" t="str">
        <f t="shared" si="1"/>
        <v>Су</v>
      </c>
      <c r="B51" s="1" t="s">
        <v>5</v>
      </c>
      <c r="C51" s="1" t="s">
        <v>6</v>
      </c>
      <c r="D51" s="1" t="s">
        <v>6</v>
      </c>
    </row>
    <row r="52" spans="1:4">
      <c r="A52" t="str">
        <f t="shared" si="1"/>
        <v>Ис</v>
      </c>
      <c r="B52" s="1" t="s">
        <v>4</v>
      </c>
      <c r="C52" s="1" t="s">
        <v>29</v>
      </c>
      <c r="D52" s="1" t="s">
        <v>30</v>
      </c>
    </row>
    <row r="53" spans="1:4">
      <c r="A53" t="str">
        <f t="shared" si="1"/>
        <v/>
      </c>
    </row>
    <row r="54" spans="1:4">
      <c r="A54" t="str">
        <f t="shared" si="1"/>
        <v>П-</v>
      </c>
      <c r="B54" s="1" t="s">
        <v>31</v>
      </c>
    </row>
    <row r="55" spans="1:4">
      <c r="A55" t="str">
        <f t="shared" si="1"/>
        <v>Вх</v>
      </c>
      <c r="B55" s="1" t="s">
        <v>3</v>
      </c>
      <c r="C55" s="1" t="s">
        <v>32</v>
      </c>
      <c r="D55" s="1" t="s">
        <v>32</v>
      </c>
    </row>
    <row r="56" spans="1:4">
      <c r="A56" t="str">
        <f t="shared" si="1"/>
        <v>Су</v>
      </c>
      <c r="B56" s="1" t="s">
        <v>5</v>
      </c>
      <c r="C56" s="1" t="s">
        <v>6</v>
      </c>
      <c r="D56" s="1" t="s">
        <v>6</v>
      </c>
    </row>
    <row r="57" spans="1:4">
      <c r="A57" t="str">
        <f t="shared" si="1"/>
        <v>Ис</v>
      </c>
      <c r="B57" s="1" t="s">
        <v>4</v>
      </c>
      <c r="C57" s="1" t="s">
        <v>32</v>
      </c>
      <c r="D57" s="1" t="s">
        <v>32</v>
      </c>
    </row>
    <row r="58" spans="1:4">
      <c r="A58" t="str">
        <f t="shared" si="1"/>
        <v/>
      </c>
    </row>
    <row r="59" spans="1:4">
      <c r="A59" t="str">
        <f t="shared" si="1"/>
        <v>П-</v>
      </c>
      <c r="B59" s="1" t="s">
        <v>33</v>
      </c>
    </row>
    <row r="60" spans="1:4">
      <c r="A60" t="str">
        <f t="shared" si="1"/>
        <v>Вх</v>
      </c>
      <c r="B60" s="1" t="s">
        <v>3</v>
      </c>
      <c r="C60" s="1" t="s">
        <v>34</v>
      </c>
      <c r="D60" s="1" t="s">
        <v>34</v>
      </c>
    </row>
    <row r="61" spans="1:4">
      <c r="A61" t="str">
        <f t="shared" si="1"/>
        <v>Су</v>
      </c>
      <c r="B61" s="1" t="s">
        <v>5</v>
      </c>
      <c r="C61" s="1" t="s">
        <v>6</v>
      </c>
      <c r="D61" s="1" t="s">
        <v>6</v>
      </c>
    </row>
    <row r="62" spans="1:4">
      <c r="A62" t="str">
        <f t="shared" si="1"/>
        <v>Ис</v>
      </c>
      <c r="B62" s="1" t="s">
        <v>4</v>
      </c>
      <c r="C62" s="1" t="s">
        <v>34</v>
      </c>
      <c r="D62" s="1" t="s">
        <v>34</v>
      </c>
    </row>
    <row r="63" spans="1:4">
      <c r="A63" t="str">
        <f t="shared" si="1"/>
        <v/>
      </c>
    </row>
    <row r="64" spans="1:4">
      <c r="A64" t="str">
        <f t="shared" si="1"/>
        <v>П-</v>
      </c>
      <c r="B64" s="1" t="s">
        <v>35</v>
      </c>
    </row>
    <row r="65" spans="1:4">
      <c r="A65" t="str">
        <f t="shared" si="1"/>
        <v>Вх</v>
      </c>
      <c r="B65" s="1" t="s">
        <v>3</v>
      </c>
      <c r="C65" s="1" t="s">
        <v>36</v>
      </c>
      <c r="D65" s="1" t="s">
        <v>36</v>
      </c>
    </row>
    <row r="66" spans="1:4">
      <c r="A66" t="str">
        <f t="shared" si="1"/>
        <v>Су</v>
      </c>
      <c r="B66" s="1" t="s">
        <v>5</v>
      </c>
      <c r="C66" s="1" t="s">
        <v>6</v>
      </c>
      <c r="D66" s="1" t="s">
        <v>6</v>
      </c>
    </row>
    <row r="67" spans="1:4">
      <c r="A67" t="str">
        <f t="shared" si="1"/>
        <v>Ис</v>
      </c>
      <c r="B67" s="1" t="s">
        <v>4</v>
      </c>
      <c r="C67" s="1" t="s">
        <v>36</v>
      </c>
      <c r="D67" s="1" t="s">
        <v>36</v>
      </c>
    </row>
    <row r="68" spans="1:4">
      <c r="A68" t="str">
        <f t="shared" si="1"/>
        <v/>
      </c>
    </row>
    <row r="69" spans="1:4">
      <c r="A69" t="str">
        <f t="shared" si="1"/>
        <v>П-</v>
      </c>
      <c r="B69" s="1" t="s">
        <v>37</v>
      </c>
    </row>
    <row r="70" spans="1:4">
      <c r="A70" t="str">
        <f t="shared" si="1"/>
        <v>Вх</v>
      </c>
      <c r="B70" s="1" t="s">
        <v>3</v>
      </c>
      <c r="C70" s="1" t="s">
        <v>38</v>
      </c>
      <c r="D70" s="1" t="s">
        <v>38</v>
      </c>
    </row>
    <row r="71" spans="1:4">
      <c r="A71" t="str">
        <f t="shared" si="1"/>
        <v>Су</v>
      </c>
      <c r="B71" s="1" t="s">
        <v>5</v>
      </c>
      <c r="C71" s="1" t="s">
        <v>6</v>
      </c>
      <c r="D71" s="1" t="s">
        <v>6</v>
      </c>
    </row>
    <row r="72" spans="1:4">
      <c r="A72" t="str">
        <f t="shared" si="1"/>
        <v>Ис</v>
      </c>
      <c r="B72" s="1" t="s">
        <v>4</v>
      </c>
      <c r="C72" s="1" t="s">
        <v>38</v>
      </c>
      <c r="D72" s="1" t="s">
        <v>38</v>
      </c>
    </row>
    <row r="73" spans="1:4">
      <c r="A73" t="str">
        <f t="shared" si="1"/>
        <v/>
      </c>
    </row>
    <row r="74" spans="1:4">
      <c r="A74" t="str">
        <f t="shared" si="1"/>
        <v>П-</v>
      </c>
      <c r="B74" s="9" t="s">
        <v>39</v>
      </c>
      <c r="C74" s="10"/>
      <c r="D74" s="11"/>
    </row>
    <row r="75" spans="1:4">
      <c r="A75" t="str">
        <f t="shared" si="1"/>
        <v>Вх</v>
      </c>
      <c r="B75" s="12" t="s">
        <v>3</v>
      </c>
      <c r="C75" s="13" t="s">
        <v>40</v>
      </c>
      <c r="D75" s="14" t="s">
        <v>40</v>
      </c>
    </row>
    <row r="76" spans="1:4">
      <c r="A76" t="str">
        <f t="shared" si="1"/>
        <v>22</v>
      </c>
      <c r="B76" s="12" t="s">
        <v>41</v>
      </c>
      <c r="C76" s="13" t="s">
        <v>6</v>
      </c>
      <c r="D76" s="14" t="s">
        <v>56</v>
      </c>
    </row>
    <row r="77" spans="1:4">
      <c r="A77" t="str">
        <f t="shared" si="1"/>
        <v>51</v>
      </c>
      <c r="B77" s="12">
        <v>510101</v>
      </c>
      <c r="C77" s="13" t="s">
        <v>56</v>
      </c>
      <c r="D77" s="14" t="s">
        <v>6</v>
      </c>
    </row>
    <row r="78" spans="1:4">
      <c r="A78" t="str">
        <f t="shared" si="1"/>
        <v>68</v>
      </c>
      <c r="B78" s="12">
        <v>680001</v>
      </c>
      <c r="C78" s="13" t="s">
        <v>6</v>
      </c>
      <c r="D78" s="14" t="s">
        <v>6</v>
      </c>
    </row>
    <row r="79" spans="1:4">
      <c r="A79" t="str">
        <f t="shared" si="1"/>
        <v>Су</v>
      </c>
      <c r="B79" s="12" t="s">
        <v>5</v>
      </c>
      <c r="C79" s="13" t="s">
        <v>56</v>
      </c>
      <c r="D79" s="14" t="s">
        <v>56</v>
      </c>
    </row>
    <row r="80" spans="1:4">
      <c r="A80" t="str">
        <f t="shared" si="1"/>
        <v>Ис</v>
      </c>
      <c r="B80" s="15" t="s">
        <v>4</v>
      </c>
      <c r="C80" s="16" t="s">
        <v>57</v>
      </c>
      <c r="D80" s="17" t="s">
        <v>57</v>
      </c>
    </row>
    <row r="81" spans="1:4">
      <c r="A81" t="str">
        <f t="shared" si="1"/>
        <v/>
      </c>
    </row>
    <row r="82" spans="1:4">
      <c r="A82" t="str">
        <f t="shared" si="1"/>
        <v>П-</v>
      </c>
      <c r="B82" s="1" t="s">
        <v>42</v>
      </c>
    </row>
    <row r="83" spans="1:4">
      <c r="A83" t="str">
        <f t="shared" si="1"/>
        <v>Вх</v>
      </c>
      <c r="B83" s="1" t="s">
        <v>3</v>
      </c>
      <c r="C83" s="1" t="s">
        <v>43</v>
      </c>
      <c r="D83" s="1" t="s">
        <v>43</v>
      </c>
    </row>
    <row r="84" spans="1:4">
      <c r="A84" t="str">
        <f t="shared" si="1"/>
        <v>Су</v>
      </c>
      <c r="B84" s="1" t="s">
        <v>5</v>
      </c>
      <c r="C84" s="1" t="s">
        <v>6</v>
      </c>
      <c r="D84" s="1" t="s">
        <v>6</v>
      </c>
    </row>
    <row r="85" spans="1:4">
      <c r="A85" t="str">
        <f t="shared" si="1"/>
        <v>Ис</v>
      </c>
      <c r="B85" s="1" t="s">
        <v>4</v>
      </c>
      <c r="C85" s="1" t="s">
        <v>43</v>
      </c>
      <c r="D85" s="1" t="s">
        <v>43</v>
      </c>
    </row>
    <row r="86" spans="1:4">
      <c r="A86" t="str">
        <f t="shared" si="1"/>
        <v/>
      </c>
    </row>
    <row r="87" spans="1:4">
      <c r="A87" t="str">
        <f t="shared" si="1"/>
        <v>П-</v>
      </c>
      <c r="B87" s="1" t="s">
        <v>44</v>
      </c>
    </row>
    <row r="88" spans="1:4">
      <c r="A88" t="str">
        <f t="shared" si="1"/>
        <v>Вх</v>
      </c>
      <c r="B88" s="1" t="s">
        <v>3</v>
      </c>
      <c r="C88" s="1" t="s">
        <v>45</v>
      </c>
      <c r="D88" s="1" t="s">
        <v>45</v>
      </c>
    </row>
    <row r="89" spans="1:4">
      <c r="A89" t="str">
        <f t="shared" si="1"/>
        <v>Су</v>
      </c>
      <c r="B89" s="1" t="s">
        <v>5</v>
      </c>
      <c r="C89" s="1" t="s">
        <v>6</v>
      </c>
      <c r="D89" s="1" t="s">
        <v>6</v>
      </c>
    </row>
    <row r="90" spans="1:4">
      <c r="A90" t="str">
        <f t="shared" si="1"/>
        <v>Ис</v>
      </c>
      <c r="B90" s="1" t="s">
        <v>4</v>
      </c>
      <c r="C90" s="1" t="s">
        <v>45</v>
      </c>
      <c r="D90" s="1" t="s">
        <v>45</v>
      </c>
    </row>
    <row r="91" spans="1:4">
      <c r="A91" t="str">
        <f t="shared" si="1"/>
        <v/>
      </c>
    </row>
    <row r="92" spans="1:4">
      <c r="A92" t="str">
        <f t="shared" si="1"/>
        <v>П-</v>
      </c>
      <c r="B92" s="1" t="s">
        <v>46</v>
      </c>
    </row>
    <row r="93" spans="1:4">
      <c r="A93" t="str">
        <f t="shared" si="1"/>
        <v>Вх</v>
      </c>
      <c r="B93" s="1" t="s">
        <v>3</v>
      </c>
      <c r="C93" s="1" t="s">
        <v>47</v>
      </c>
      <c r="D93" s="1" t="s">
        <v>47</v>
      </c>
    </row>
    <row r="94" spans="1:4">
      <c r="A94" t="str">
        <f t="shared" si="1"/>
        <v>Су</v>
      </c>
      <c r="B94" s="1" t="s">
        <v>5</v>
      </c>
      <c r="C94" s="1" t="s">
        <v>6</v>
      </c>
      <c r="D94" s="1" t="s">
        <v>6</v>
      </c>
    </row>
    <row r="95" spans="1:4">
      <c r="A95" t="str">
        <f t="shared" si="1"/>
        <v>Ис</v>
      </c>
      <c r="B95" s="1" t="s">
        <v>4</v>
      </c>
      <c r="C95" s="1" t="s">
        <v>47</v>
      </c>
      <c r="D95" s="1" t="s">
        <v>47</v>
      </c>
    </row>
    <row r="96" spans="1:4">
      <c r="A96" t="str">
        <f t="shared" si="1"/>
        <v/>
      </c>
    </row>
    <row r="97" spans="1:4">
      <c r="A97" t="str">
        <f t="shared" si="1"/>
        <v>П-</v>
      </c>
      <c r="B97" s="18" t="s">
        <v>48</v>
      </c>
      <c r="C97" s="19"/>
      <c r="D97" s="20"/>
    </row>
    <row r="98" spans="1:4">
      <c r="A98" t="str">
        <f t="shared" si="1"/>
        <v>Вх</v>
      </c>
      <c r="B98" s="23" t="s">
        <v>3</v>
      </c>
      <c r="C98" s="13" t="s">
        <v>49</v>
      </c>
      <c r="D98" s="22" t="s">
        <v>49</v>
      </c>
    </row>
    <row r="99" spans="1:4">
      <c r="A99" t="str">
        <f t="shared" si="1"/>
        <v>22</v>
      </c>
      <c r="B99" s="23" t="s">
        <v>11</v>
      </c>
      <c r="C99" s="13" t="s">
        <v>6</v>
      </c>
      <c r="D99" s="22" t="s">
        <v>50</v>
      </c>
    </row>
    <row r="100" spans="1:4">
      <c r="A100" t="str">
        <f t="shared" si="1"/>
        <v>51</v>
      </c>
      <c r="B100" s="23">
        <v>510101</v>
      </c>
      <c r="C100" s="13" t="s">
        <v>50</v>
      </c>
      <c r="D100" s="22" t="s">
        <v>6</v>
      </c>
    </row>
    <row r="101" spans="1:4">
      <c r="A101" t="str">
        <f t="shared" si="1"/>
        <v>68</v>
      </c>
      <c r="B101" s="23">
        <v>680001</v>
      </c>
      <c r="C101" s="13" t="s">
        <v>6</v>
      </c>
      <c r="D101" s="22" t="s">
        <v>6</v>
      </c>
    </row>
    <row r="102" spans="1:4">
      <c r="A102" t="str">
        <f t="shared" si="1"/>
        <v>Су</v>
      </c>
      <c r="B102" s="23" t="s">
        <v>5</v>
      </c>
      <c r="C102" s="13" t="s">
        <v>50</v>
      </c>
      <c r="D102" s="22" t="s">
        <v>50</v>
      </c>
    </row>
    <row r="103" spans="1:4">
      <c r="A103" t="str">
        <f t="shared" si="1"/>
        <v>Ис</v>
      </c>
      <c r="B103" s="21" t="s">
        <v>4</v>
      </c>
      <c r="C103" s="24" t="s">
        <v>51</v>
      </c>
      <c r="D103" s="25" t="s">
        <v>51</v>
      </c>
    </row>
    <row r="104" spans="1:4" ht="17.25" customHeight="1">
      <c r="A104" t="str">
        <f t="shared" si="1"/>
        <v/>
      </c>
    </row>
  </sheetData>
  <autoFilter ref="B1:D19"/>
  <mergeCells count="1">
    <mergeCell ref="Q3:S3"/>
  </mergeCells>
  <conditionalFormatting sqref="B1:D1048576">
    <cfRule type="expression" dxfId="17" priority="1">
      <formula>$B1=$H$2</formula>
    </cfRule>
    <cfRule type="expression" dxfId="16" priority="10">
      <formula>$B1=$G$2</formula>
    </cfRule>
  </conditionalFormatting>
  <conditionalFormatting sqref="B1:B1048576">
    <cfRule type="expression" dxfId="15" priority="2">
      <formula>$A1=$L$2</formula>
    </cfRule>
    <cfRule type="expression" dxfId="14" priority="3">
      <formula>$A1=$K$2</formula>
    </cfRule>
    <cfRule type="expression" dxfId="13" priority="4">
      <formula>$A1=$J$2</formula>
    </cfRule>
    <cfRule type="expression" dxfId="12" priority="5">
      <formula>$A1=$I$2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Ровшан</cp:lastModifiedBy>
  <dcterms:created xsi:type="dcterms:W3CDTF">2016-11-15T16:07:49Z</dcterms:created>
  <dcterms:modified xsi:type="dcterms:W3CDTF">2020-07-24T13:18:11Z</dcterms:modified>
</cp:coreProperties>
</file>