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codeName="ЭтаКнига" defaultThemeVersion="124226"/>
  <xr:revisionPtr revIDLastSave="0" documentId="13_ncr:1_{A74AFB10-C803-4D1E-85CA-C1507C57E5B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Лист1!$J$11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Лист1!$E$3:$E$8</definedName>
    <definedName name="solver_lhs2" localSheetId="0" hidden="1">Лист1!$J$11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Лист1!$H$13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hs1" localSheetId="0" hidden="1">Лист1!$H$9</definedName>
    <definedName name="solver_rhs2" localSheetId="0" hidden="1">целое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81029"/>
</workbook>
</file>

<file path=xl/calcChain.xml><?xml version="1.0" encoding="utf-8"?>
<calcChain xmlns="http://schemas.openxmlformats.org/spreadsheetml/2006/main">
  <c r="D8" i="1" l="1"/>
  <c r="D4" i="1"/>
  <c r="D5" i="1"/>
  <c r="D6" i="1"/>
  <c r="J4" i="1" s="1"/>
  <c r="D7" i="1"/>
  <c r="D3" i="1"/>
  <c r="J3" i="1" l="1"/>
  <c r="J5" i="1"/>
  <c r="H6" i="1"/>
  <c r="H14" i="1" l="1"/>
  <c r="H13" i="1" a="1"/>
  <c r="H13" i="1" s="1"/>
  <c r="E5" i="1" l="1"/>
  <c r="E4" i="1"/>
  <c r="E6" i="1"/>
  <c r="E7" i="1"/>
  <c r="E8" i="1"/>
  <c r="E3" i="1"/>
</calcChain>
</file>

<file path=xl/sharedStrings.xml><?xml version="1.0" encoding="utf-8"?>
<sst xmlns="http://schemas.openxmlformats.org/spreadsheetml/2006/main" count="27" uniqueCount="24">
  <si>
    <t>Вводится вручную</t>
  </si>
  <si>
    <t xml:space="preserve">Итого </t>
  </si>
  <si>
    <t>Предел верхний</t>
  </si>
  <si>
    <t>Шаг изменения</t>
  </si>
  <si>
    <t>Не должна превышать Предел верхний</t>
  </si>
  <si>
    <t>D3=G3/1000*C3</t>
  </si>
  <si>
    <t>D4=G3/1000*C4</t>
  </si>
  <si>
    <t>D5=G3/1000*C5</t>
  </si>
  <si>
    <t>D6=G4/1000*C6</t>
  </si>
  <si>
    <t>берется G3</t>
  </si>
  <si>
    <t>берется G4</t>
  </si>
  <si>
    <t>берется G5</t>
  </si>
  <si>
    <t>D7=G4/1000*C7</t>
  </si>
  <si>
    <t>D8=G4/1000*C8</t>
  </si>
  <si>
    <t>1. Значения в ячейках Н могут быть произвольными.</t>
  </si>
  <si>
    <t>2. Нужно посчитать значения в ячейках D по такому правилу:</t>
  </si>
  <si>
    <t>И последний расчет:</t>
  </si>
  <si>
    <t>1. Сумму ячеек D3:D5, умножаем на I3 и прибавляем в ячейку G14.</t>
  </si>
  <si>
    <t>2. Вся сложность (для меня) в том, что на диапазон счета влияют значения  в ячейках Н - они могут быть произвольными.</t>
  </si>
  <si>
    <t>г</t>
  </si>
  <si>
    <t>Сейчас там стоят 3-1-2, могут быть совершенно другие числа (например 10-3-1) и формулы должны это учитывать.</t>
  </si>
  <si>
    <t>3. Получаются два цикла: один на диапазон Н3:Н5, второй D3:D5, потом D1, потом D7:D8.</t>
  </si>
  <si>
    <t>При других значениях Н соответственно меняется диапазон счета ячеек D.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</si>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</sst>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2" fontId="2" fillId="0" borderId="0" xfId="0" applyNumberFormat="1" applyFont="1" applyFill="1" applyBorder="1"/>
    <xf numFmtId="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0" fillId="0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6" xfId="0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3" borderId="0" xfId="0" applyFont="1" applyFill="1" applyBorder="1"/>
    <xf numFmtId="0" fontId="3" fillId="2" borderId="0" xfId="0" applyFont="1" applyFill="1" applyBorder="1"/>
    <xf numFmtId="0" fontId="0" fillId="5" borderId="0" xfId="0" applyFill="1"/>
    <xf numFmtId="164" fontId="1" fillId="6" borderId="1" xfId="0" applyNumberFormat="1" applyFont="1" applyFill="1" applyBorder="1" applyAlignment="1">
      <alignment horizontal="center"/>
    </xf>
    <xf numFmtId="2" fontId="0" fillId="0" borderId="0" xfId="0" applyNumberFormat="1"/>
    <xf numFmtId="2" fontId="5" fillId="5" borderId="4" xfId="0" applyNumberFormat="1" applyFont="1" applyFill="1" applyBorder="1" applyAlignment="1">
      <alignment horizontal="center"/>
    </xf>
    <xf numFmtId="0" fontId="0" fillId="7" borderId="0" xfId="0" applyFill="1"/>
    <xf numFmtId="2" fontId="0" fillId="7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</xdr:row>
      <xdr:rowOff>95250</xdr:rowOff>
    </xdr:from>
    <xdr:to>
      <xdr:col>6</xdr:col>
      <xdr:colOff>276225</xdr:colOff>
      <xdr:row>8</xdr:row>
      <xdr:rowOff>47625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448300" y="476250"/>
          <a:ext cx="466725" cy="1095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7</xdr:row>
      <xdr:rowOff>114300</xdr:rowOff>
    </xdr:from>
    <xdr:to>
      <xdr:col>6</xdr:col>
      <xdr:colOff>19050</xdr:colOff>
      <xdr:row>8</xdr:row>
      <xdr:rowOff>57150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448300" y="1447800"/>
          <a:ext cx="20955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2:J30"/>
  <sheetViews>
    <sheetView tabSelected="1" workbookViewId="0">
      <selection activeCell="D3" sqref="D3"/>
    </sheetView>
  </sheetViews>
  <sheetFormatPr defaultRowHeight="15" x14ac:dyDescent="0.25"/>
  <cols>
    <col min="1" max="1" width="2" customWidth="1"/>
    <col min="2" max="2" width="1.85546875" customWidth="1"/>
    <col min="3" max="3" width="17.85546875" customWidth="1"/>
    <col min="4" max="4" width="21.85546875" customWidth="1"/>
    <col min="5" max="5" width="37.42578125" customWidth="1"/>
    <col min="6" max="6" width="3.5703125" customWidth="1"/>
    <col min="7" max="7" width="28.28515625" customWidth="1"/>
    <col min="10" max="10" width="9.140625" customWidth="1"/>
  </cols>
  <sheetData>
    <row r="2" spans="2:10" x14ac:dyDescent="0.25">
      <c r="C2" t="s">
        <v>0</v>
      </c>
      <c r="E2" t="s">
        <v>4</v>
      </c>
      <c r="J2" s="32" t="s">
        <v>23</v>
      </c>
    </row>
    <row r="3" spans="2:10" x14ac:dyDescent="0.25">
      <c r="C3" s="13">
        <v>312</v>
      </c>
      <c r="D3" s="29">
        <f ca="1">IFERROR(OFFSET(G$3,SUMPRODUCT(N(ROW()-ROW($D$2)&gt;=SUMIF(OFFSET(H$3,,,ROW(H$3:H$5)-2),"&lt;&gt;")+1)),)/1000*C3,"")</f>
        <v>124.80000000000001</v>
      </c>
      <c r="E3" s="17">
        <f ca="1">D3/$H$13</f>
        <v>0.39369085173501583</v>
      </c>
      <c r="F3" s="5"/>
      <c r="G3" s="14">
        <v>400</v>
      </c>
      <c r="H3" s="15">
        <v>3</v>
      </c>
      <c r="I3" s="1">
        <v>2</v>
      </c>
      <c r="J3" s="33">
        <f ca="1">SUMPRODUCT(OFFSET($D$3,SUM($H$2:H2),,H3))*I3</f>
        <v>751.2</v>
      </c>
    </row>
    <row r="4" spans="2:10" x14ac:dyDescent="0.25">
      <c r="C4" s="13">
        <v>313</v>
      </c>
      <c r="D4" s="29">
        <f t="shared" ref="D4:D7" ca="1" si="0">IFERROR(OFFSET(G$3,SUMPRODUCT(N(ROW()-ROW($D$2)&gt;=SUMIF(OFFSET(H$3,,,ROW(H$3:H$5)-2),"&lt;&gt;")+1)),)/1000*C4,"")</f>
        <v>125.2</v>
      </c>
      <c r="E4" s="17">
        <f t="shared" ref="E4:E8" ca="1" si="1">D4/$H$13</f>
        <v>0.39495268138801265</v>
      </c>
      <c r="F4" s="5"/>
      <c r="G4" s="16">
        <v>200</v>
      </c>
      <c r="H4" s="16">
        <v>1</v>
      </c>
      <c r="I4" s="1">
        <v>2</v>
      </c>
      <c r="J4" s="33">
        <f ca="1">SUMPRODUCT(OFFSET($D$3,SUM($H$2:H3),,H4))*I4</f>
        <v>126</v>
      </c>
    </row>
    <row r="5" spans="2:10" x14ac:dyDescent="0.25">
      <c r="C5" s="13">
        <v>314</v>
      </c>
      <c r="D5" s="29">
        <f t="shared" ca="1" si="0"/>
        <v>125.60000000000001</v>
      </c>
      <c r="E5" s="17">
        <f t="shared" ca="1" si="1"/>
        <v>0.39621451104100947</v>
      </c>
      <c r="F5" s="5"/>
      <c r="G5" s="14">
        <v>500</v>
      </c>
      <c r="H5" s="14">
        <v>2</v>
      </c>
      <c r="I5" s="1">
        <v>3</v>
      </c>
      <c r="J5" s="33">
        <f ca="1">SUMPRODUCT(OFFSET($D$3,SUM($H$2:H4),,H5))*I5</f>
        <v>949.5</v>
      </c>
    </row>
    <row r="6" spans="2:10" x14ac:dyDescent="0.25">
      <c r="C6" s="12">
        <v>315</v>
      </c>
      <c r="D6" s="29">
        <f t="shared" ca="1" si="0"/>
        <v>63</v>
      </c>
      <c r="E6" s="18">
        <f t="shared" ca="1" si="1"/>
        <v>0.19873817034700317</v>
      </c>
      <c r="F6" s="6"/>
      <c r="G6" s="7" t="s">
        <v>1</v>
      </c>
      <c r="H6" s="1">
        <f>SUM(H3:H5)</f>
        <v>6</v>
      </c>
      <c r="I6" s="6"/>
      <c r="J6" s="30"/>
    </row>
    <row r="7" spans="2:10" x14ac:dyDescent="0.25">
      <c r="C7" s="13">
        <v>316</v>
      </c>
      <c r="D7" s="29">
        <f t="shared" ca="1" si="0"/>
        <v>158</v>
      </c>
      <c r="E7" s="17">
        <f t="shared" ca="1" si="1"/>
        <v>0.49842271293375395</v>
      </c>
      <c r="F7" s="6"/>
      <c r="G7" s="6"/>
      <c r="H7" s="6"/>
      <c r="I7" s="6"/>
    </row>
    <row r="8" spans="2:10" x14ac:dyDescent="0.25">
      <c r="C8" s="13">
        <v>317</v>
      </c>
      <c r="D8" s="29">
        <f ca="1">IFERROR(OFFSET(G$3,SUMPRODUCT(N(ROW()-ROW($D$2)&gt;=SUMIF(OFFSET(H$3,,,ROW(H$3:H$5)-2),"&lt;&gt;")+1)),)/1000*C8,"")</f>
        <v>158.5</v>
      </c>
      <c r="E8" s="17">
        <f t="shared" ca="1" si="1"/>
        <v>0.5</v>
      </c>
      <c r="F8" s="6"/>
      <c r="G8" s="8"/>
      <c r="H8" s="1">
        <v>0.1</v>
      </c>
      <c r="I8" s="9"/>
    </row>
    <row r="9" spans="2:10" x14ac:dyDescent="0.25">
      <c r="C9" s="2"/>
      <c r="D9" s="3"/>
      <c r="E9" s="4"/>
      <c r="F9" s="6"/>
      <c r="G9" s="8" t="s">
        <v>2</v>
      </c>
      <c r="H9" s="1">
        <v>0.5</v>
      </c>
      <c r="I9" s="9"/>
    </row>
    <row r="10" spans="2:10" x14ac:dyDescent="0.25">
      <c r="C10" s="2"/>
      <c r="D10" s="3"/>
      <c r="E10" s="4"/>
      <c r="F10" s="6"/>
      <c r="G10" s="10"/>
      <c r="H10" s="11"/>
      <c r="I10" s="6"/>
    </row>
    <row r="11" spans="2:10" x14ac:dyDescent="0.25">
      <c r="C11" s="2"/>
      <c r="D11" s="3"/>
      <c r="E11" s="4"/>
      <c r="F11" s="6"/>
      <c r="G11" s="8" t="s">
        <v>3</v>
      </c>
      <c r="H11" s="1">
        <v>1</v>
      </c>
      <c r="I11" s="9"/>
    </row>
    <row r="12" spans="2:10" x14ac:dyDescent="0.25">
      <c r="C12" s="2"/>
      <c r="D12" s="3"/>
      <c r="E12" s="4"/>
      <c r="F12" s="6"/>
      <c r="G12" s="9"/>
      <c r="H12" s="9"/>
      <c r="I12" s="9"/>
    </row>
    <row r="13" spans="2:10" ht="15.75" thickBot="1" x14ac:dyDescent="0.3">
      <c r="C13" s="2"/>
      <c r="D13" s="3"/>
      <c r="E13" s="4"/>
      <c r="F13" s="6"/>
      <c r="G13" s="21"/>
      <c r="H13" s="22">
        <f t="array" aca="1" ref="H13" ca="1">MAX(CEILING(D3:D8/H9,H11))</f>
        <v>317</v>
      </c>
      <c r="I13" s="9"/>
    </row>
    <row r="14" spans="2:10" ht="16.5" thickBot="1" x14ac:dyDescent="0.3">
      <c r="C14" s="9"/>
      <c r="D14" s="9"/>
      <c r="E14" s="9"/>
      <c r="G14" s="23"/>
      <c r="H14" s="31">
        <f ca="1">SUM(J3:J5)</f>
        <v>1826.7</v>
      </c>
    </row>
    <row r="15" spans="2:10" x14ac:dyDescent="0.25">
      <c r="C15" s="9" t="s">
        <v>14</v>
      </c>
      <c r="D15" s="9"/>
      <c r="E15" s="9"/>
      <c r="G15" s="19"/>
      <c r="H15" s="25"/>
    </row>
    <row r="16" spans="2:10" x14ac:dyDescent="0.25">
      <c r="B16" s="19"/>
      <c r="C16" s="25" t="s">
        <v>15</v>
      </c>
      <c r="D16" s="25"/>
      <c r="E16" s="24"/>
      <c r="F16" s="20"/>
      <c r="G16" s="20"/>
    </row>
    <row r="17" spans="2:9" x14ac:dyDescent="0.25">
      <c r="B17" s="19"/>
      <c r="C17" s="26" t="s">
        <v>5</v>
      </c>
      <c r="D17" s="26" t="s">
        <v>9</v>
      </c>
      <c r="E17" s="20"/>
      <c r="F17" s="20"/>
      <c r="G17" s="20"/>
    </row>
    <row r="18" spans="2:9" x14ac:dyDescent="0.25">
      <c r="B18" s="19"/>
      <c r="C18" s="26" t="s">
        <v>6</v>
      </c>
      <c r="D18" s="26" t="s">
        <v>9</v>
      </c>
      <c r="E18" s="20"/>
      <c r="F18" s="20"/>
      <c r="G18" s="20"/>
    </row>
    <row r="19" spans="2:9" x14ac:dyDescent="0.25">
      <c r="B19" s="19"/>
      <c r="C19" s="26" t="s">
        <v>7</v>
      </c>
      <c r="D19" s="26" t="s">
        <v>9</v>
      </c>
      <c r="E19" s="20"/>
      <c r="F19" s="20"/>
      <c r="G19" s="20"/>
    </row>
    <row r="20" spans="2:9" x14ac:dyDescent="0.25">
      <c r="B20" s="19"/>
      <c r="C20" s="27" t="s">
        <v>8</v>
      </c>
      <c r="D20" s="27" t="s">
        <v>10</v>
      </c>
      <c r="E20" s="20"/>
      <c r="F20" s="20"/>
      <c r="G20" s="20"/>
    </row>
    <row r="21" spans="2:9" x14ac:dyDescent="0.25">
      <c r="C21" s="26" t="s">
        <v>12</v>
      </c>
      <c r="D21" s="26" t="s">
        <v>11</v>
      </c>
    </row>
    <row r="22" spans="2:9" x14ac:dyDescent="0.25">
      <c r="C22" s="26" t="s">
        <v>13</v>
      </c>
      <c r="D22" s="26" t="s">
        <v>11</v>
      </c>
    </row>
    <row r="24" spans="2:9" x14ac:dyDescent="0.25">
      <c r="C24" s="25" t="s">
        <v>21</v>
      </c>
    </row>
    <row r="25" spans="2:9" x14ac:dyDescent="0.25">
      <c r="C25" s="25" t="s">
        <v>22</v>
      </c>
    </row>
    <row r="26" spans="2:9" ht="6.75" customHeight="1" x14ac:dyDescent="0.25">
      <c r="C26" s="28"/>
      <c r="D26" s="28"/>
      <c r="E26" s="28"/>
      <c r="F26" s="28"/>
      <c r="G26" s="28"/>
      <c r="H26" s="28"/>
      <c r="I26" s="28"/>
    </row>
    <row r="27" spans="2:9" x14ac:dyDescent="0.25">
      <c r="C27" t="s">
        <v>16</v>
      </c>
    </row>
    <row r="28" spans="2:9" x14ac:dyDescent="0.25">
      <c r="C28" t="s">
        <v>17</v>
      </c>
    </row>
    <row r="29" spans="2:9" x14ac:dyDescent="0.25">
      <c r="C29" t="s">
        <v>18</v>
      </c>
    </row>
    <row r="30" spans="2:9" x14ac:dyDescent="0.25">
      <c r="C30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>
    <row r="1" spans="1:1" x14ac:dyDescent="0.25">
      <c r="A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2020-07-23T18:29:20Z</dcterms:modified>
</cp:coreProperties>
</file>