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АБОТА\МОДЕЛИРОВАНИЕ\МИРАТОРГ2020\"/>
    </mc:Choice>
  </mc:AlternateContent>
  <bookViews>
    <workbookView xWindow="0" yWindow="0" windowWidth="28800" windowHeight="11130"/>
  </bookViews>
  <sheets>
    <sheet name="Лист1" sheetId="1" r:id="rId1"/>
    <sheet name="Доп" sheetId="2" r:id="rId2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A3" i="2" l="1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2" i="2" a="1"/>
  <c r="A2" i="2" s="1"/>
  <c r="B3" i="2" a="1"/>
  <c r="B3" i="2" s="1"/>
  <c r="D3" i="2" s="1"/>
  <c r="B4" i="2" a="1"/>
  <c r="B4" i="2" s="1"/>
  <c r="D4" i="2" s="1"/>
  <c r="B5" i="2" a="1"/>
  <c r="B5" i="2" s="1"/>
  <c r="O5" i="2" s="1"/>
  <c r="B6" i="2" a="1"/>
  <c r="B6" i="2" s="1"/>
  <c r="E6" i="2" s="1"/>
  <c r="B7" i="2" a="1"/>
  <c r="B7" i="2" s="1"/>
  <c r="B8" i="2" a="1"/>
  <c r="B8" i="2" s="1"/>
  <c r="L8" i="2" s="1"/>
  <c r="B9" i="2" a="1"/>
  <c r="B9" i="2" s="1"/>
  <c r="N9" i="2" s="1"/>
  <c r="B10" i="2" a="1"/>
  <c r="B10" i="2" s="1"/>
  <c r="D10" i="2" s="1"/>
  <c r="B11" i="2" a="1"/>
  <c r="B11" i="2" s="1"/>
  <c r="I11" i="2" s="1"/>
  <c r="B12" i="2" a="1"/>
  <c r="B12" i="2" s="1"/>
  <c r="D12" i="2" s="1"/>
  <c r="B13" i="2" a="1"/>
  <c r="B13" i="2" s="1"/>
  <c r="B14" i="2" a="1"/>
  <c r="B14" i="2" s="1"/>
  <c r="F14" i="2" s="1"/>
  <c r="B15" i="2" a="1"/>
  <c r="B15" i="2" s="1"/>
  <c r="H15" i="2" s="1"/>
  <c r="B16" i="2" a="1"/>
  <c r="B16" i="2" s="1"/>
  <c r="H16" i="2" s="1"/>
  <c r="B17" i="2" a="1"/>
  <c r="B17" i="2" s="1"/>
  <c r="O17" i="2" s="1"/>
  <c r="B18" i="2" a="1"/>
  <c r="B18" i="2" s="1"/>
  <c r="D18" i="2" s="1"/>
  <c r="B19" i="2" a="1"/>
  <c r="B19" i="2" s="1"/>
  <c r="B20" i="2" a="1"/>
  <c r="B20" i="2" s="1"/>
  <c r="L20" i="2" s="1"/>
  <c r="B21" i="2" a="1"/>
  <c r="B21" i="2" s="1"/>
  <c r="N21" i="2" s="1"/>
  <c r="B22" i="2" a="1"/>
  <c r="B22" i="2" s="1"/>
  <c r="O22" i="2" s="1"/>
  <c r="B23" i="2" a="1"/>
  <c r="B23" i="2" s="1"/>
  <c r="H23" i="2" s="1"/>
  <c r="B24" i="2" a="1"/>
  <c r="B24" i="2" s="1"/>
  <c r="B25" i="2" a="1"/>
  <c r="B25" i="2" s="1"/>
  <c r="B26" i="2" a="1"/>
  <c r="B26" i="2" s="1"/>
  <c r="D26" i="2" s="1"/>
  <c r="B27" i="2" a="1"/>
  <c r="B27" i="2" s="1"/>
  <c r="E27" i="2" s="1"/>
  <c r="B28" i="2" a="1"/>
  <c r="B28" i="2" s="1"/>
  <c r="F28" i="2" s="1"/>
  <c r="B29" i="2" a="1"/>
  <c r="B29" i="2" s="1"/>
  <c r="G29" i="2" s="1"/>
  <c r="B30" i="2" a="1"/>
  <c r="B30" i="2" s="1"/>
  <c r="H30" i="2" s="1"/>
  <c r="B2" i="2" a="1"/>
  <c r="B2" i="2" s="1"/>
  <c r="D2" i="2" s="1"/>
  <c r="I4" i="2" l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Z3" i="2"/>
  <c r="T3" i="2"/>
  <c r="Z2" i="2"/>
  <c r="T2" i="2"/>
  <c r="Z4" i="2"/>
  <c r="H4" i="2"/>
  <c r="Y3" i="2"/>
  <c r="S3" i="2"/>
  <c r="Y2" i="2"/>
  <c r="S2" i="2"/>
  <c r="Y4" i="2"/>
  <c r="G4" i="2"/>
  <c r="X3" i="2"/>
  <c r="R3" i="2"/>
  <c r="X2" i="2"/>
  <c r="R2" i="2"/>
  <c r="X4" i="2"/>
  <c r="F4" i="2"/>
  <c r="W3" i="2"/>
  <c r="W2" i="2"/>
  <c r="Q2" i="2"/>
  <c r="W4" i="2"/>
  <c r="E4" i="2"/>
  <c r="V3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Q15" i="1" s="1"/>
  <c r="V2" i="2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P15" i="1" s="1"/>
  <c r="V4" i="2"/>
  <c r="U3" i="2"/>
  <c r="U2" i="2"/>
  <c r="G24" i="2"/>
  <c r="M24" i="2"/>
  <c r="S24" i="2"/>
  <c r="Y24" i="2"/>
  <c r="H24" i="2"/>
  <c r="N24" i="2"/>
  <c r="T24" i="2"/>
  <c r="H25" i="2"/>
  <c r="N25" i="2"/>
  <c r="H19" i="2"/>
  <c r="N19" i="2"/>
  <c r="T19" i="2"/>
  <c r="Z19" i="2"/>
  <c r="I19" i="2"/>
  <c r="O19" i="2"/>
  <c r="U19" i="2"/>
  <c r="D19" i="2"/>
  <c r="J19" i="2"/>
  <c r="P19" i="2"/>
  <c r="V19" i="2"/>
  <c r="H13" i="2"/>
  <c r="N13" i="2"/>
  <c r="T13" i="2"/>
  <c r="Z13" i="2"/>
  <c r="I13" i="2"/>
  <c r="O13" i="2"/>
  <c r="U13" i="2"/>
  <c r="D13" i="2"/>
  <c r="J13" i="2"/>
  <c r="P13" i="2"/>
  <c r="V13" i="2"/>
  <c r="H7" i="2"/>
  <c r="N7" i="2"/>
  <c r="T7" i="2"/>
  <c r="Z7" i="2"/>
  <c r="I7" i="2"/>
  <c r="O7" i="2"/>
  <c r="U7" i="2"/>
  <c r="D7" i="2"/>
  <c r="J7" i="2"/>
  <c r="P7" i="2"/>
  <c r="V7" i="2"/>
  <c r="Y30" i="2"/>
  <c r="S30" i="2"/>
  <c r="M30" i="2"/>
  <c r="G30" i="2"/>
  <c r="X29" i="2"/>
  <c r="R29" i="2"/>
  <c r="L29" i="2"/>
  <c r="F29" i="2"/>
  <c r="W28" i="2"/>
  <c r="Q28" i="2"/>
  <c r="K28" i="2"/>
  <c r="E28" i="2"/>
  <c r="V27" i="2"/>
  <c r="P27" i="2"/>
  <c r="J27" i="2"/>
  <c r="D27" i="2"/>
  <c r="U26" i="2"/>
  <c r="O26" i="2"/>
  <c r="I26" i="2"/>
  <c r="Z25" i="2"/>
  <c r="T25" i="2"/>
  <c r="M25" i="2"/>
  <c r="F25" i="2"/>
  <c r="V24" i="2"/>
  <c r="L24" i="2"/>
  <c r="D24" i="2"/>
  <c r="Q23" i="2"/>
  <c r="I23" i="2"/>
  <c r="U22" i="2"/>
  <c r="I22" i="2"/>
  <c r="T21" i="2"/>
  <c r="H21" i="2"/>
  <c r="S20" i="2"/>
  <c r="G20" i="2"/>
  <c r="R19" i="2"/>
  <c r="F19" i="2"/>
  <c r="Q18" i="2"/>
  <c r="E18" i="2"/>
  <c r="P17" i="2"/>
  <c r="D17" i="2"/>
  <c r="O16" i="2"/>
  <c r="Z15" i="2"/>
  <c r="N15" i="2"/>
  <c r="Y14" i="2"/>
  <c r="M14" i="2"/>
  <c r="X13" i="2"/>
  <c r="L13" i="2"/>
  <c r="W12" i="2"/>
  <c r="K12" i="2"/>
  <c r="V11" i="2"/>
  <c r="J11" i="2"/>
  <c r="U10" i="2"/>
  <c r="I10" i="2"/>
  <c r="T9" i="2"/>
  <c r="H9" i="2"/>
  <c r="S8" i="2"/>
  <c r="G8" i="2"/>
  <c r="R7" i="2"/>
  <c r="F7" i="2"/>
  <c r="Q6" i="2"/>
  <c r="P5" i="2"/>
  <c r="D5" i="2"/>
  <c r="G6" i="2"/>
  <c r="M6" i="2"/>
  <c r="S6" i="2"/>
  <c r="Y6" i="2"/>
  <c r="H6" i="2"/>
  <c r="N6" i="2"/>
  <c r="T6" i="2"/>
  <c r="Z6" i="2"/>
  <c r="I6" i="2"/>
  <c r="O6" i="2"/>
  <c r="U6" i="2"/>
  <c r="X30" i="2"/>
  <c r="R30" i="2"/>
  <c r="L30" i="2"/>
  <c r="F30" i="2"/>
  <c r="W29" i="2"/>
  <c r="Q29" i="2"/>
  <c r="K29" i="2"/>
  <c r="E29" i="2"/>
  <c r="V28" i="2"/>
  <c r="P28" i="2"/>
  <c r="J28" i="2"/>
  <c r="D28" i="2"/>
  <c r="U27" i="2"/>
  <c r="O27" i="2"/>
  <c r="I27" i="2"/>
  <c r="Z26" i="2"/>
  <c r="T26" i="2"/>
  <c r="N26" i="2"/>
  <c r="H26" i="2"/>
  <c r="Y25" i="2"/>
  <c r="S25" i="2"/>
  <c r="L25" i="2"/>
  <c r="E25" i="2"/>
  <c r="U24" i="2"/>
  <c r="K24" i="2"/>
  <c r="Z23" i="2"/>
  <c r="P23" i="2"/>
  <c r="T22" i="2"/>
  <c r="H22" i="2"/>
  <c r="S21" i="2"/>
  <c r="G21" i="2"/>
  <c r="R20" i="2"/>
  <c r="F20" i="2"/>
  <c r="Q19" i="2"/>
  <c r="E19" i="2"/>
  <c r="P18" i="2"/>
  <c r="Z16" i="2"/>
  <c r="N16" i="2"/>
  <c r="Y15" i="2"/>
  <c r="M15" i="2"/>
  <c r="X14" i="2"/>
  <c r="L14" i="2"/>
  <c r="W13" i="2"/>
  <c r="K13" i="2"/>
  <c r="V12" i="2"/>
  <c r="J12" i="2"/>
  <c r="U11" i="2"/>
  <c r="T10" i="2"/>
  <c r="H10" i="2"/>
  <c r="S9" i="2"/>
  <c r="G9" i="2"/>
  <c r="R8" i="2"/>
  <c r="F8" i="2"/>
  <c r="Q7" i="2"/>
  <c r="E7" i="2"/>
  <c r="P6" i="2"/>
  <c r="D6" i="2"/>
  <c r="G18" i="2"/>
  <c r="M18" i="2"/>
  <c r="S18" i="2"/>
  <c r="Y18" i="2"/>
  <c r="H18" i="2"/>
  <c r="N18" i="2"/>
  <c r="T18" i="2"/>
  <c r="Z18" i="2"/>
  <c r="I18" i="2"/>
  <c r="O18" i="2"/>
  <c r="U18" i="2"/>
  <c r="F23" i="2"/>
  <c r="L23" i="2"/>
  <c r="R23" i="2"/>
  <c r="X23" i="2"/>
  <c r="G23" i="2"/>
  <c r="M23" i="2"/>
  <c r="S23" i="2"/>
  <c r="Y23" i="2"/>
  <c r="F17" i="2"/>
  <c r="L17" i="2"/>
  <c r="R17" i="2"/>
  <c r="X17" i="2"/>
  <c r="G17" i="2"/>
  <c r="M17" i="2"/>
  <c r="S17" i="2"/>
  <c r="Y17" i="2"/>
  <c r="H17" i="2"/>
  <c r="N17" i="2"/>
  <c r="T17" i="2"/>
  <c r="Z17" i="2"/>
  <c r="F11" i="2"/>
  <c r="L11" i="2"/>
  <c r="R11" i="2"/>
  <c r="X11" i="2"/>
  <c r="G11" i="2"/>
  <c r="M11" i="2"/>
  <c r="S11" i="2"/>
  <c r="Y11" i="2"/>
  <c r="H11" i="2"/>
  <c r="N11" i="2"/>
  <c r="T11" i="2"/>
  <c r="Z11" i="2"/>
  <c r="F5" i="2"/>
  <c r="L5" i="2"/>
  <c r="R5" i="2"/>
  <c r="X5" i="2"/>
  <c r="G5" i="2"/>
  <c r="M5" i="2"/>
  <c r="S5" i="2"/>
  <c r="Y5" i="2"/>
  <c r="H5" i="2"/>
  <c r="N5" i="2"/>
  <c r="T5" i="2"/>
  <c r="Z5" i="2"/>
  <c r="W30" i="2"/>
  <c r="Q30" i="2"/>
  <c r="K30" i="2"/>
  <c r="E30" i="2"/>
  <c r="V29" i="2"/>
  <c r="P29" i="2"/>
  <c r="J29" i="2"/>
  <c r="D29" i="2"/>
  <c r="U28" i="2"/>
  <c r="O28" i="2"/>
  <c r="I28" i="2"/>
  <c r="Z27" i="2"/>
  <c r="T27" i="2"/>
  <c r="N27" i="2"/>
  <c r="H27" i="2"/>
  <c r="Y26" i="2"/>
  <c r="S26" i="2"/>
  <c r="M26" i="2"/>
  <c r="G26" i="2"/>
  <c r="X25" i="2"/>
  <c r="R25" i="2"/>
  <c r="K25" i="2"/>
  <c r="D25" i="2"/>
  <c r="R24" i="2"/>
  <c r="J24" i="2"/>
  <c r="W23" i="2"/>
  <c r="O23" i="2"/>
  <c r="E23" i="2"/>
  <c r="P22" i="2"/>
  <c r="D22" i="2"/>
  <c r="O21" i="2"/>
  <c r="Z20" i="2"/>
  <c r="N20" i="2"/>
  <c r="Y19" i="2"/>
  <c r="M19" i="2"/>
  <c r="X18" i="2"/>
  <c r="L18" i="2"/>
  <c r="W17" i="2"/>
  <c r="K17" i="2"/>
  <c r="V16" i="2"/>
  <c r="J16" i="2"/>
  <c r="U15" i="2"/>
  <c r="I15" i="2"/>
  <c r="T14" i="2"/>
  <c r="H14" i="2"/>
  <c r="S13" i="2"/>
  <c r="G13" i="2"/>
  <c r="R12" i="2"/>
  <c r="F12" i="2"/>
  <c r="Q11" i="2"/>
  <c r="E11" i="2"/>
  <c r="P10" i="2"/>
  <c r="O9" i="2"/>
  <c r="Z8" i="2"/>
  <c r="N8" i="2"/>
  <c r="Y7" i="2"/>
  <c r="M7" i="2"/>
  <c r="X6" i="2"/>
  <c r="L6" i="2"/>
  <c r="W5" i="2"/>
  <c r="K5" i="2"/>
  <c r="E10" i="2"/>
  <c r="K10" i="2"/>
  <c r="Q10" i="2"/>
  <c r="W10" i="2"/>
  <c r="F10" i="2"/>
  <c r="L10" i="2"/>
  <c r="R10" i="2"/>
  <c r="X10" i="2"/>
  <c r="G10" i="2"/>
  <c r="M10" i="2"/>
  <c r="S10" i="2"/>
  <c r="Y10" i="2"/>
  <c r="V30" i="2"/>
  <c r="P30" i="2"/>
  <c r="J30" i="2"/>
  <c r="D30" i="2"/>
  <c r="U29" i="2"/>
  <c r="O29" i="2"/>
  <c r="I29" i="2"/>
  <c r="Z28" i="2"/>
  <c r="T28" i="2"/>
  <c r="N28" i="2"/>
  <c r="H28" i="2"/>
  <c r="Y27" i="2"/>
  <c r="S27" i="2"/>
  <c r="M27" i="2"/>
  <c r="G27" i="2"/>
  <c r="X26" i="2"/>
  <c r="R26" i="2"/>
  <c r="L26" i="2"/>
  <c r="F26" i="2"/>
  <c r="W25" i="2"/>
  <c r="Q25" i="2"/>
  <c r="J25" i="2"/>
  <c r="Z24" i="2"/>
  <c r="Q24" i="2"/>
  <c r="I24" i="2"/>
  <c r="V23" i="2"/>
  <c r="N23" i="2"/>
  <c r="D23" i="2"/>
  <c r="Z21" i="2"/>
  <c r="Y20" i="2"/>
  <c r="M20" i="2"/>
  <c r="X19" i="2"/>
  <c r="L19" i="2"/>
  <c r="W18" i="2"/>
  <c r="K18" i="2"/>
  <c r="V17" i="2"/>
  <c r="J17" i="2"/>
  <c r="U16" i="2"/>
  <c r="I16" i="2"/>
  <c r="T15" i="2"/>
  <c r="S14" i="2"/>
  <c r="G14" i="2"/>
  <c r="R13" i="2"/>
  <c r="F13" i="2"/>
  <c r="Q12" i="2"/>
  <c r="E12" i="2"/>
  <c r="P11" i="2"/>
  <c r="D11" i="2"/>
  <c r="O10" i="2"/>
  <c r="Z9" i="2"/>
  <c r="Y8" i="2"/>
  <c r="M8" i="2"/>
  <c r="X7" i="2"/>
  <c r="L7" i="2"/>
  <c r="W6" i="2"/>
  <c r="K6" i="2"/>
  <c r="V5" i="2"/>
  <c r="J5" i="2"/>
  <c r="E22" i="2"/>
  <c r="K22" i="2"/>
  <c r="Q22" i="2"/>
  <c r="W22" i="2"/>
  <c r="F22" i="2"/>
  <c r="L22" i="2"/>
  <c r="R22" i="2"/>
  <c r="X22" i="2"/>
  <c r="G22" i="2"/>
  <c r="M22" i="2"/>
  <c r="S22" i="2"/>
  <c r="Y22" i="2"/>
  <c r="D21" i="2"/>
  <c r="J21" i="2"/>
  <c r="P21" i="2"/>
  <c r="V21" i="2"/>
  <c r="E21" i="2"/>
  <c r="K21" i="2"/>
  <c r="Q21" i="2"/>
  <c r="W21" i="2"/>
  <c r="F21" i="2"/>
  <c r="L21" i="2"/>
  <c r="R21" i="2"/>
  <c r="X21" i="2"/>
  <c r="D15" i="2"/>
  <c r="J15" i="2"/>
  <c r="P15" i="2"/>
  <c r="V15" i="2"/>
  <c r="E15" i="2"/>
  <c r="K15" i="2"/>
  <c r="Q15" i="2"/>
  <c r="W15" i="2"/>
  <c r="F15" i="2"/>
  <c r="L15" i="2"/>
  <c r="R15" i="2"/>
  <c r="X15" i="2"/>
  <c r="D9" i="2"/>
  <c r="J9" i="2"/>
  <c r="P9" i="2"/>
  <c r="V9" i="2"/>
  <c r="E9" i="2"/>
  <c r="K9" i="2"/>
  <c r="Q9" i="2"/>
  <c r="W9" i="2"/>
  <c r="F9" i="2"/>
  <c r="L9" i="2"/>
  <c r="R9" i="2"/>
  <c r="X9" i="2"/>
  <c r="U30" i="2"/>
  <c r="O30" i="2"/>
  <c r="I30" i="2"/>
  <c r="Z29" i="2"/>
  <c r="T29" i="2"/>
  <c r="N29" i="2"/>
  <c r="H29" i="2"/>
  <c r="Y28" i="2"/>
  <c r="S28" i="2"/>
  <c r="M28" i="2"/>
  <c r="G28" i="2"/>
  <c r="X27" i="2"/>
  <c r="R27" i="2"/>
  <c r="L27" i="2"/>
  <c r="F27" i="2"/>
  <c r="W26" i="2"/>
  <c r="Q26" i="2"/>
  <c r="K26" i="2"/>
  <c r="E26" i="2"/>
  <c r="V25" i="2"/>
  <c r="P25" i="2"/>
  <c r="I25" i="2"/>
  <c r="X24" i="2"/>
  <c r="P24" i="2"/>
  <c r="F24" i="2"/>
  <c r="U23" i="2"/>
  <c r="K23" i="2"/>
  <c r="Z22" i="2"/>
  <c r="N22" i="2"/>
  <c r="Y21" i="2"/>
  <c r="M21" i="2"/>
  <c r="X20" i="2"/>
  <c r="W19" i="2"/>
  <c r="K19" i="2"/>
  <c r="V18" i="2"/>
  <c r="J18" i="2"/>
  <c r="U17" i="2"/>
  <c r="I17" i="2"/>
  <c r="T16" i="2"/>
  <c r="S15" i="2"/>
  <c r="G15" i="2"/>
  <c r="R14" i="2"/>
  <c r="Q13" i="2"/>
  <c r="E13" i="2"/>
  <c r="P12" i="2"/>
  <c r="O11" i="2"/>
  <c r="Z10" i="2"/>
  <c r="N10" i="2"/>
  <c r="Y9" i="2"/>
  <c r="M9" i="2"/>
  <c r="X8" i="2"/>
  <c r="W7" i="2"/>
  <c r="K7" i="2"/>
  <c r="V6" i="2"/>
  <c r="J6" i="2"/>
  <c r="U5" i="2"/>
  <c r="I5" i="2"/>
  <c r="G12" i="2"/>
  <c r="M12" i="2"/>
  <c r="S12" i="2"/>
  <c r="Y12" i="2"/>
  <c r="H12" i="2"/>
  <c r="N12" i="2"/>
  <c r="T12" i="2"/>
  <c r="Z12" i="2"/>
  <c r="I12" i="2"/>
  <c r="O12" i="2"/>
  <c r="U12" i="2"/>
  <c r="E16" i="2"/>
  <c r="K16" i="2"/>
  <c r="Q16" i="2"/>
  <c r="W16" i="2"/>
  <c r="F16" i="2"/>
  <c r="L16" i="2"/>
  <c r="R16" i="2"/>
  <c r="X16" i="2"/>
  <c r="G16" i="2"/>
  <c r="M16" i="2"/>
  <c r="S16" i="2"/>
  <c r="Y16" i="2"/>
  <c r="I20" i="2"/>
  <c r="O20" i="2"/>
  <c r="U20" i="2"/>
  <c r="D20" i="2"/>
  <c r="J20" i="2"/>
  <c r="P20" i="2"/>
  <c r="V20" i="2"/>
  <c r="E20" i="2"/>
  <c r="K20" i="2"/>
  <c r="Q20" i="2"/>
  <c r="W20" i="2"/>
  <c r="I14" i="2"/>
  <c r="O14" i="2"/>
  <c r="U14" i="2"/>
  <c r="D14" i="2"/>
  <c r="J14" i="2"/>
  <c r="P14" i="2"/>
  <c r="V14" i="2"/>
  <c r="E14" i="2"/>
  <c r="K14" i="2"/>
  <c r="Q14" i="2"/>
  <c r="W14" i="2"/>
  <c r="I8" i="2"/>
  <c r="O8" i="2"/>
  <c r="U8" i="2"/>
  <c r="D8" i="2"/>
  <c r="J8" i="2"/>
  <c r="P8" i="2"/>
  <c r="V8" i="2"/>
  <c r="E8" i="2"/>
  <c r="K8" i="2"/>
  <c r="Q8" i="2"/>
  <c r="W8" i="2"/>
  <c r="Z30" i="2"/>
  <c r="T30" i="2"/>
  <c r="N30" i="2"/>
  <c r="Y29" i="2"/>
  <c r="S29" i="2"/>
  <c r="M29" i="2"/>
  <c r="X28" i="2"/>
  <c r="R28" i="2"/>
  <c r="L28" i="2"/>
  <c r="W27" i="2"/>
  <c r="Q27" i="2"/>
  <c r="K27" i="2"/>
  <c r="V26" i="2"/>
  <c r="P26" i="2"/>
  <c r="J26" i="2"/>
  <c r="U25" i="2"/>
  <c r="O25" i="2"/>
  <c r="G25" i="2"/>
  <c r="W24" i="2"/>
  <c r="O24" i="2"/>
  <c r="E24" i="2"/>
  <c r="T23" i="2"/>
  <c r="J23" i="2"/>
  <c r="V22" i="2"/>
  <c r="J22" i="2"/>
  <c r="U21" i="2"/>
  <c r="I21" i="2"/>
  <c r="T20" i="2"/>
  <c r="H20" i="2"/>
  <c r="S19" i="2"/>
  <c r="G19" i="2"/>
  <c r="R18" i="2"/>
  <c r="F18" i="2"/>
  <c r="Q17" i="2"/>
  <c r="E17" i="2"/>
  <c r="P16" i="2"/>
  <c r="D16" i="2"/>
  <c r="O15" i="2"/>
  <c r="Z14" i="2"/>
  <c r="N14" i="2"/>
  <c r="Y13" i="2"/>
  <c r="M13" i="2"/>
  <c r="X12" i="2"/>
  <c r="L12" i="2"/>
  <c r="W11" i="2"/>
  <c r="K11" i="2"/>
  <c r="V10" i="2"/>
  <c r="J10" i="2"/>
  <c r="U9" i="2"/>
  <c r="I9" i="2"/>
  <c r="T8" i="2"/>
  <c r="H8" i="2"/>
  <c r="S7" i="2"/>
  <c r="G7" i="2"/>
  <c r="R6" i="2"/>
  <c r="F6" i="2"/>
  <c r="Q5" i="2"/>
  <c r="E5" i="2"/>
  <c r="G15" i="1"/>
  <c r="N15" i="1"/>
  <c r="H15" i="1"/>
  <c r="M15" i="1"/>
  <c r="L15" i="1"/>
  <c r="F15" i="1"/>
  <c r="K15" i="1"/>
  <c r="E15" i="1"/>
  <c r="J15" i="1"/>
  <c r="D15" i="1"/>
  <c r="O15" i="1"/>
  <c r="I15" i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D7" i="1"/>
  <c r="F13" i="1"/>
  <c r="G13" i="1"/>
  <c r="H13" i="1"/>
  <c r="I13" i="1"/>
  <c r="J13" i="1"/>
  <c r="K13" i="1"/>
  <c r="L13" i="1"/>
  <c r="M13" i="1"/>
  <c r="N13" i="1"/>
  <c r="O13" i="1"/>
  <c r="P13" i="1"/>
  <c r="Q13" i="1"/>
  <c r="E13" i="1"/>
  <c r="D11" i="1" l="1"/>
  <c r="D16" i="1" l="1"/>
  <c r="E11" i="1" l="1"/>
  <c r="E14" i="1"/>
  <c r="E16" i="1" l="1"/>
  <c r="F11" i="1" l="1"/>
  <c r="F14" i="1"/>
  <c r="F16" i="1" l="1"/>
  <c r="G14" i="1" l="1"/>
  <c r="G11" i="1"/>
  <c r="G16" i="1" l="1"/>
  <c r="H14" i="1" s="1"/>
  <c r="H11" i="1" l="1"/>
  <c r="H16" i="1" l="1"/>
  <c r="I11" i="1" l="1"/>
  <c r="I14" i="1"/>
  <c r="I16" i="1" l="1"/>
  <c r="J11" i="1" l="1"/>
  <c r="J14" i="1"/>
  <c r="J16" i="1" l="1"/>
  <c r="K11" i="1" l="1"/>
  <c r="K14" i="1"/>
  <c r="K16" i="1" l="1"/>
  <c r="L11" i="1" l="1"/>
  <c r="L14" i="1"/>
  <c r="L16" i="1" l="1"/>
  <c r="M11" i="1" l="1"/>
  <c r="M14" i="1"/>
  <c r="M16" i="1" l="1"/>
  <c r="N11" i="1" l="1"/>
  <c r="N14" i="1"/>
  <c r="N16" i="1" l="1"/>
  <c r="O11" i="1" l="1"/>
  <c r="O14" i="1"/>
  <c r="O16" i="1" l="1"/>
  <c r="P11" i="1" l="1"/>
  <c r="P14" i="1"/>
  <c r="P16" i="1" l="1"/>
  <c r="Q11" i="1" l="1"/>
  <c r="Q14" i="1"/>
  <c r="Q16" i="1" l="1"/>
</calcChain>
</file>

<file path=xl/sharedStrings.xml><?xml version="1.0" encoding="utf-8"?>
<sst xmlns="http://schemas.openxmlformats.org/spreadsheetml/2006/main" count="11" uniqueCount="9">
  <si>
    <t>поступление</t>
  </si>
  <si>
    <t>остаток на начало</t>
  </si>
  <si>
    <t>остаток на конец</t>
  </si>
  <si>
    <t>выбраковка 1</t>
  </si>
  <si>
    <t>схема выбраковки 1</t>
  </si>
  <si>
    <t>выбраковка 2</t>
  </si>
  <si>
    <t>схема выбраковки 2</t>
  </si>
  <si>
    <t>ОБЩАЯ ТАБЛИЦА (желательный результат)</t>
  </si>
  <si>
    <t>переход в следующий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</si>
</sst>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;\-0.00;"/>
    <numFmt numFmtId="166" formatCode="#,##0.00;\-#,##0.00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0" borderId="0" xfId="0" applyFont="1"/>
    <xf numFmtId="1" fontId="0" fillId="0" borderId="0" xfId="0" applyNumberFormat="1"/>
    <xf numFmtId="0" fontId="0" fillId="3" borderId="0" xfId="0" applyFill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14" fontId="3" fillId="0" borderId="0" xfId="0" applyNumberFormat="1" applyFont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3" fillId="2" borderId="0" xfId="0" applyFont="1" applyFill="1"/>
    <xf numFmtId="165" fontId="0" fillId="0" borderId="1" xfId="0" applyNumberFormat="1" applyBorder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Fill="1"/>
    <xf numFmtId="1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19"/>
  <sheetViews>
    <sheetView tabSelected="1" workbookViewId="0">
      <selection activeCell="E12" sqref="E12"/>
    </sheetView>
  </sheetViews>
  <sheetFormatPr defaultRowHeight="15" x14ac:dyDescent="0.25"/>
  <cols>
    <col min="2" max="2" width="31.5703125" customWidth="1"/>
    <col min="3" max="26" width="10.140625" bestFit="1" customWidth="1"/>
  </cols>
  <sheetData>
    <row r="2" spans="1:17" x14ac:dyDescent="0.25">
      <c r="B2" t="s">
        <v>3</v>
      </c>
      <c r="D2" s="2">
        <v>0.08</v>
      </c>
      <c r="E2" s="2">
        <v>0.08</v>
      </c>
      <c r="F2" s="2">
        <v>0.08</v>
      </c>
      <c r="G2" s="2">
        <v>0.08</v>
      </c>
      <c r="H2" s="2">
        <v>0.08</v>
      </c>
      <c r="I2" s="2">
        <v>0.08</v>
      </c>
      <c r="J2" s="2">
        <v>7.0000000000000007E-2</v>
      </c>
      <c r="K2" s="2">
        <v>7.0000000000000007E-2</v>
      </c>
      <c r="L2" s="2">
        <v>7.0000000000000007E-2</v>
      </c>
      <c r="M2" s="2">
        <v>7.0000000000000007E-2</v>
      </c>
      <c r="N2" s="2">
        <v>7.0000000000000007E-2</v>
      </c>
      <c r="O2" s="2">
        <v>7.0000000000000007E-2</v>
      </c>
      <c r="P2" s="2">
        <v>7.0000000000000007E-2</v>
      </c>
      <c r="Q2" s="2">
        <v>7.0000000000000007E-2</v>
      </c>
    </row>
    <row r="3" spans="1:17" x14ac:dyDescent="0.25">
      <c r="B3" t="s">
        <v>4</v>
      </c>
      <c r="D3" s="2">
        <v>0.13</v>
      </c>
      <c r="E3" s="2">
        <v>0.05</v>
      </c>
      <c r="F3" s="2">
        <v>0.05</v>
      </c>
      <c r="G3" s="2">
        <v>0.1</v>
      </c>
      <c r="H3" s="2">
        <v>0.1</v>
      </c>
      <c r="I3" s="2">
        <v>0.1</v>
      </c>
      <c r="J3" s="2">
        <v>0.05</v>
      </c>
      <c r="K3" s="2">
        <v>0.05</v>
      </c>
      <c r="L3" s="2">
        <v>0.05</v>
      </c>
      <c r="M3" s="2">
        <v>0.05</v>
      </c>
      <c r="N3" s="2">
        <v>0.14000000000000001</v>
      </c>
      <c r="O3" s="2">
        <v>0.13</v>
      </c>
      <c r="P3" s="2">
        <v>0.13</v>
      </c>
      <c r="Q3" s="2">
        <v>0.05</v>
      </c>
    </row>
    <row r="4" spans="1:17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B5" t="s">
        <v>5</v>
      </c>
      <c r="D5" s="2">
        <v>0.02</v>
      </c>
      <c r="E5" s="2">
        <v>0.02</v>
      </c>
      <c r="F5" s="2">
        <v>0.02</v>
      </c>
      <c r="G5" s="2">
        <v>0.02</v>
      </c>
      <c r="H5" s="2">
        <v>0.02</v>
      </c>
      <c r="I5" s="2">
        <v>0.02</v>
      </c>
      <c r="J5" s="2">
        <v>1.4999999999999999E-2</v>
      </c>
      <c r="K5" s="2">
        <v>1.4999999999999999E-2</v>
      </c>
      <c r="L5" s="2">
        <v>1.4999999999999999E-2</v>
      </c>
      <c r="M5" s="2">
        <v>1.4999999999999999E-2</v>
      </c>
      <c r="N5" s="2">
        <v>1.4999999999999999E-2</v>
      </c>
      <c r="O5" s="2">
        <v>1.4999999999999999E-2</v>
      </c>
      <c r="P5" s="2">
        <v>1.4999999999999999E-2</v>
      </c>
      <c r="Q5" s="2">
        <v>1.4999999999999999E-2</v>
      </c>
    </row>
    <row r="6" spans="1:17" x14ac:dyDescent="0.25">
      <c r="B6" t="s">
        <v>6</v>
      </c>
      <c r="D6" s="2">
        <v>4.8000000000000001E-2</v>
      </c>
      <c r="E6" s="2">
        <v>0.16400000000000001</v>
      </c>
      <c r="F6" s="2">
        <v>0.123</v>
      </c>
      <c r="G6" s="2">
        <v>0.13100000000000001</v>
      </c>
      <c r="H6" s="2">
        <v>0.14699999999999999</v>
      </c>
      <c r="I6" s="2">
        <v>9.6999999999999975E-2</v>
      </c>
      <c r="J6" s="2">
        <v>0.05</v>
      </c>
      <c r="K6" s="2">
        <v>0.05</v>
      </c>
      <c r="L6" s="2">
        <v>0.05</v>
      </c>
      <c r="M6" s="2">
        <v>4.4999999999999998E-2</v>
      </c>
      <c r="N6" s="2">
        <v>0.05</v>
      </c>
      <c r="O6" s="2">
        <v>4.4999999999999998E-2</v>
      </c>
      <c r="P6" s="2">
        <v>4.8000000000000001E-2</v>
      </c>
      <c r="Q6" s="2">
        <v>0.16400000000000001</v>
      </c>
    </row>
    <row r="7" spans="1:17" x14ac:dyDescent="0.25">
      <c r="D7" s="2">
        <f>D5*D6</f>
        <v>9.6000000000000002E-4</v>
      </c>
      <c r="E7" s="2">
        <f t="shared" ref="E7:Q7" si="0">E5*E6</f>
        <v>3.2800000000000004E-3</v>
      </c>
      <c r="F7" s="2">
        <f t="shared" si="0"/>
        <v>2.4599999999999999E-3</v>
      </c>
      <c r="G7" s="2">
        <f t="shared" si="0"/>
        <v>2.6200000000000004E-3</v>
      </c>
      <c r="H7" s="2">
        <f t="shared" si="0"/>
        <v>2.9399999999999999E-3</v>
      </c>
      <c r="I7" s="2">
        <f t="shared" si="0"/>
        <v>1.9399999999999995E-3</v>
      </c>
      <c r="J7" s="2">
        <f t="shared" si="0"/>
        <v>7.5000000000000002E-4</v>
      </c>
      <c r="K7" s="2">
        <f t="shared" si="0"/>
        <v>7.5000000000000002E-4</v>
      </c>
      <c r="L7" s="2">
        <f t="shared" si="0"/>
        <v>7.5000000000000002E-4</v>
      </c>
      <c r="M7" s="2">
        <f t="shared" si="0"/>
        <v>6.7499999999999993E-4</v>
      </c>
      <c r="N7" s="2">
        <f t="shared" si="0"/>
        <v>7.5000000000000002E-4</v>
      </c>
      <c r="O7" s="2">
        <f t="shared" si="0"/>
        <v>6.7499999999999993E-4</v>
      </c>
      <c r="P7" s="2">
        <f t="shared" si="0"/>
        <v>7.1999999999999994E-4</v>
      </c>
      <c r="Q7" s="2">
        <f t="shared" si="0"/>
        <v>2.4599999999999999E-3</v>
      </c>
    </row>
    <row r="9" spans="1:17" x14ac:dyDescent="0.25">
      <c r="A9" s="6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7"/>
      <c r="B10" s="8"/>
      <c r="C10" s="8"/>
      <c r="D10" s="1">
        <v>44378</v>
      </c>
      <c r="E10" s="1">
        <v>44409</v>
      </c>
      <c r="F10" s="1">
        <v>44440</v>
      </c>
      <c r="G10" s="1">
        <v>44470</v>
      </c>
      <c r="H10" s="1">
        <v>44501</v>
      </c>
      <c r="I10" s="1">
        <v>44531</v>
      </c>
      <c r="J10" s="1">
        <v>44562</v>
      </c>
      <c r="K10" s="1">
        <v>44593</v>
      </c>
      <c r="L10" s="1">
        <v>44621</v>
      </c>
      <c r="M10" s="1">
        <v>44652</v>
      </c>
      <c r="N10" s="1">
        <v>44682</v>
      </c>
      <c r="O10" s="1">
        <v>44713</v>
      </c>
      <c r="P10" s="1">
        <v>44743</v>
      </c>
      <c r="Q10" s="1">
        <v>44774</v>
      </c>
    </row>
    <row r="11" spans="1:17" x14ac:dyDescent="0.25">
      <c r="B11" s="3" t="s">
        <v>1</v>
      </c>
      <c r="D11" s="15">
        <f>C16</f>
        <v>0</v>
      </c>
      <c r="E11" s="15">
        <f t="shared" ref="E11:Q11" ca="1" si="1">D16</f>
        <v>5181.5456000000004</v>
      </c>
      <c r="F11" s="15">
        <f t="shared" ca="1" si="1"/>
        <v>6408.6061304320001</v>
      </c>
      <c r="G11" s="15">
        <f t="shared" ca="1" si="1"/>
        <v>6366.8369593511379</v>
      </c>
      <c r="H11" s="15">
        <f t="shared" ca="1" si="1"/>
        <v>6298.1478465176378</v>
      </c>
      <c r="I11" s="15">
        <f t="shared" ca="1" si="1"/>
        <v>6227.6232918488759</v>
      </c>
      <c r="J11" s="15">
        <f t="shared" ca="1" si="1"/>
        <v>6163.5337026626894</v>
      </c>
      <c r="K11" s="15">
        <f t="shared" ca="1" si="1"/>
        <v>6136.1575523856927</v>
      </c>
      <c r="L11" s="15">
        <f t="shared" ca="1" si="1"/>
        <v>6108.8019342214038</v>
      </c>
      <c r="M11" s="15">
        <f t="shared" ca="1" si="1"/>
        <v>6081.4668327707377</v>
      </c>
      <c r="N11" s="15">
        <f t="shared" ca="1" si="1"/>
        <v>6054.6083426586174</v>
      </c>
      <c r="O11" s="15">
        <f t="shared" ca="1" si="1"/>
        <v>5986.3575864016238</v>
      </c>
      <c r="P11" s="15">
        <f t="shared" ca="1" si="1"/>
        <v>5923.1576950308026</v>
      </c>
      <c r="Q11" s="15">
        <f t="shared" ca="1" si="1"/>
        <v>1104.4636537587421</v>
      </c>
    </row>
    <row r="12" spans="1:17" x14ac:dyDescent="0.25">
      <c r="B12" t="s">
        <v>0</v>
      </c>
      <c r="D12" s="16">
        <v>5236</v>
      </c>
      <c r="E12" s="16">
        <v>1265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25">
      <c r="B13" t="s">
        <v>3</v>
      </c>
      <c r="D13" s="16">
        <f ca="1">SUM(OFFSET(D12,,-MIN(12,COUNT($D10:D10)-1)):C12)*D2*D3</f>
        <v>54.4544</v>
      </c>
      <c r="E13" s="16">
        <f ca="1">SUM(OFFSET(E12,,-MIN(12,COUNT($D10:E10)-1)):D12)*E2*E3</f>
        <v>20.944000000000003</v>
      </c>
      <c r="F13" s="16">
        <f ca="1">SUM(OFFSET(F12,,-MIN(12,COUNT($D10:F10)-1)):E12)*F2*F3</f>
        <v>26.004000000000005</v>
      </c>
      <c r="G13" s="16">
        <f ca="1">SUM(OFFSET(G12,,-MIN(12,COUNT($D10:G10)-1)):F12)*G2*G3</f>
        <v>52.00800000000001</v>
      </c>
      <c r="H13" s="16">
        <f ca="1">SUM(OFFSET(H12,,-MIN(12,COUNT($D10:H10)-1)):G12)*H2*H3</f>
        <v>52.00800000000001</v>
      </c>
      <c r="I13" s="16">
        <f ca="1">SUM(OFFSET(I12,,-MIN(12,COUNT($D10:I10)-1)):H12)*I2*I3</f>
        <v>52.00800000000001</v>
      </c>
      <c r="J13" s="16">
        <f ca="1">SUM(OFFSET(J12,,-MIN(12,COUNT($D10:J10)-1)):I12)*J2*J3</f>
        <v>22.753500000000003</v>
      </c>
      <c r="K13" s="16">
        <f ca="1">SUM(OFFSET(K12,,-MIN(12,COUNT($D10:K10)-1)):J12)*K2*K3</f>
        <v>22.753500000000003</v>
      </c>
      <c r="L13" s="16">
        <f ca="1">SUM(OFFSET(L12,,-MIN(12,COUNT($D10:L10)-1)):K12)*L2*L3</f>
        <v>22.753500000000003</v>
      </c>
      <c r="M13" s="16">
        <f ca="1">SUM(OFFSET(M12,,-MIN(12,COUNT($D10:M10)-1)):L12)*M2*M3</f>
        <v>22.753500000000003</v>
      </c>
      <c r="N13" s="16">
        <f ca="1">SUM(OFFSET(N12,,-MIN(12,COUNT($D10:N10)-1)):M12)*N2*N3</f>
        <v>63.709800000000016</v>
      </c>
      <c r="O13" s="16">
        <f ca="1">SUM(OFFSET(O12,,-MIN(12,COUNT($D10:O10)-1)):N12)*O2*O3</f>
        <v>59.159100000000009</v>
      </c>
      <c r="P13" s="16">
        <f ca="1">SUM(OFFSET(P12,,-MIN(12,COUNT($D10:P10)-1)):O12)*P2*P3</f>
        <v>59.159100000000009</v>
      </c>
      <c r="Q13" s="16">
        <f ca="1">SUM(OFFSET(Q12,,-MIN(12,COUNT($D10:Q10)-1)):P12)*Q2*Q3</f>
        <v>4.4275000000000011</v>
      </c>
    </row>
    <row r="14" spans="1:17" x14ac:dyDescent="0.25">
      <c r="B14" t="s">
        <v>5</v>
      </c>
      <c r="D14" s="16">
        <f t="shared" ref="D14" si="2">C16*D5*D6</f>
        <v>0</v>
      </c>
      <c r="E14" s="16">
        <f t="shared" ref="E14:Q14" ca="1" si="3">D16*E5*E6</f>
        <v>16.995469568000001</v>
      </c>
      <c r="F14" s="16">
        <f t="shared" ca="1" si="3"/>
        <v>15.76517108086272</v>
      </c>
      <c r="G14" s="16">
        <f t="shared" ca="1" si="3"/>
        <v>16.681112833499981</v>
      </c>
      <c r="H14" s="16">
        <f t="shared" ca="1" si="3"/>
        <v>18.516554668761856</v>
      </c>
      <c r="I14" s="16">
        <f t="shared" ca="1" si="3"/>
        <v>12.081589186186816</v>
      </c>
      <c r="J14" s="16">
        <f t="shared" ca="1" si="3"/>
        <v>4.6226502769970166</v>
      </c>
      <c r="K14" s="16">
        <f t="shared" ca="1" si="3"/>
        <v>4.6021181642892692</v>
      </c>
      <c r="L14" s="16">
        <f t="shared" ca="1" si="3"/>
        <v>4.581601450666053</v>
      </c>
      <c r="M14" s="16">
        <f t="shared" ca="1" si="3"/>
        <v>4.1049901121202472</v>
      </c>
      <c r="N14" s="16">
        <f t="shared" ca="1" si="3"/>
        <v>4.5409562569939634</v>
      </c>
      <c r="O14" s="16">
        <f t="shared" ca="1" si="3"/>
        <v>4.0407913708210961</v>
      </c>
      <c r="P14" s="16">
        <f t="shared" ca="1" si="3"/>
        <v>4.2646735404221774</v>
      </c>
      <c r="Q14" s="16">
        <f t="shared" ca="1" si="3"/>
        <v>2.7169805882465052</v>
      </c>
    </row>
    <row r="15" spans="1:17" x14ac:dyDescent="0.25">
      <c r="B15" t="s">
        <v>8</v>
      </c>
      <c r="D15" s="15">
        <f>IFERROR(INDEX(Доп!$D$2:$Z$30,MATCH(EDATE(D$10,-Доп!$A$1),Доп!$A$2:$A$30,0),MATCH(D$10,Доп!$D$1:$Z$1,0)),0)</f>
        <v>0</v>
      </c>
      <c r="E15" s="15">
        <f>IFERROR(INDEX(Доп!$D$2:$Z$30,MATCH(EDATE(E$10,-Доп!$A$1),Доп!$A$2:$A$30,0),MATCH(E$10,Доп!$D$1:$Z$1,0)),0)</f>
        <v>0</v>
      </c>
      <c r="F15" s="15">
        <f>IFERROR(INDEX(Доп!$D$2:$Z$30,MATCH(EDATE(F$10,-Доп!$A$1),Доп!$A$2:$A$30,0),MATCH(F$10,Доп!$D$1:$Z$1,0)),0)</f>
        <v>0</v>
      </c>
      <c r="G15" s="15">
        <f>IFERROR(INDEX(Доп!$D$2:$Z$30,MATCH(EDATE(G$10,-Доп!$A$1),Доп!$A$2:$A$30,0),MATCH(G$10,Доп!$D$1:$Z$1,0)),0)</f>
        <v>0</v>
      </c>
      <c r="H15" s="15">
        <f>IFERROR(INDEX(Доп!$D$2:$Z$30,MATCH(EDATE(H$10,-Доп!$A$1),Доп!$A$2:$A$30,0),MATCH(H$10,Доп!$D$1:$Z$1,0)),0)</f>
        <v>0</v>
      </c>
      <c r="I15" s="15">
        <f>IFERROR(INDEX(Доп!$D$2:$Z$30,MATCH(EDATE(I$10,-Доп!$A$1),Доп!$A$2:$A$30,0),MATCH(I$10,Доп!$D$1:$Z$1,0)),0)</f>
        <v>0</v>
      </c>
      <c r="J15" s="15">
        <f>IFERROR(INDEX(Доп!$D$2:$Z$30,MATCH(EDATE(J$10,-Доп!$A$1),Доп!$A$2:$A$30,0),MATCH(J$10,Доп!$D$1:$Z$1,0)),0)</f>
        <v>0</v>
      </c>
      <c r="K15" s="15">
        <f>IFERROR(INDEX(Доп!$D$2:$Z$30,MATCH(EDATE(K$10,-Доп!$A$1),Доп!$A$2:$A$30,0),MATCH(K$10,Доп!$D$1:$Z$1,0)),0)</f>
        <v>0</v>
      </c>
      <c r="L15" s="15">
        <f>IFERROR(INDEX(Доп!$D$2:$Z$30,MATCH(EDATE(L$10,-Доп!$A$1),Доп!$A$2:$A$30,0),MATCH(L$10,Доп!$D$1:$Z$1,0)),0)</f>
        <v>0</v>
      </c>
      <c r="M15" s="15">
        <f>IFERROR(INDEX(Доп!$D$2:$Z$30,MATCH(EDATE(M$10,-Доп!$A$1),Доп!$A$2:$A$30,0),MATCH(M$10,Доп!$D$1:$Z$1,0)),0)</f>
        <v>0</v>
      </c>
      <c r="N15" s="15">
        <f>IFERROR(INDEX(Доп!$D$2:$Z$30,MATCH(EDATE(N$10,-Доп!$A$1),Доп!$A$2:$A$30,0),MATCH(N$10,Доп!$D$1:$Z$1,0)),0)</f>
        <v>0</v>
      </c>
      <c r="O15" s="15">
        <f>IFERROR(INDEX(Доп!$D$2:$Z$30,MATCH(EDATE(O$10,-Доп!$A$1),Доп!$A$2:$A$30,0),MATCH(O$10,Доп!$D$1:$Z$1,0)),0)</f>
        <v>0</v>
      </c>
      <c r="P15" s="17">
        <f>IFERROR(INDEX(Доп!$D$2:$Z$30,MATCH(EDATE(P$10,-Доп!$A$1),Доп!$A$2:$A$30,0),MATCH(P$10,Доп!$D$1:$Z$1,0)),0)</f>
        <v>4755.2702677316383</v>
      </c>
      <c r="Q15" s="17">
        <f>IFERROR(INDEX(Доп!$D$2:$Z$30,MATCH(EDATE(Q$10,-Доп!$A$1),Доп!$A$2:$A$30,0),MATCH(Q$10,Доп!$D$1:$Z$1,0)),0)</f>
        <v>1150.6529961937447</v>
      </c>
    </row>
    <row r="16" spans="1:17" x14ac:dyDescent="0.25">
      <c r="B16" s="3" t="s">
        <v>2</v>
      </c>
      <c r="D16" s="15">
        <f ca="1">D11+D12-D13-D14-D15</f>
        <v>5181.5456000000004</v>
      </c>
      <c r="E16" s="15">
        <f t="shared" ref="E16:Q16" ca="1" si="4">E11+E12-E13-E14-E15</f>
        <v>6408.6061304320001</v>
      </c>
      <c r="F16" s="15">
        <f t="shared" ca="1" si="4"/>
        <v>6366.8369593511379</v>
      </c>
      <c r="G16" s="15">
        <f t="shared" ca="1" si="4"/>
        <v>6298.1478465176378</v>
      </c>
      <c r="H16" s="15">
        <f t="shared" ca="1" si="4"/>
        <v>6227.6232918488759</v>
      </c>
      <c r="I16" s="15">
        <f t="shared" ca="1" si="4"/>
        <v>6163.5337026626894</v>
      </c>
      <c r="J16" s="15">
        <f t="shared" ca="1" si="4"/>
        <v>6136.1575523856927</v>
      </c>
      <c r="K16" s="15">
        <f t="shared" ca="1" si="4"/>
        <v>6108.8019342214038</v>
      </c>
      <c r="L16" s="15">
        <f t="shared" ca="1" si="4"/>
        <v>6081.4668327707377</v>
      </c>
      <c r="M16" s="15">
        <f t="shared" ca="1" si="4"/>
        <v>6054.6083426586174</v>
      </c>
      <c r="N16" s="15">
        <f t="shared" ca="1" si="4"/>
        <v>5986.3575864016238</v>
      </c>
      <c r="O16" s="15">
        <f t="shared" ca="1" si="4"/>
        <v>5923.1576950308026</v>
      </c>
      <c r="P16" s="15">
        <f t="shared" ca="1" si="4"/>
        <v>1104.4636537587421</v>
      </c>
      <c r="Q16" s="15">
        <f t="shared" ca="1" si="4"/>
        <v>-53.333823023249124</v>
      </c>
    </row>
    <row r="18" spans="4:17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8">
        <v>4701.8049199528505</v>
      </c>
      <c r="Q18" s="18">
        <v>1145.6808134462322</v>
      </c>
    </row>
    <row r="19" spans="4:17" x14ac:dyDescent="0.25">
      <c r="M19" s="4"/>
      <c r="P1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30"/>
  <sheetViews>
    <sheetView workbookViewId="0">
      <selection activeCell="O16" sqref="N15:O16"/>
    </sheetView>
  </sheetViews>
  <sheetFormatPr defaultRowHeight="15" x14ac:dyDescent="0.25"/>
  <cols>
    <col min="1" max="1" width="10.140625" bestFit="1" customWidth="1"/>
    <col min="4" max="17" width="10.5703125" bestFit="1" customWidth="1"/>
    <col min="18" max="26" width="10" bestFit="1" customWidth="1"/>
  </cols>
  <sheetData>
    <row r="1" spans="1:26" s="10" customFormat="1" ht="12.75" x14ac:dyDescent="0.2">
      <c r="A1" s="13">
        <v>12</v>
      </c>
      <c r="D1" s="9">
        <v>44378</v>
      </c>
      <c r="E1" s="9">
        <v>44409</v>
      </c>
      <c r="F1" s="9">
        <v>44440</v>
      </c>
      <c r="G1" s="9">
        <v>44470</v>
      </c>
      <c r="H1" s="9">
        <v>44501</v>
      </c>
      <c r="I1" s="9">
        <v>44531</v>
      </c>
      <c r="J1" s="9">
        <v>44562</v>
      </c>
      <c r="K1" s="9">
        <v>44593</v>
      </c>
      <c r="L1" s="9">
        <v>44621</v>
      </c>
      <c r="M1" s="9">
        <v>44652</v>
      </c>
      <c r="N1" s="9">
        <v>44682</v>
      </c>
      <c r="O1" s="9">
        <v>44713</v>
      </c>
      <c r="P1" s="9">
        <v>44743</v>
      </c>
      <c r="Q1" s="9">
        <v>44774</v>
      </c>
      <c r="R1" s="9">
        <v>44805</v>
      </c>
      <c r="S1" s="9">
        <v>44835</v>
      </c>
      <c r="T1" s="9">
        <v>44866</v>
      </c>
      <c r="U1" s="9">
        <v>44896</v>
      </c>
      <c r="V1" s="9">
        <v>44927</v>
      </c>
      <c r="W1" s="9">
        <v>44958</v>
      </c>
      <c r="X1" s="9">
        <v>44986</v>
      </c>
      <c r="Y1" s="9">
        <v>45017</v>
      </c>
      <c r="Z1" s="9">
        <v>45047</v>
      </c>
    </row>
    <row r="2" spans="1:26" x14ac:dyDescent="0.25">
      <c r="A2" s="12">
        <f t="array" ref="A2">IFERROR(INDEX(Лист1!$10:$10,SMALL(IF(ISNUMBER(Лист1!$12:$12),COLUMN(Лист1!$12:$12)),ROW(A1))),"")</f>
        <v>44378</v>
      </c>
      <c r="B2" s="11">
        <f t="array" ref="B2">IFERROR(INDEX(Лист1!$12:$12,SMALL(IF(ISNUMBER(Лист1!$12:$12),COLUMN(Лист1!$12:$12)),ROW(B1))),"")</f>
        <v>5236</v>
      </c>
      <c r="D2" s="14">
        <f>IF($B2="","",IF(OR(D$1&lt;$A2,D$1&gt;EDATE($A2,$A$1)),0,IF(D$1=$A2,$B2,C2-($B2*INDEX(Лист1!$2:$2,MATCH(D$1,Лист1!$10:$10,0))*INDEX(Лист1!$3:$3,MATCH(D$1,Лист1!$10:$10,0))+C2*INDEX(Лист1!$5:$5,MATCH(D$1,Лист1!$10:$10,0))*INDEX(Лист1!$6:$6,MATCH(D$1,Лист1!$10:$10,0))))))</f>
        <v>5236</v>
      </c>
      <c r="E2" s="14">
        <f>IF($B2="","",IF(OR(E$1&lt;$A2,E$1&gt;EDATE($A2,$A$1)),0,IF(E$1=$A2,$B2,D2-($B2*INDEX(Лист1!$2:$2,MATCH(E$1,Лист1!$10:$10,0))*INDEX(Лист1!$3:$3,MATCH(E$1,Лист1!$10:$10,0))+D2*INDEX(Лист1!$5:$5,MATCH(E$1,Лист1!$10:$10,0))*INDEX(Лист1!$6:$6,MATCH(E$1,Лист1!$10:$10,0))))))</f>
        <v>5197.8819199999998</v>
      </c>
      <c r="F2" s="14">
        <f>IF($B2="","",IF(OR(F$1&lt;$A2,F$1&gt;EDATE($A2,$A$1)),0,IF(F$1=$A2,$B2,E2-($B2*INDEX(Лист1!$2:$2,MATCH(F$1,Лист1!$10:$10,0))*INDEX(Лист1!$3:$3,MATCH(F$1,Лист1!$10:$10,0))+E2*INDEX(Лист1!$5:$5,MATCH(F$1,Лист1!$10:$10,0))*INDEX(Лист1!$6:$6,MATCH(F$1,Лист1!$10:$10,0))))))</f>
        <v>5164.1511304768001</v>
      </c>
      <c r="G2" s="14">
        <f>IF($B2="","",IF(OR(G$1&lt;$A2,G$1&gt;EDATE($A2,$A$1)),0,IF(G$1=$A2,$B2,F2-($B2*INDEX(Лист1!$2:$2,MATCH(G$1,Лист1!$10:$10,0))*INDEX(Лист1!$3:$3,MATCH(G$1,Лист1!$10:$10,0))+F2*INDEX(Лист1!$5:$5,MATCH(G$1,Лист1!$10:$10,0))*INDEX(Лист1!$6:$6,MATCH(G$1,Лист1!$10:$10,0))))))</f>
        <v>5108.7330545149507</v>
      </c>
      <c r="H2" s="14">
        <f>IF($B2="","",IF(OR(H$1&lt;$A2,H$1&gt;EDATE($A2,$A$1)),0,IF(H$1=$A2,$B2,G2-($B2*INDEX(Лист1!$2:$2,MATCH(H$1,Лист1!$10:$10,0))*INDEX(Лист1!$3:$3,MATCH(H$1,Лист1!$10:$10,0))+G2*INDEX(Лист1!$5:$5,MATCH(H$1,Лист1!$10:$10,0))*INDEX(Лист1!$6:$6,MATCH(H$1,Лист1!$10:$10,0))))))</f>
        <v>5051.8253793346767</v>
      </c>
      <c r="I2" s="14">
        <f>IF($B2="","",IF(OR(I$1&lt;$A2,I$1&gt;EDATE($A2,$A$1)),0,IF(I$1=$A2,$B2,H2-($B2*INDEX(Лист1!$2:$2,MATCH(I$1,Лист1!$10:$10,0))*INDEX(Лист1!$3:$3,MATCH(I$1,Лист1!$10:$10,0))+H2*INDEX(Лист1!$5:$5,MATCH(I$1,Лист1!$10:$10,0))*INDEX(Лист1!$6:$6,MATCH(I$1,Лист1!$10:$10,0))))))</f>
        <v>5000.1368380987669</v>
      </c>
      <c r="J2" s="14">
        <f>IF($B2="","",IF(OR(J$1&lt;$A2,J$1&gt;EDATE($A2,$A$1)),0,IF(J$1=$A2,$B2,I2-($B2*INDEX(Лист1!$2:$2,MATCH(J$1,Лист1!$10:$10,0))*INDEX(Лист1!$3:$3,MATCH(J$1,Лист1!$10:$10,0))+I2*INDEX(Лист1!$5:$5,MATCH(J$1,Лист1!$10:$10,0))*INDEX(Лист1!$6:$6,MATCH(J$1,Лист1!$10:$10,0))))))</f>
        <v>4978.0607354701924</v>
      </c>
      <c r="K2" s="14">
        <f>IF($B2="","",IF(OR(K$1&lt;$A2,K$1&gt;EDATE($A2,$A$1)),0,IF(K$1=$A2,$B2,J2-($B2*INDEX(Лист1!$2:$2,MATCH(K$1,Лист1!$10:$10,0))*INDEX(Лист1!$3:$3,MATCH(K$1,Лист1!$10:$10,0))+J2*INDEX(Лист1!$5:$5,MATCH(K$1,Лист1!$10:$10,0))*INDEX(Лист1!$6:$6,MATCH(K$1,Лист1!$10:$10,0))))))</f>
        <v>4956.0011899185902</v>
      </c>
      <c r="L2" s="14">
        <f>IF($B2="","",IF(OR(L$1&lt;$A2,L$1&gt;EDATE($A2,$A$1)),0,IF(L$1=$A2,$B2,K2-($B2*INDEX(Лист1!$2:$2,MATCH(L$1,Лист1!$10:$10,0))*INDEX(Лист1!$3:$3,MATCH(L$1,Лист1!$10:$10,0))+K2*INDEX(Лист1!$5:$5,MATCH(L$1,Лист1!$10:$10,0))*INDEX(Лист1!$6:$6,MATCH(L$1,Лист1!$10:$10,0))))))</f>
        <v>4933.9581890261516</v>
      </c>
      <c r="M2" s="14">
        <f>IF($B2="","",IF(OR(M$1&lt;$A2,M$1&gt;EDATE($A2,$A$1)),0,IF(M$1=$A2,$B2,L2-($B2*INDEX(Лист1!$2:$2,MATCH(M$1,Лист1!$10:$10,0))*INDEX(Лист1!$3:$3,MATCH(M$1,Лист1!$10:$10,0))+L2*INDEX(Лист1!$5:$5,MATCH(M$1,Лист1!$10:$10,0))*INDEX(Лист1!$6:$6,MATCH(M$1,Лист1!$10:$10,0))))))</f>
        <v>4912.3017672485585</v>
      </c>
      <c r="N2" s="14">
        <f>IF($B2="","",IF(OR(N$1&lt;$A2,N$1&gt;EDATE($A2,$A$1)),0,IF(N$1=$A2,$B2,M2-($B2*INDEX(Лист1!$2:$2,MATCH(N$1,Лист1!$10:$10,0))*INDEX(Лист1!$3:$3,MATCH(N$1,Лист1!$10:$10,0))+M2*INDEX(Лист1!$5:$5,MATCH(N$1,Лист1!$10:$10,0))*INDEX(Лист1!$6:$6,MATCH(N$1,Лист1!$10:$10,0))))))</f>
        <v>4857.3047409231222</v>
      </c>
      <c r="O2" s="14">
        <f>IF($B2="","",IF(OR(O$1&lt;$A2,O$1&gt;EDATE($A2,$A$1)),0,IF(O$1=$A2,$B2,N2-($B2*INDEX(Лист1!$2:$2,MATCH(O$1,Лист1!$10:$10,0))*INDEX(Лист1!$3:$3,MATCH(O$1,Лист1!$10:$10,0))+N2*INDEX(Лист1!$5:$5,MATCH(O$1,Лист1!$10:$10,0))*INDEX(Лист1!$6:$6,MATCH(O$1,Лист1!$10:$10,0))))))</f>
        <v>4806.3784602229989</v>
      </c>
      <c r="P2" s="14">
        <f>IF($B2="","",IF(OR(P$1&lt;$A2,P$1&gt;EDATE($A2,$A$1)),0,IF(P$1=$A2,$B2,O2-($B2*INDEX(Лист1!$2:$2,MATCH(P$1,Лист1!$10:$10,0))*INDEX(Лист1!$3:$3,MATCH(P$1,Лист1!$10:$10,0))+O2*INDEX(Лист1!$5:$5,MATCH(P$1,Лист1!$10:$10,0))*INDEX(Лист1!$6:$6,MATCH(P$1,Лист1!$10:$10,0))))))</f>
        <v>4755.2702677316383</v>
      </c>
      <c r="Q2" s="14">
        <f>IF($B2="","",IF(OR(Q$1&lt;$A2,Q$1&gt;EDATE($A2,$A$1)),0,IF(Q$1=$A2,$B2,P2-($B2*INDEX(Лист1!$2:$2,MATCH(Q$1,Лист1!$10:$10,0))*INDEX(Лист1!$3:$3,MATCH(Q$1,Лист1!$10:$10,0))+P2*INDEX(Лист1!$5:$5,MATCH(Q$1,Лист1!$10:$10,0))*INDEX(Лист1!$6:$6,MATCH(Q$1,Лист1!$10:$10,0))))))</f>
        <v>0</v>
      </c>
      <c r="R2" s="14">
        <f>IF($B2="","",IF(OR(R$1&lt;$A2,R$1&gt;EDATE($A2,$A$1)),0,IF(R$1=$A2,$B2,Q2-($B2*INDEX(Лист1!$2:$2,MATCH(R$1,Лист1!$10:$10,0))*INDEX(Лист1!$3:$3,MATCH(R$1,Лист1!$10:$10,0))+Q2*INDEX(Лист1!$5:$5,MATCH(R$1,Лист1!$10:$10,0))*INDEX(Лист1!$6:$6,MATCH(R$1,Лист1!$10:$10,0))))))</f>
        <v>0</v>
      </c>
      <c r="S2" s="14">
        <f>IF($B2="","",IF(OR(S$1&lt;$A2,S$1&gt;EDATE($A2,$A$1)),0,IF(S$1=$A2,$B2,R2-($B2*INDEX(Лист1!$2:$2,MATCH(S$1,Лист1!$10:$10,0))*INDEX(Лист1!$3:$3,MATCH(S$1,Лист1!$10:$10,0))+R2*INDEX(Лист1!$5:$5,MATCH(S$1,Лист1!$10:$10,0))*INDEX(Лист1!$6:$6,MATCH(S$1,Лист1!$10:$10,0))))))</f>
        <v>0</v>
      </c>
      <c r="T2" s="14">
        <f>IF($B2="","",IF(OR(T$1&lt;$A2,T$1&gt;EDATE($A2,$A$1)),0,IF(T$1=$A2,$B2,S2-($B2*INDEX(Лист1!$2:$2,MATCH(T$1,Лист1!$10:$10,0))*INDEX(Лист1!$3:$3,MATCH(T$1,Лист1!$10:$10,0))+S2*INDEX(Лист1!$5:$5,MATCH(T$1,Лист1!$10:$10,0))*INDEX(Лист1!$6:$6,MATCH(T$1,Лист1!$10:$10,0))))))</f>
        <v>0</v>
      </c>
      <c r="U2" s="14">
        <f>IF($B2="","",IF(OR(U$1&lt;$A2,U$1&gt;EDATE($A2,$A$1)),0,IF(U$1=$A2,$B2,T2-($B2*INDEX(Лист1!$2:$2,MATCH(U$1,Лист1!$10:$10,0))*INDEX(Лист1!$3:$3,MATCH(U$1,Лист1!$10:$10,0))+T2*INDEX(Лист1!$5:$5,MATCH(U$1,Лист1!$10:$10,0))*INDEX(Лист1!$6:$6,MATCH(U$1,Лист1!$10:$10,0))))))</f>
        <v>0</v>
      </c>
      <c r="V2" s="14">
        <f>IF($B2="","",IF(OR(V$1&lt;$A2,V$1&gt;EDATE($A2,$A$1)),0,IF(V$1=$A2,$B2,U2-($B2*INDEX(Лист1!$2:$2,MATCH(V$1,Лист1!$10:$10,0))*INDEX(Лист1!$3:$3,MATCH(V$1,Лист1!$10:$10,0))+U2*INDEX(Лист1!$5:$5,MATCH(V$1,Лист1!$10:$10,0))*INDEX(Лист1!$6:$6,MATCH(V$1,Лист1!$10:$10,0))))))</f>
        <v>0</v>
      </c>
      <c r="W2" s="14">
        <f>IF($B2="","",IF(OR(W$1&lt;$A2,W$1&gt;EDATE($A2,$A$1)),0,IF(W$1=$A2,$B2,V2-($B2*INDEX(Лист1!$2:$2,MATCH(W$1,Лист1!$10:$10,0))*INDEX(Лист1!$3:$3,MATCH(W$1,Лист1!$10:$10,0))+V2*INDEX(Лист1!$5:$5,MATCH(W$1,Лист1!$10:$10,0))*INDEX(Лист1!$6:$6,MATCH(W$1,Лист1!$10:$10,0))))))</f>
        <v>0</v>
      </c>
      <c r="X2" s="14">
        <f>IF($B2="","",IF(OR(X$1&lt;$A2,X$1&gt;EDATE($A2,$A$1)),0,IF(X$1=$A2,$B2,W2-($B2*INDEX(Лист1!$2:$2,MATCH(X$1,Лист1!$10:$10,0))*INDEX(Лист1!$3:$3,MATCH(X$1,Лист1!$10:$10,0))+W2*INDEX(Лист1!$5:$5,MATCH(X$1,Лист1!$10:$10,0))*INDEX(Лист1!$6:$6,MATCH(X$1,Лист1!$10:$10,0))))))</f>
        <v>0</v>
      </c>
      <c r="Y2" s="14">
        <f>IF($B2="","",IF(OR(Y$1&lt;$A2,Y$1&gt;EDATE($A2,$A$1)),0,IF(Y$1=$A2,$B2,X2-($B2*INDEX(Лист1!$2:$2,MATCH(Y$1,Лист1!$10:$10,0))*INDEX(Лист1!$3:$3,MATCH(Y$1,Лист1!$10:$10,0))+X2*INDEX(Лист1!$5:$5,MATCH(Y$1,Лист1!$10:$10,0))*INDEX(Лист1!$6:$6,MATCH(Y$1,Лист1!$10:$10,0))))))</f>
        <v>0</v>
      </c>
      <c r="Z2" s="14">
        <f>IF($B2="","",IF(OR(Z$1&lt;$A2,Z$1&gt;EDATE($A2,$A$1)),0,IF(Z$1=$A2,$B2,Y2-($B2*INDEX(Лист1!$2:$2,MATCH(Z$1,Лист1!$10:$10,0))*INDEX(Лист1!$3:$3,MATCH(Z$1,Лист1!$10:$10,0))+Y2*INDEX(Лист1!$5:$5,MATCH(Z$1,Лист1!$10:$10,0))*INDEX(Лист1!$6:$6,MATCH(Z$1,Лист1!$10:$10,0))))))</f>
        <v>0</v>
      </c>
    </row>
    <row r="3" spans="1:26" x14ac:dyDescent="0.25">
      <c r="A3" s="12">
        <f t="array" ref="A3">IFERROR(INDEX(Лист1!$10:$10,SMALL(IF(ISNUMBER(Лист1!$12:$12),COLUMN(Лист1!$12:$12)),ROW(A2))),"")</f>
        <v>44409</v>
      </c>
      <c r="B3" s="11">
        <f t="array" ref="B3">IFERROR(INDEX(Лист1!$12:$12,SMALL(IF(ISNUMBER(Лист1!$12:$12),COLUMN(Лист1!$12:$12)),ROW(B2))),"")</f>
        <v>1265</v>
      </c>
      <c r="D3" s="14">
        <f>IF($B3="","",IF(OR(D$1&lt;$A3,D$1&gt;EDATE($A3,$A$1)),0,IF(D$1=$A3,$B3,C3-($B3*INDEX(Лист1!$2:$2,MATCH(D$1,Лист1!$10:$10,0))*INDEX(Лист1!$3:$3,MATCH(D$1,Лист1!$10:$10,0))+C3*INDEX(Лист1!$5:$5,MATCH(D$1,Лист1!$10:$10,0))*INDEX(Лист1!$6:$6,MATCH(D$1,Лист1!$10:$10,0))))))</f>
        <v>0</v>
      </c>
      <c r="E3" s="14">
        <f>IF($B3="","",IF(OR(E$1&lt;$A3,E$1&gt;EDATE($A3,$A$1)),0,IF(E$1=$A3,$B3,D3-($B3*INDEX(Лист1!$2:$2,MATCH(E$1,Лист1!$10:$10,0))*INDEX(Лист1!$3:$3,MATCH(E$1,Лист1!$10:$10,0))+D3*INDEX(Лист1!$5:$5,MATCH(E$1,Лист1!$10:$10,0))*INDEX(Лист1!$6:$6,MATCH(E$1,Лист1!$10:$10,0))))))</f>
        <v>1265</v>
      </c>
      <c r="F3" s="14">
        <f>IF($B3="","",IF(OR(F$1&lt;$A3,F$1&gt;EDATE($A3,$A$1)),0,IF(F$1=$A3,$B3,E3-($B3*INDEX(Лист1!$2:$2,MATCH(F$1,Лист1!$10:$10,0))*INDEX(Лист1!$3:$3,MATCH(F$1,Лист1!$10:$10,0))+E3*INDEX(Лист1!$5:$5,MATCH(F$1,Лист1!$10:$10,0))*INDEX(Лист1!$6:$6,MATCH(F$1,Лист1!$10:$10,0))))))</f>
        <v>1256.8280999999999</v>
      </c>
      <c r="G3" s="14">
        <f>IF($B3="","",IF(OR(G$1&lt;$A3,G$1&gt;EDATE($A3,$A$1)),0,IF(G$1=$A3,$B3,F3-($B3*INDEX(Лист1!$2:$2,MATCH(G$1,Лист1!$10:$10,0))*INDEX(Лист1!$3:$3,MATCH(G$1,Лист1!$10:$10,0))+F3*INDEX(Лист1!$5:$5,MATCH(G$1,Лист1!$10:$10,0))*INDEX(Лист1!$6:$6,MATCH(G$1,Лист1!$10:$10,0))))))</f>
        <v>1243.415210378</v>
      </c>
      <c r="H3" s="14">
        <f>IF($B3="","",IF(OR(H$1&lt;$A3,H$1&gt;EDATE($A3,$A$1)),0,IF(H$1=$A3,$B3,G3-($B3*INDEX(Лист1!$2:$2,MATCH(H$1,Лист1!$10:$10,0))*INDEX(Лист1!$3:$3,MATCH(H$1,Лист1!$10:$10,0))+G3*INDEX(Лист1!$5:$5,MATCH(H$1,Лист1!$10:$10,0))*INDEX(Лист1!$6:$6,MATCH(H$1,Лист1!$10:$10,0))))))</f>
        <v>1229.6395696594886</v>
      </c>
      <c r="I3" s="14">
        <f>IF($B3="","",IF(OR(I$1&lt;$A3,I$1&gt;EDATE($A3,$A$1)),0,IF(I$1=$A3,$B3,H3-($B3*INDEX(Лист1!$2:$2,MATCH(I$1,Лист1!$10:$10,0))*INDEX(Лист1!$3:$3,MATCH(I$1,Лист1!$10:$10,0))+H3*INDEX(Лист1!$5:$5,MATCH(I$1,Лист1!$10:$10,0))*INDEX(Лист1!$6:$6,MATCH(I$1,Лист1!$10:$10,0))))))</f>
        <v>1217.1340688943492</v>
      </c>
      <c r="J3" s="14">
        <f>IF($B3="","",IF(OR(J$1&lt;$A3,J$1&gt;EDATE($A3,$A$1)),0,IF(J$1=$A3,$B3,I3-($B3*INDEX(Лист1!$2:$2,MATCH(J$1,Лист1!$10:$10,0))*INDEX(Лист1!$3:$3,MATCH(J$1,Лист1!$10:$10,0))+I3*INDEX(Лист1!$5:$5,MATCH(J$1,Лист1!$10:$10,0))*INDEX(Лист1!$6:$6,MATCH(J$1,Лист1!$10:$10,0))))))</f>
        <v>1211.7937183426784</v>
      </c>
      <c r="K3" s="14">
        <f>IF($B3="","",IF(OR(K$1&lt;$A3,K$1&gt;EDATE($A3,$A$1)),0,IF(K$1=$A3,$B3,J3-($B3*INDEX(Лист1!$2:$2,MATCH(K$1,Лист1!$10:$10,0))*INDEX(Лист1!$3:$3,MATCH(K$1,Лист1!$10:$10,0))+J3*INDEX(Лист1!$5:$5,MATCH(K$1,Лист1!$10:$10,0))*INDEX(Лист1!$6:$6,MATCH(K$1,Лист1!$10:$10,0))))))</f>
        <v>1206.4573730539214</v>
      </c>
      <c r="L3" s="14">
        <f>IF($B3="","",IF(OR(L$1&lt;$A3,L$1&gt;EDATE($A3,$A$1)),0,IF(L$1=$A3,$B3,K3-($B3*INDEX(Лист1!$2:$2,MATCH(L$1,Лист1!$10:$10,0))*INDEX(Лист1!$3:$3,MATCH(L$1,Лист1!$10:$10,0))+K3*INDEX(Лист1!$5:$5,MATCH(L$1,Лист1!$10:$10,0))*INDEX(Лист1!$6:$6,MATCH(L$1,Лист1!$10:$10,0))))))</f>
        <v>1201.1250300241309</v>
      </c>
      <c r="M3" s="14">
        <f>IF($B3="","",IF(OR(M$1&lt;$A3,M$1&gt;EDATE($A3,$A$1)),0,IF(M$1=$A3,$B3,L3-($B3*INDEX(Лист1!$2:$2,MATCH(M$1,Лист1!$10:$10,0))*INDEX(Лист1!$3:$3,MATCH(M$1,Лист1!$10:$10,0))+L3*INDEX(Лист1!$5:$5,MATCH(M$1,Лист1!$10:$10,0))*INDEX(Лист1!$6:$6,MATCH(M$1,Лист1!$10:$10,0))))))</f>
        <v>1195.8867706288645</v>
      </c>
      <c r="N3" s="14">
        <f>IF($B3="","",IF(OR(N$1&lt;$A3,N$1&gt;EDATE($A3,$A$1)),0,IF(N$1=$A3,$B3,M3-($B3*INDEX(Лист1!$2:$2,MATCH(N$1,Лист1!$10:$10,0))*INDEX(Лист1!$3:$3,MATCH(N$1,Лист1!$10:$10,0))+M3*INDEX(Лист1!$5:$5,MATCH(N$1,Лист1!$10:$10,0))*INDEX(Лист1!$6:$6,MATCH(N$1,Лист1!$10:$10,0))))))</f>
        <v>1182.5928555508929</v>
      </c>
      <c r="O3" s="14">
        <f>IF($B3="","",IF(OR(O$1&lt;$A3,O$1&gt;EDATE($A3,$A$1)),0,IF(O$1=$A3,$B3,N3-($B3*INDEX(Лист1!$2:$2,MATCH(O$1,Лист1!$10:$10,0))*INDEX(Лист1!$3:$3,MATCH(O$1,Лист1!$10:$10,0))+N3*INDEX(Лист1!$5:$5,MATCH(O$1,Лист1!$10:$10,0))*INDEX(Лист1!$6:$6,MATCH(O$1,Лист1!$10:$10,0))))))</f>
        <v>1170.283105373396</v>
      </c>
      <c r="P3" s="14">
        <f>IF($B3="","",IF(OR(P$1&lt;$A3,P$1&gt;EDATE($A3,$A$1)),0,IF(P$1=$A3,$B3,O3-($B3*INDEX(Лист1!$2:$2,MATCH(P$1,Лист1!$10:$10,0))*INDEX(Лист1!$3:$3,MATCH(P$1,Лист1!$10:$10,0))+O3*INDEX(Лист1!$5:$5,MATCH(P$1,Лист1!$10:$10,0))*INDEX(Лист1!$6:$6,MATCH(P$1,Лист1!$10:$10,0))))))</f>
        <v>1157.929001537527</v>
      </c>
      <c r="Q3" s="14">
        <f>IF($B3="","",IF(OR(Q$1&lt;$A3,Q$1&gt;EDATE($A3,$A$1)),0,IF(Q$1=$A3,$B3,P3-($B3*INDEX(Лист1!$2:$2,MATCH(Q$1,Лист1!$10:$10,0))*INDEX(Лист1!$3:$3,MATCH(Q$1,Лист1!$10:$10,0))+P3*INDEX(Лист1!$5:$5,MATCH(Q$1,Лист1!$10:$10,0))*INDEX(Лист1!$6:$6,MATCH(Q$1,Лист1!$10:$10,0))))))</f>
        <v>1150.6529961937447</v>
      </c>
      <c r="R3" s="14">
        <f>IF($B3="","",IF(OR(R$1&lt;$A3,R$1&gt;EDATE($A3,$A$1)),0,IF(R$1=$A3,$B3,Q3-($B3*INDEX(Лист1!$2:$2,MATCH(R$1,Лист1!$10:$10,0))*INDEX(Лист1!$3:$3,MATCH(R$1,Лист1!$10:$10,0))+Q3*INDEX(Лист1!$5:$5,MATCH(R$1,Лист1!$10:$10,0))*INDEX(Лист1!$6:$6,MATCH(R$1,Лист1!$10:$10,0))))))</f>
        <v>0</v>
      </c>
      <c r="S3" s="14">
        <f>IF($B3="","",IF(OR(S$1&lt;$A3,S$1&gt;EDATE($A3,$A$1)),0,IF(S$1=$A3,$B3,R3-($B3*INDEX(Лист1!$2:$2,MATCH(S$1,Лист1!$10:$10,0))*INDEX(Лист1!$3:$3,MATCH(S$1,Лист1!$10:$10,0))+R3*INDEX(Лист1!$5:$5,MATCH(S$1,Лист1!$10:$10,0))*INDEX(Лист1!$6:$6,MATCH(S$1,Лист1!$10:$10,0))))))</f>
        <v>0</v>
      </c>
      <c r="T3" s="14">
        <f>IF($B3="","",IF(OR(T$1&lt;$A3,T$1&gt;EDATE($A3,$A$1)),0,IF(T$1=$A3,$B3,S3-($B3*INDEX(Лист1!$2:$2,MATCH(T$1,Лист1!$10:$10,0))*INDEX(Лист1!$3:$3,MATCH(T$1,Лист1!$10:$10,0))+S3*INDEX(Лист1!$5:$5,MATCH(T$1,Лист1!$10:$10,0))*INDEX(Лист1!$6:$6,MATCH(T$1,Лист1!$10:$10,0))))))</f>
        <v>0</v>
      </c>
      <c r="U3" s="14">
        <f>IF($B3="","",IF(OR(U$1&lt;$A3,U$1&gt;EDATE($A3,$A$1)),0,IF(U$1=$A3,$B3,T3-($B3*INDEX(Лист1!$2:$2,MATCH(U$1,Лист1!$10:$10,0))*INDEX(Лист1!$3:$3,MATCH(U$1,Лист1!$10:$10,0))+T3*INDEX(Лист1!$5:$5,MATCH(U$1,Лист1!$10:$10,0))*INDEX(Лист1!$6:$6,MATCH(U$1,Лист1!$10:$10,0))))))</f>
        <v>0</v>
      </c>
      <c r="V3" s="14">
        <f>IF($B3="","",IF(OR(V$1&lt;$A3,V$1&gt;EDATE($A3,$A$1)),0,IF(V$1=$A3,$B3,U3-($B3*INDEX(Лист1!$2:$2,MATCH(V$1,Лист1!$10:$10,0))*INDEX(Лист1!$3:$3,MATCH(V$1,Лист1!$10:$10,0))+U3*INDEX(Лист1!$5:$5,MATCH(V$1,Лист1!$10:$10,0))*INDEX(Лист1!$6:$6,MATCH(V$1,Лист1!$10:$10,0))))))</f>
        <v>0</v>
      </c>
      <c r="W3" s="14">
        <f>IF($B3="","",IF(OR(W$1&lt;$A3,W$1&gt;EDATE($A3,$A$1)),0,IF(W$1=$A3,$B3,V3-($B3*INDEX(Лист1!$2:$2,MATCH(W$1,Лист1!$10:$10,0))*INDEX(Лист1!$3:$3,MATCH(W$1,Лист1!$10:$10,0))+V3*INDEX(Лист1!$5:$5,MATCH(W$1,Лист1!$10:$10,0))*INDEX(Лист1!$6:$6,MATCH(W$1,Лист1!$10:$10,0))))))</f>
        <v>0</v>
      </c>
      <c r="X3" s="14">
        <f>IF($B3="","",IF(OR(X$1&lt;$A3,X$1&gt;EDATE($A3,$A$1)),0,IF(X$1=$A3,$B3,W3-($B3*INDEX(Лист1!$2:$2,MATCH(X$1,Лист1!$10:$10,0))*INDEX(Лист1!$3:$3,MATCH(X$1,Лист1!$10:$10,0))+W3*INDEX(Лист1!$5:$5,MATCH(X$1,Лист1!$10:$10,0))*INDEX(Лист1!$6:$6,MATCH(X$1,Лист1!$10:$10,0))))))</f>
        <v>0</v>
      </c>
      <c r="Y3" s="14">
        <f>IF($B3="","",IF(OR(Y$1&lt;$A3,Y$1&gt;EDATE($A3,$A$1)),0,IF(Y$1=$A3,$B3,X3-($B3*INDEX(Лист1!$2:$2,MATCH(Y$1,Лист1!$10:$10,0))*INDEX(Лист1!$3:$3,MATCH(Y$1,Лист1!$10:$10,0))+X3*INDEX(Лист1!$5:$5,MATCH(Y$1,Лист1!$10:$10,0))*INDEX(Лист1!$6:$6,MATCH(Y$1,Лист1!$10:$10,0))))))</f>
        <v>0</v>
      </c>
      <c r="Z3" s="14">
        <f>IF($B3="","",IF(OR(Z$1&lt;$A3,Z$1&gt;EDATE($A3,$A$1)),0,IF(Z$1=$A3,$B3,Y3-($B3*INDEX(Лист1!$2:$2,MATCH(Z$1,Лист1!$10:$10,0))*INDEX(Лист1!$3:$3,MATCH(Z$1,Лист1!$10:$10,0))+Y3*INDEX(Лист1!$5:$5,MATCH(Z$1,Лист1!$10:$10,0))*INDEX(Лист1!$6:$6,MATCH(Z$1,Лист1!$10:$10,0))))))</f>
        <v>0</v>
      </c>
    </row>
    <row r="4" spans="1:26" x14ac:dyDescent="0.25">
      <c r="A4" s="12" t="str">
        <f t="array" ref="A4">IFERROR(INDEX(Лист1!$10:$10,SMALL(IF(ISNUMBER(Лист1!$12:$12),COLUMN(Лист1!$12:$12)),ROW(A3))),"")</f>
        <v/>
      </c>
      <c r="B4" s="11" t="str">
        <f t="array" ref="B4">IFERROR(INDEX(Лист1!$12:$12,SMALL(IF(ISNUMBER(Лист1!$12:$12),COLUMN(Лист1!$12:$12)),ROW(B3))),"")</f>
        <v/>
      </c>
      <c r="D4" s="14" t="str">
        <f>IF($B4="","",IF(OR(D$1&lt;$A4,D$1&gt;EDATE($A4,$A$1)),0,IF(D$1=$A4,$B4,C4-($B4*INDEX(Лист1!$2:$2,MATCH(D$1,Лист1!$10:$10,0))*INDEX(Лист1!$3:$3,MATCH(D$1,Лист1!$10:$10,0))+C4*INDEX(Лист1!$5:$5,MATCH(D$1,Лист1!$10:$10,0))*INDEX(Лист1!$6:$6,MATCH(D$1,Лист1!$10:$10,0))))))</f>
        <v/>
      </c>
      <c r="E4" s="14" t="str">
        <f>IF($B4="","",IF(OR(E$1&lt;$A4,E$1&gt;EDATE($A4,$A$1)),0,IF(E$1=$A4,$B4,D4-($B4*INDEX(Лист1!$2:$2,MATCH(E$1,Лист1!$10:$10,0))*INDEX(Лист1!$3:$3,MATCH(E$1,Лист1!$10:$10,0))+D4*INDEX(Лист1!$5:$5,MATCH(E$1,Лист1!$10:$10,0))*INDEX(Лист1!$6:$6,MATCH(E$1,Лист1!$10:$10,0))))))</f>
        <v/>
      </c>
      <c r="F4" s="14" t="str">
        <f>IF($B4="","",IF(OR(F$1&lt;$A4,F$1&gt;EDATE($A4,$A$1)),0,IF(F$1=$A4,$B4,E4-($B4*INDEX(Лист1!$2:$2,MATCH(F$1,Лист1!$10:$10,0))*INDEX(Лист1!$3:$3,MATCH(F$1,Лист1!$10:$10,0))+E4*INDEX(Лист1!$5:$5,MATCH(F$1,Лист1!$10:$10,0))*INDEX(Лист1!$6:$6,MATCH(F$1,Лист1!$10:$10,0))))))</f>
        <v/>
      </c>
      <c r="G4" s="14" t="str">
        <f>IF($B4="","",IF(OR(G$1&lt;$A4,G$1&gt;EDATE($A4,$A$1)),0,IF(G$1=$A4,$B4,F4-($B4*INDEX(Лист1!$2:$2,MATCH(G$1,Лист1!$10:$10,0))*INDEX(Лист1!$3:$3,MATCH(G$1,Лист1!$10:$10,0))+F4*INDEX(Лист1!$5:$5,MATCH(G$1,Лист1!$10:$10,0))*INDEX(Лист1!$6:$6,MATCH(G$1,Лист1!$10:$10,0))))))</f>
        <v/>
      </c>
      <c r="H4" s="14" t="str">
        <f>IF($B4="","",IF(OR(H$1&lt;$A4,H$1&gt;EDATE($A4,$A$1)),0,IF(H$1=$A4,$B4,G4-($B4*INDEX(Лист1!$2:$2,MATCH(H$1,Лист1!$10:$10,0))*INDEX(Лист1!$3:$3,MATCH(H$1,Лист1!$10:$10,0))+G4*INDEX(Лист1!$5:$5,MATCH(H$1,Лист1!$10:$10,0))*INDEX(Лист1!$6:$6,MATCH(H$1,Лист1!$10:$10,0))))))</f>
        <v/>
      </c>
      <c r="I4" s="14" t="str">
        <f>IF($B4="","",IF(OR(I$1&lt;$A4,I$1&gt;EDATE($A4,$A$1)),0,IF(I$1=$A4,$B4,H4-($B4*INDEX(Лист1!$2:$2,MATCH(I$1,Лист1!$10:$10,0))*INDEX(Лист1!$3:$3,MATCH(I$1,Лист1!$10:$10,0))+H4*INDEX(Лист1!$5:$5,MATCH(I$1,Лист1!$10:$10,0))*INDEX(Лист1!$6:$6,MATCH(I$1,Лист1!$10:$10,0))))))</f>
        <v/>
      </c>
      <c r="J4" s="14" t="str">
        <f>IF($B4="","",IF(OR(J$1&lt;$A4,J$1&gt;EDATE($A4,$A$1)),0,IF(J$1=$A4,$B4,I4-($B4*INDEX(Лист1!$2:$2,MATCH(J$1,Лист1!$10:$10,0))*INDEX(Лист1!$3:$3,MATCH(J$1,Лист1!$10:$10,0))+I4*INDEX(Лист1!$5:$5,MATCH(J$1,Лист1!$10:$10,0))*INDEX(Лист1!$6:$6,MATCH(J$1,Лист1!$10:$10,0))))))</f>
        <v/>
      </c>
      <c r="K4" s="14" t="str">
        <f>IF($B4="","",IF(OR(K$1&lt;$A4,K$1&gt;EDATE($A4,$A$1)),0,IF(K$1=$A4,$B4,J4-($B4*INDEX(Лист1!$2:$2,MATCH(K$1,Лист1!$10:$10,0))*INDEX(Лист1!$3:$3,MATCH(K$1,Лист1!$10:$10,0))+J4*INDEX(Лист1!$5:$5,MATCH(K$1,Лист1!$10:$10,0))*INDEX(Лист1!$6:$6,MATCH(K$1,Лист1!$10:$10,0))))))</f>
        <v/>
      </c>
      <c r="L4" s="14" t="str">
        <f>IF($B4="","",IF(OR(L$1&lt;$A4,L$1&gt;EDATE($A4,$A$1)),0,IF(L$1=$A4,$B4,K4-($B4*INDEX(Лист1!$2:$2,MATCH(L$1,Лист1!$10:$10,0))*INDEX(Лист1!$3:$3,MATCH(L$1,Лист1!$10:$10,0))+K4*INDEX(Лист1!$5:$5,MATCH(L$1,Лист1!$10:$10,0))*INDEX(Лист1!$6:$6,MATCH(L$1,Лист1!$10:$10,0))))))</f>
        <v/>
      </c>
      <c r="M4" s="14" t="str">
        <f>IF($B4="","",IF(OR(M$1&lt;$A4,M$1&gt;EDATE($A4,$A$1)),0,IF(M$1=$A4,$B4,L4-($B4*INDEX(Лист1!$2:$2,MATCH(M$1,Лист1!$10:$10,0))*INDEX(Лист1!$3:$3,MATCH(M$1,Лист1!$10:$10,0))+L4*INDEX(Лист1!$5:$5,MATCH(M$1,Лист1!$10:$10,0))*INDEX(Лист1!$6:$6,MATCH(M$1,Лист1!$10:$10,0))))))</f>
        <v/>
      </c>
      <c r="N4" s="14" t="str">
        <f>IF($B4="","",IF(OR(N$1&lt;$A4,N$1&gt;EDATE($A4,$A$1)),0,IF(N$1=$A4,$B4,M4-($B4*INDEX(Лист1!$2:$2,MATCH(N$1,Лист1!$10:$10,0))*INDEX(Лист1!$3:$3,MATCH(N$1,Лист1!$10:$10,0))+M4*INDEX(Лист1!$5:$5,MATCH(N$1,Лист1!$10:$10,0))*INDEX(Лист1!$6:$6,MATCH(N$1,Лист1!$10:$10,0))))))</f>
        <v/>
      </c>
      <c r="O4" s="14" t="str">
        <f>IF($B4="","",IF(OR(O$1&lt;$A4,O$1&gt;EDATE($A4,$A$1)),0,IF(O$1=$A4,$B4,N4-($B4*INDEX(Лист1!$2:$2,MATCH(O$1,Лист1!$10:$10,0))*INDEX(Лист1!$3:$3,MATCH(O$1,Лист1!$10:$10,0))+N4*INDEX(Лист1!$5:$5,MATCH(O$1,Лист1!$10:$10,0))*INDEX(Лист1!$6:$6,MATCH(O$1,Лист1!$10:$10,0))))))</f>
        <v/>
      </c>
      <c r="P4" s="14" t="str">
        <f>IF($B4="","",IF(OR(P$1&lt;$A4,P$1&gt;EDATE($A4,$A$1)),0,IF(P$1=$A4,$B4,O4-($B4*INDEX(Лист1!$2:$2,MATCH(P$1,Лист1!$10:$10,0))*INDEX(Лист1!$3:$3,MATCH(P$1,Лист1!$10:$10,0))+O4*INDEX(Лист1!$5:$5,MATCH(P$1,Лист1!$10:$10,0))*INDEX(Лист1!$6:$6,MATCH(P$1,Лист1!$10:$10,0))))))</f>
        <v/>
      </c>
      <c r="Q4" s="14" t="str">
        <f>IF($B4="","",IF(OR(Q$1&lt;$A4,Q$1&gt;EDATE($A4,$A$1)),0,IF(Q$1=$A4,$B4,P4-($B4*INDEX(Лист1!$2:$2,MATCH(Q$1,Лист1!$10:$10,0))*INDEX(Лист1!$3:$3,MATCH(Q$1,Лист1!$10:$10,0))+P4*INDEX(Лист1!$5:$5,MATCH(Q$1,Лист1!$10:$10,0))*INDEX(Лист1!$6:$6,MATCH(Q$1,Лист1!$10:$10,0))))))</f>
        <v/>
      </c>
      <c r="R4" s="14" t="str">
        <f>IF($B4="","",IF(OR(R$1&lt;$A4,R$1&gt;EDATE($A4,$A$1)),0,IF(R$1=$A4,$B4,Q4-($B4*INDEX(Лист1!$2:$2,MATCH(R$1,Лист1!$10:$10,0))*INDEX(Лист1!$3:$3,MATCH(R$1,Лист1!$10:$10,0))+Q4*INDEX(Лист1!$5:$5,MATCH(R$1,Лист1!$10:$10,0))*INDEX(Лист1!$6:$6,MATCH(R$1,Лист1!$10:$10,0))))))</f>
        <v/>
      </c>
      <c r="S4" s="14" t="str">
        <f>IF($B4="","",IF(OR(S$1&lt;$A4,S$1&gt;EDATE($A4,$A$1)),0,IF(S$1=$A4,$B4,R4-($B4*INDEX(Лист1!$2:$2,MATCH(S$1,Лист1!$10:$10,0))*INDEX(Лист1!$3:$3,MATCH(S$1,Лист1!$10:$10,0))+R4*INDEX(Лист1!$5:$5,MATCH(S$1,Лист1!$10:$10,0))*INDEX(Лист1!$6:$6,MATCH(S$1,Лист1!$10:$10,0))))))</f>
        <v/>
      </c>
      <c r="T4" s="14" t="str">
        <f>IF($B4="","",IF(OR(T$1&lt;$A4,T$1&gt;EDATE($A4,$A$1)),0,IF(T$1=$A4,$B4,S4-($B4*INDEX(Лист1!$2:$2,MATCH(T$1,Лист1!$10:$10,0))*INDEX(Лист1!$3:$3,MATCH(T$1,Лист1!$10:$10,0))+S4*INDEX(Лист1!$5:$5,MATCH(T$1,Лист1!$10:$10,0))*INDEX(Лист1!$6:$6,MATCH(T$1,Лист1!$10:$10,0))))))</f>
        <v/>
      </c>
      <c r="U4" s="14" t="str">
        <f>IF($B4="","",IF(OR(U$1&lt;$A4,U$1&gt;EDATE($A4,$A$1)),0,IF(U$1=$A4,$B4,T4-($B4*INDEX(Лист1!$2:$2,MATCH(U$1,Лист1!$10:$10,0))*INDEX(Лист1!$3:$3,MATCH(U$1,Лист1!$10:$10,0))+T4*INDEX(Лист1!$5:$5,MATCH(U$1,Лист1!$10:$10,0))*INDEX(Лист1!$6:$6,MATCH(U$1,Лист1!$10:$10,0))))))</f>
        <v/>
      </c>
      <c r="V4" s="14" t="str">
        <f>IF($B4="","",IF(OR(V$1&lt;$A4,V$1&gt;EDATE($A4,$A$1)),0,IF(V$1=$A4,$B4,U4-($B4*INDEX(Лист1!$2:$2,MATCH(V$1,Лист1!$10:$10,0))*INDEX(Лист1!$3:$3,MATCH(V$1,Лист1!$10:$10,0))+U4*INDEX(Лист1!$5:$5,MATCH(V$1,Лист1!$10:$10,0))*INDEX(Лист1!$6:$6,MATCH(V$1,Лист1!$10:$10,0))))))</f>
        <v/>
      </c>
      <c r="W4" s="14" t="str">
        <f>IF($B4="","",IF(OR(W$1&lt;$A4,W$1&gt;EDATE($A4,$A$1)),0,IF(W$1=$A4,$B4,V4-($B4*INDEX(Лист1!$2:$2,MATCH(W$1,Лист1!$10:$10,0))*INDEX(Лист1!$3:$3,MATCH(W$1,Лист1!$10:$10,0))+V4*INDEX(Лист1!$5:$5,MATCH(W$1,Лист1!$10:$10,0))*INDEX(Лист1!$6:$6,MATCH(W$1,Лист1!$10:$10,0))))))</f>
        <v/>
      </c>
      <c r="X4" s="14" t="str">
        <f>IF($B4="","",IF(OR(X$1&lt;$A4,X$1&gt;EDATE($A4,$A$1)),0,IF(X$1=$A4,$B4,W4-($B4*INDEX(Лист1!$2:$2,MATCH(X$1,Лист1!$10:$10,0))*INDEX(Лист1!$3:$3,MATCH(X$1,Лист1!$10:$10,0))+W4*INDEX(Лист1!$5:$5,MATCH(X$1,Лист1!$10:$10,0))*INDEX(Лист1!$6:$6,MATCH(X$1,Лист1!$10:$10,0))))))</f>
        <v/>
      </c>
      <c r="Y4" s="14" t="str">
        <f>IF($B4="","",IF(OR(Y$1&lt;$A4,Y$1&gt;EDATE($A4,$A$1)),0,IF(Y$1=$A4,$B4,X4-($B4*INDEX(Лист1!$2:$2,MATCH(Y$1,Лист1!$10:$10,0))*INDEX(Лист1!$3:$3,MATCH(Y$1,Лист1!$10:$10,0))+X4*INDEX(Лист1!$5:$5,MATCH(Y$1,Лист1!$10:$10,0))*INDEX(Лист1!$6:$6,MATCH(Y$1,Лист1!$10:$10,0))))))</f>
        <v/>
      </c>
      <c r="Z4" s="14" t="str">
        <f>IF($B4="","",IF(OR(Z$1&lt;$A4,Z$1&gt;EDATE($A4,$A$1)),0,IF(Z$1=$A4,$B4,Y4-($B4*INDEX(Лист1!$2:$2,MATCH(Z$1,Лист1!$10:$10,0))*INDEX(Лист1!$3:$3,MATCH(Z$1,Лист1!$10:$10,0))+Y4*INDEX(Лист1!$5:$5,MATCH(Z$1,Лист1!$10:$10,0))*INDEX(Лист1!$6:$6,MATCH(Z$1,Лист1!$10:$10,0))))))</f>
        <v/>
      </c>
    </row>
    <row r="5" spans="1:26" x14ac:dyDescent="0.25">
      <c r="A5" s="12" t="str">
        <f t="array" ref="A5">IFERROR(INDEX(Лист1!$10:$10,SMALL(IF(ISNUMBER(Лист1!$12:$12),COLUMN(Лист1!$12:$12)),ROW(A4))),"")</f>
        <v/>
      </c>
      <c r="B5" s="11" t="str">
        <f t="array" ref="B5">IFERROR(INDEX(Лист1!$12:$12,SMALL(IF(ISNUMBER(Лист1!$12:$12),COLUMN(Лист1!$12:$12)),ROW(B4))),"")</f>
        <v/>
      </c>
      <c r="D5" s="14" t="str">
        <f>IF($B5="","",IF(OR(D$1&lt;$A5,D$1&gt;EDATE($A5,$A$1)),0,IF(D$1=$A5,$B5,C5-($B5*INDEX(Лист1!$D$2:$Q$2,MATCH(D$1,Лист1!$D$10:$Q$10,0))*INDEX(Лист1!$D$3:$Q$3,MATCH(D$1,Лист1!$D$10:$Q$10,0))+C5*INDEX(Лист1!$D$5:$Q$5,MATCH(D$1,Лист1!$D$10:$Q$10,0))*INDEX(Лист1!$D$6:$Q$6,MATCH(D$1,Лист1!$D$10:$Q$10,0))))))</f>
        <v/>
      </c>
      <c r="E5" s="14" t="str">
        <f>IF($B5="","",IF(OR(E$1&lt;$A5,E$1&gt;EDATE($A5,$A$1)),0,IF(E$1=$A5,$B5,D5-($B5*INDEX(Лист1!$D$2:$Q$2,MATCH(E$1,Лист1!$D$10:$Q$10,0))*INDEX(Лист1!$D$3:$Q$3,MATCH(E$1,Лист1!$D$10:$Q$10,0))+D5*INDEX(Лист1!$D$5:$Q$5,MATCH(E$1,Лист1!$D$10:$Q$10,0))*INDEX(Лист1!$D$6:$Q$6,MATCH(E$1,Лист1!$D$10:$Q$10,0))))))</f>
        <v/>
      </c>
      <c r="F5" s="14" t="str">
        <f>IF($B5="","",IF(OR(F$1&lt;$A5,F$1&gt;EDATE($A5,$A$1)),0,IF(F$1=$A5,$B5,E5-($B5*INDEX(Лист1!$D$2:$Q$2,MATCH(F$1,Лист1!$D$10:$Q$10,0))*INDEX(Лист1!$D$3:$Q$3,MATCH(F$1,Лист1!$D$10:$Q$10,0))+E5*INDEX(Лист1!$D$5:$Q$5,MATCH(F$1,Лист1!$D$10:$Q$10,0))*INDEX(Лист1!$D$6:$Q$6,MATCH(F$1,Лист1!$D$10:$Q$10,0))))))</f>
        <v/>
      </c>
      <c r="G5" s="14" t="str">
        <f>IF($B5="","",IF(OR(G$1&lt;$A5,G$1&gt;EDATE($A5,$A$1)),0,IF(G$1=$A5,$B5,F5-($B5*INDEX(Лист1!$D$2:$Q$2,MATCH(G$1,Лист1!$D$10:$Q$10,0))*INDEX(Лист1!$D$3:$Q$3,MATCH(G$1,Лист1!$D$10:$Q$10,0))+F5*INDEX(Лист1!$D$5:$Q$5,MATCH(G$1,Лист1!$D$10:$Q$10,0))*INDEX(Лист1!$D$6:$Q$6,MATCH(G$1,Лист1!$D$10:$Q$10,0))))))</f>
        <v/>
      </c>
      <c r="H5" s="14" t="str">
        <f>IF($B5="","",IF(OR(H$1&lt;$A5,H$1&gt;EDATE($A5,$A$1)),0,IF(H$1=$A5,$B5,G5-($B5*INDEX(Лист1!$D$2:$Q$2,MATCH(H$1,Лист1!$D$10:$Q$10,0))*INDEX(Лист1!$D$3:$Q$3,MATCH(H$1,Лист1!$D$10:$Q$10,0))+G5*INDEX(Лист1!$D$5:$Q$5,MATCH(H$1,Лист1!$D$10:$Q$10,0))*INDEX(Лист1!$D$6:$Q$6,MATCH(H$1,Лист1!$D$10:$Q$10,0))))))</f>
        <v/>
      </c>
      <c r="I5" s="14" t="str">
        <f>IF($B5="","",IF(OR(I$1&lt;$A5,I$1&gt;EDATE($A5,$A$1)),0,IF(I$1=$A5,$B5,H5-($B5*INDEX(Лист1!$D$2:$Q$2,MATCH(I$1,Лист1!$D$10:$Q$10,0))*INDEX(Лист1!$D$3:$Q$3,MATCH(I$1,Лист1!$D$10:$Q$10,0))+H5*INDEX(Лист1!$D$5:$Q$5,MATCH(I$1,Лист1!$D$10:$Q$10,0))*INDEX(Лист1!$D$6:$Q$6,MATCH(I$1,Лист1!$D$10:$Q$10,0))))))</f>
        <v/>
      </c>
      <c r="J5" s="14" t="str">
        <f>IF($B5="","",IF(OR(J$1&lt;$A5,J$1&gt;EDATE($A5,$A$1)),0,IF(J$1=$A5,$B5,I5-($B5*INDEX(Лист1!$D$2:$Q$2,MATCH(J$1,Лист1!$D$10:$Q$10,0))*INDEX(Лист1!$D$3:$Q$3,MATCH(J$1,Лист1!$D$10:$Q$10,0))+I5*INDEX(Лист1!$D$5:$Q$5,MATCH(J$1,Лист1!$D$10:$Q$10,0))*INDEX(Лист1!$D$6:$Q$6,MATCH(J$1,Лист1!$D$10:$Q$10,0))))))</f>
        <v/>
      </c>
      <c r="K5" s="14" t="str">
        <f>IF($B5="","",IF(OR(K$1&lt;$A5,K$1&gt;EDATE($A5,$A$1)),0,IF(K$1=$A5,$B5,J5-($B5*INDEX(Лист1!$D$2:$Q$2,MATCH(K$1,Лист1!$D$10:$Q$10,0))*INDEX(Лист1!$D$3:$Q$3,MATCH(K$1,Лист1!$D$10:$Q$10,0))+J5*INDEX(Лист1!$D$5:$Q$5,MATCH(K$1,Лист1!$D$10:$Q$10,0))*INDEX(Лист1!$D$6:$Q$6,MATCH(K$1,Лист1!$D$10:$Q$10,0))))))</f>
        <v/>
      </c>
      <c r="L5" s="14" t="str">
        <f>IF($B5="","",IF(OR(L$1&lt;$A5,L$1&gt;EDATE($A5,$A$1)),0,IF(L$1=$A5,$B5,K5-($B5*INDEX(Лист1!$D$2:$Q$2,MATCH(L$1,Лист1!$D$10:$Q$10,0))*INDEX(Лист1!$D$3:$Q$3,MATCH(L$1,Лист1!$D$10:$Q$10,0))+K5*INDEX(Лист1!$D$5:$Q$5,MATCH(L$1,Лист1!$D$10:$Q$10,0))*INDEX(Лист1!$D$6:$Q$6,MATCH(L$1,Лист1!$D$10:$Q$10,0))))))</f>
        <v/>
      </c>
      <c r="M5" s="14" t="str">
        <f>IF($B5="","",IF(OR(M$1&lt;$A5,M$1&gt;EDATE($A5,$A$1)),0,IF(M$1=$A5,$B5,L5-($B5*INDEX(Лист1!$D$2:$Q$2,MATCH(M$1,Лист1!$D$10:$Q$10,0))*INDEX(Лист1!$D$3:$Q$3,MATCH(M$1,Лист1!$D$10:$Q$10,0))+L5*INDEX(Лист1!$D$5:$Q$5,MATCH(M$1,Лист1!$D$10:$Q$10,0))*INDEX(Лист1!$D$6:$Q$6,MATCH(M$1,Лист1!$D$10:$Q$10,0))))))</f>
        <v/>
      </c>
      <c r="N5" s="14" t="str">
        <f>IF($B5="","",IF(OR(N$1&lt;$A5,N$1&gt;EDATE($A5,$A$1)),0,IF(N$1=$A5,$B5,M5-($B5*INDEX(Лист1!$D$2:$Q$2,MATCH(N$1,Лист1!$D$10:$Q$10,0))*INDEX(Лист1!$D$3:$Q$3,MATCH(N$1,Лист1!$D$10:$Q$10,0))+M5*INDEX(Лист1!$D$5:$Q$5,MATCH(N$1,Лист1!$D$10:$Q$10,0))*INDEX(Лист1!$D$6:$Q$6,MATCH(N$1,Лист1!$D$10:$Q$10,0))))))</f>
        <v/>
      </c>
      <c r="O5" s="14" t="str">
        <f>IF($B5="","",IF(OR(O$1&lt;$A5,O$1&gt;EDATE($A5,$A$1)),0,IF(O$1=$A5,$B5,N5-($B5*INDEX(Лист1!$D$2:$Q$2,MATCH(O$1,Лист1!$D$10:$Q$10,0))*INDEX(Лист1!$D$3:$Q$3,MATCH(O$1,Лист1!$D$10:$Q$10,0))+N5*INDEX(Лист1!$D$5:$Q$5,MATCH(O$1,Лист1!$D$10:$Q$10,0))*INDEX(Лист1!$D$6:$Q$6,MATCH(O$1,Лист1!$D$10:$Q$10,0))))))</f>
        <v/>
      </c>
      <c r="P5" s="14" t="str">
        <f>IF($B5="","",IF(OR(P$1&lt;$A5,P$1&gt;EDATE($A5,$A$1)),0,IF(P$1=$A5,$B5,O5-($B5*INDEX(Лист1!$D$2:$Q$2,MATCH(P$1,Лист1!$D$10:$Q$10,0))*INDEX(Лист1!$D$3:$Q$3,MATCH(P$1,Лист1!$D$10:$Q$10,0))+O5*INDEX(Лист1!$D$5:$Q$5,MATCH(P$1,Лист1!$D$10:$Q$10,0))*INDEX(Лист1!$D$6:$Q$6,MATCH(P$1,Лист1!$D$10:$Q$10,0))))))</f>
        <v/>
      </c>
      <c r="Q5" s="14" t="str">
        <f>IF($B5="","",IF(OR(Q$1&lt;$A5,Q$1&gt;EDATE($A5,$A$1)),0,IF(Q$1=$A5,$B5,P5-($B5*INDEX(Лист1!$D$2:$Q$2,MATCH(Q$1,Лист1!$D$10:$Q$10,0))*INDEX(Лист1!$D$3:$Q$3,MATCH(Q$1,Лист1!$D$10:$Q$10,0))+P5*INDEX(Лист1!$D$5:$Q$5,MATCH(Q$1,Лист1!$D$10:$Q$10,0))*INDEX(Лист1!$D$6:$Q$6,MATCH(Q$1,Лист1!$D$10:$Q$10,0))))))</f>
        <v/>
      </c>
      <c r="R5" s="14" t="str">
        <f>IF($B5="","",IF(OR(R$1&lt;$A5,R$1&gt;EDATE($A5,$A$1)),0,IF(R$1=$A5,$B5,Q5-($B5*INDEX(Лист1!$D$2:$Q$2,MATCH(R$1,Лист1!$D$10:$Q$10,0))*INDEX(Лист1!$D$3:$Q$3,MATCH(R$1,Лист1!$D$10:$Q$10,0))+Q5*INDEX(Лист1!$D$5:$Q$5,MATCH(R$1,Лист1!$D$10:$Q$10,0))*INDEX(Лист1!$D$6:$Q$6,MATCH(R$1,Лист1!$D$10:$Q$10,0))))))</f>
        <v/>
      </c>
      <c r="S5" s="14" t="str">
        <f>IF($B5="","",IF(OR(S$1&lt;$A5,S$1&gt;EDATE($A5,$A$1)),0,IF(S$1=$A5,$B5,R5-($B5*INDEX(Лист1!$D$2:$Q$2,MATCH(S$1,Лист1!$D$10:$Q$10,0))*INDEX(Лист1!$D$3:$Q$3,MATCH(S$1,Лист1!$D$10:$Q$10,0))+R5*INDEX(Лист1!$D$5:$Q$5,MATCH(S$1,Лист1!$D$10:$Q$10,0))*INDEX(Лист1!$D$6:$Q$6,MATCH(S$1,Лист1!$D$10:$Q$10,0))))))</f>
        <v/>
      </c>
      <c r="T5" s="14" t="str">
        <f>IF($B5="","",IF(OR(T$1&lt;$A5,T$1&gt;EDATE($A5,$A$1)),0,IF(T$1=$A5,$B5,S5-($B5*INDEX(Лист1!$D$2:$Q$2,MATCH(T$1,Лист1!$D$10:$Q$10,0))*INDEX(Лист1!$D$3:$Q$3,MATCH(T$1,Лист1!$D$10:$Q$10,0))+S5*INDEX(Лист1!$D$5:$Q$5,MATCH(T$1,Лист1!$D$10:$Q$10,0))*INDEX(Лист1!$D$6:$Q$6,MATCH(T$1,Лист1!$D$10:$Q$10,0))))))</f>
        <v/>
      </c>
      <c r="U5" s="14" t="str">
        <f>IF($B5="","",IF(OR(U$1&lt;$A5,U$1&gt;EDATE($A5,$A$1)),0,IF(U$1=$A5,$B5,T5-($B5*INDEX(Лист1!$D$2:$Q$2,MATCH(U$1,Лист1!$D$10:$Q$10,0))*INDEX(Лист1!$D$3:$Q$3,MATCH(U$1,Лист1!$D$10:$Q$10,0))+T5*INDEX(Лист1!$D$5:$Q$5,MATCH(U$1,Лист1!$D$10:$Q$10,0))*INDEX(Лист1!$D$6:$Q$6,MATCH(U$1,Лист1!$D$10:$Q$10,0))))))</f>
        <v/>
      </c>
      <c r="V5" s="14" t="str">
        <f>IF($B5="","",IF(OR(V$1&lt;$A5,V$1&gt;EDATE($A5,$A$1)),0,IF(V$1=$A5,$B5,U5-($B5*INDEX(Лист1!$D$2:$Q$2,MATCH(V$1,Лист1!$D$10:$Q$10,0))*INDEX(Лист1!$D$3:$Q$3,MATCH(V$1,Лист1!$D$10:$Q$10,0))+U5*INDEX(Лист1!$D$5:$Q$5,MATCH(V$1,Лист1!$D$10:$Q$10,0))*INDEX(Лист1!$D$6:$Q$6,MATCH(V$1,Лист1!$D$10:$Q$10,0))))))</f>
        <v/>
      </c>
      <c r="W5" s="14" t="str">
        <f>IF($B5="","",IF(OR(W$1&lt;$A5,W$1&gt;EDATE($A5,$A$1)),0,IF(W$1=$A5,$B5,V5-($B5*INDEX(Лист1!$D$2:$Q$2,MATCH(W$1,Лист1!$D$10:$Q$10,0))*INDEX(Лист1!$D$3:$Q$3,MATCH(W$1,Лист1!$D$10:$Q$10,0))+V5*INDEX(Лист1!$D$5:$Q$5,MATCH(W$1,Лист1!$D$10:$Q$10,0))*INDEX(Лист1!$D$6:$Q$6,MATCH(W$1,Лист1!$D$10:$Q$10,0))))))</f>
        <v/>
      </c>
      <c r="X5" s="14" t="str">
        <f>IF($B5="","",IF(OR(X$1&lt;$A5,X$1&gt;EDATE($A5,$A$1)),0,IF(X$1=$A5,$B5,W5-($B5*INDEX(Лист1!$D$2:$Q$2,MATCH(X$1,Лист1!$D$10:$Q$10,0))*INDEX(Лист1!$D$3:$Q$3,MATCH(X$1,Лист1!$D$10:$Q$10,0))+W5*INDEX(Лист1!$D$5:$Q$5,MATCH(X$1,Лист1!$D$10:$Q$10,0))*INDEX(Лист1!$D$6:$Q$6,MATCH(X$1,Лист1!$D$10:$Q$10,0))))))</f>
        <v/>
      </c>
      <c r="Y5" s="14" t="str">
        <f>IF($B5="","",IF(OR(Y$1&lt;$A5,Y$1&gt;EDATE($A5,$A$1)),0,IF(Y$1=$A5,$B5,X5-($B5*INDEX(Лист1!$D$2:$Q$2,MATCH(Y$1,Лист1!$D$10:$Q$10,0))*INDEX(Лист1!$D$3:$Q$3,MATCH(Y$1,Лист1!$D$10:$Q$10,0))+X5*INDEX(Лист1!$D$5:$Q$5,MATCH(Y$1,Лист1!$D$10:$Q$10,0))*INDEX(Лист1!$D$6:$Q$6,MATCH(Y$1,Лист1!$D$10:$Q$10,0))))))</f>
        <v/>
      </c>
      <c r="Z5" s="14" t="str">
        <f>IF($B5="","",IF(OR(Z$1&lt;$A5,Z$1&gt;EDATE($A5,$A$1)),0,IF(Z$1=$A5,$B5,Y5-($B5*INDEX(Лист1!$D$2:$Q$2,MATCH(Z$1,Лист1!$D$10:$Q$10,0))*INDEX(Лист1!$D$3:$Q$3,MATCH(Z$1,Лист1!$D$10:$Q$10,0))+Y5*INDEX(Лист1!$D$5:$Q$5,MATCH(Z$1,Лист1!$D$10:$Q$10,0))*INDEX(Лист1!$D$6:$Q$6,MATCH(Z$1,Лист1!$D$10:$Q$10,0))))))</f>
        <v/>
      </c>
    </row>
    <row r="6" spans="1:26" x14ac:dyDescent="0.25">
      <c r="A6" s="12" t="str">
        <f t="array" ref="A6">IFERROR(INDEX(Лист1!$10:$10,SMALL(IF(ISNUMBER(Лист1!$12:$12),COLUMN(Лист1!$12:$12)),ROW(A5))),"")</f>
        <v/>
      </c>
      <c r="B6" s="11" t="str">
        <f t="array" ref="B6">IFERROR(INDEX(Лист1!$12:$12,SMALL(IF(ISNUMBER(Лист1!$12:$12),COLUMN(Лист1!$12:$12)),ROW(B5))),"")</f>
        <v/>
      </c>
      <c r="D6" s="14" t="str">
        <f>IF($B6="","",IF(OR(D$1&lt;$A6,D$1&gt;EDATE($A6,$A$1)),0,IF(D$1=$A6,$B6,C6-($B6*INDEX(Лист1!$D$2:$Q$2,MATCH(D$1,Лист1!$D$10:$Q$10,0))*INDEX(Лист1!$D$3:$Q$3,MATCH(D$1,Лист1!$D$10:$Q$10,0))+C6*INDEX(Лист1!$D$5:$Q$5,MATCH(D$1,Лист1!$D$10:$Q$10,0))*INDEX(Лист1!$D$6:$Q$6,MATCH(D$1,Лист1!$D$10:$Q$10,0))))))</f>
        <v/>
      </c>
      <c r="E6" s="14" t="str">
        <f>IF($B6="","",IF(OR(E$1&lt;$A6,E$1&gt;EDATE($A6,$A$1)),0,IF(E$1=$A6,$B6,D6-($B6*INDEX(Лист1!$D$2:$Q$2,MATCH(E$1,Лист1!$D$10:$Q$10,0))*INDEX(Лист1!$D$3:$Q$3,MATCH(E$1,Лист1!$D$10:$Q$10,0))+D6*INDEX(Лист1!$D$5:$Q$5,MATCH(E$1,Лист1!$D$10:$Q$10,0))*INDEX(Лист1!$D$6:$Q$6,MATCH(E$1,Лист1!$D$10:$Q$10,0))))))</f>
        <v/>
      </c>
      <c r="F6" s="14" t="str">
        <f>IF($B6="","",IF(OR(F$1&lt;$A6,F$1&gt;EDATE($A6,$A$1)),0,IF(F$1=$A6,$B6,E6-($B6*INDEX(Лист1!$D$2:$Q$2,MATCH(F$1,Лист1!$D$10:$Q$10,0))*INDEX(Лист1!$D$3:$Q$3,MATCH(F$1,Лист1!$D$10:$Q$10,0))+E6*INDEX(Лист1!$D$5:$Q$5,MATCH(F$1,Лист1!$D$10:$Q$10,0))*INDEX(Лист1!$D$6:$Q$6,MATCH(F$1,Лист1!$D$10:$Q$10,0))))))</f>
        <v/>
      </c>
      <c r="G6" s="14" t="str">
        <f>IF($B6="","",IF(OR(G$1&lt;$A6,G$1&gt;EDATE($A6,$A$1)),0,IF(G$1=$A6,$B6,F6-($B6*INDEX(Лист1!$D$2:$Q$2,MATCH(G$1,Лист1!$D$10:$Q$10,0))*INDEX(Лист1!$D$3:$Q$3,MATCH(G$1,Лист1!$D$10:$Q$10,0))+F6*INDEX(Лист1!$D$5:$Q$5,MATCH(G$1,Лист1!$D$10:$Q$10,0))*INDEX(Лист1!$D$6:$Q$6,MATCH(G$1,Лист1!$D$10:$Q$10,0))))))</f>
        <v/>
      </c>
      <c r="H6" s="14" t="str">
        <f>IF($B6="","",IF(OR(H$1&lt;$A6,H$1&gt;EDATE($A6,$A$1)),0,IF(H$1=$A6,$B6,G6-($B6*INDEX(Лист1!$D$2:$Q$2,MATCH(H$1,Лист1!$D$10:$Q$10,0))*INDEX(Лист1!$D$3:$Q$3,MATCH(H$1,Лист1!$D$10:$Q$10,0))+G6*INDEX(Лист1!$D$5:$Q$5,MATCH(H$1,Лист1!$D$10:$Q$10,0))*INDEX(Лист1!$D$6:$Q$6,MATCH(H$1,Лист1!$D$10:$Q$10,0))))))</f>
        <v/>
      </c>
      <c r="I6" s="14" t="str">
        <f>IF($B6="","",IF(OR(I$1&lt;$A6,I$1&gt;EDATE($A6,$A$1)),0,IF(I$1=$A6,$B6,H6-($B6*INDEX(Лист1!$D$2:$Q$2,MATCH(I$1,Лист1!$D$10:$Q$10,0))*INDEX(Лист1!$D$3:$Q$3,MATCH(I$1,Лист1!$D$10:$Q$10,0))+H6*INDEX(Лист1!$D$5:$Q$5,MATCH(I$1,Лист1!$D$10:$Q$10,0))*INDEX(Лист1!$D$6:$Q$6,MATCH(I$1,Лист1!$D$10:$Q$10,0))))))</f>
        <v/>
      </c>
      <c r="J6" s="14" t="str">
        <f>IF($B6="","",IF(OR(J$1&lt;$A6,J$1&gt;EDATE($A6,$A$1)),0,IF(J$1=$A6,$B6,I6-($B6*INDEX(Лист1!$D$2:$Q$2,MATCH(J$1,Лист1!$D$10:$Q$10,0))*INDEX(Лист1!$D$3:$Q$3,MATCH(J$1,Лист1!$D$10:$Q$10,0))+I6*INDEX(Лист1!$D$5:$Q$5,MATCH(J$1,Лист1!$D$10:$Q$10,0))*INDEX(Лист1!$D$6:$Q$6,MATCH(J$1,Лист1!$D$10:$Q$10,0))))))</f>
        <v/>
      </c>
      <c r="K6" s="14" t="str">
        <f>IF($B6="","",IF(OR(K$1&lt;$A6,K$1&gt;EDATE($A6,$A$1)),0,IF(K$1=$A6,$B6,J6-($B6*INDEX(Лист1!$D$2:$Q$2,MATCH(K$1,Лист1!$D$10:$Q$10,0))*INDEX(Лист1!$D$3:$Q$3,MATCH(K$1,Лист1!$D$10:$Q$10,0))+J6*INDEX(Лист1!$D$5:$Q$5,MATCH(K$1,Лист1!$D$10:$Q$10,0))*INDEX(Лист1!$D$6:$Q$6,MATCH(K$1,Лист1!$D$10:$Q$10,0))))))</f>
        <v/>
      </c>
      <c r="L6" s="14" t="str">
        <f>IF($B6="","",IF(OR(L$1&lt;$A6,L$1&gt;EDATE($A6,$A$1)),0,IF(L$1=$A6,$B6,K6-($B6*INDEX(Лист1!$D$2:$Q$2,MATCH(L$1,Лист1!$D$10:$Q$10,0))*INDEX(Лист1!$D$3:$Q$3,MATCH(L$1,Лист1!$D$10:$Q$10,0))+K6*INDEX(Лист1!$D$5:$Q$5,MATCH(L$1,Лист1!$D$10:$Q$10,0))*INDEX(Лист1!$D$6:$Q$6,MATCH(L$1,Лист1!$D$10:$Q$10,0))))))</f>
        <v/>
      </c>
      <c r="M6" s="14" t="str">
        <f>IF($B6="","",IF(OR(M$1&lt;$A6,M$1&gt;EDATE($A6,$A$1)),0,IF(M$1=$A6,$B6,L6-($B6*INDEX(Лист1!$D$2:$Q$2,MATCH(M$1,Лист1!$D$10:$Q$10,0))*INDEX(Лист1!$D$3:$Q$3,MATCH(M$1,Лист1!$D$10:$Q$10,0))+L6*INDEX(Лист1!$D$5:$Q$5,MATCH(M$1,Лист1!$D$10:$Q$10,0))*INDEX(Лист1!$D$6:$Q$6,MATCH(M$1,Лист1!$D$10:$Q$10,0))))))</f>
        <v/>
      </c>
      <c r="N6" s="14" t="str">
        <f>IF($B6="","",IF(OR(N$1&lt;$A6,N$1&gt;EDATE($A6,$A$1)),0,IF(N$1=$A6,$B6,M6-($B6*INDEX(Лист1!$D$2:$Q$2,MATCH(N$1,Лист1!$D$10:$Q$10,0))*INDEX(Лист1!$D$3:$Q$3,MATCH(N$1,Лист1!$D$10:$Q$10,0))+M6*INDEX(Лист1!$D$5:$Q$5,MATCH(N$1,Лист1!$D$10:$Q$10,0))*INDEX(Лист1!$D$6:$Q$6,MATCH(N$1,Лист1!$D$10:$Q$10,0))))))</f>
        <v/>
      </c>
      <c r="O6" s="14" t="str">
        <f>IF($B6="","",IF(OR(O$1&lt;$A6,O$1&gt;EDATE($A6,$A$1)),0,IF(O$1=$A6,$B6,N6-($B6*INDEX(Лист1!$D$2:$Q$2,MATCH(O$1,Лист1!$D$10:$Q$10,0))*INDEX(Лист1!$D$3:$Q$3,MATCH(O$1,Лист1!$D$10:$Q$10,0))+N6*INDEX(Лист1!$D$5:$Q$5,MATCH(O$1,Лист1!$D$10:$Q$10,0))*INDEX(Лист1!$D$6:$Q$6,MATCH(O$1,Лист1!$D$10:$Q$10,0))))))</f>
        <v/>
      </c>
      <c r="P6" s="14" t="str">
        <f>IF($B6="","",IF(OR(P$1&lt;$A6,P$1&gt;EDATE($A6,$A$1)),0,IF(P$1=$A6,$B6,O6-($B6*INDEX(Лист1!$D$2:$Q$2,MATCH(P$1,Лист1!$D$10:$Q$10,0))*INDEX(Лист1!$D$3:$Q$3,MATCH(P$1,Лист1!$D$10:$Q$10,0))+O6*INDEX(Лист1!$D$5:$Q$5,MATCH(P$1,Лист1!$D$10:$Q$10,0))*INDEX(Лист1!$D$6:$Q$6,MATCH(P$1,Лист1!$D$10:$Q$10,0))))))</f>
        <v/>
      </c>
      <c r="Q6" s="14" t="str">
        <f>IF($B6="","",IF(OR(Q$1&lt;$A6,Q$1&gt;EDATE($A6,$A$1)),0,IF(Q$1=$A6,$B6,P6-($B6*INDEX(Лист1!$D$2:$Q$2,MATCH(Q$1,Лист1!$D$10:$Q$10,0))*INDEX(Лист1!$D$3:$Q$3,MATCH(Q$1,Лист1!$D$10:$Q$10,0))+P6*INDEX(Лист1!$D$5:$Q$5,MATCH(Q$1,Лист1!$D$10:$Q$10,0))*INDEX(Лист1!$D$6:$Q$6,MATCH(Q$1,Лист1!$D$10:$Q$10,0))))))</f>
        <v/>
      </c>
      <c r="R6" s="14" t="str">
        <f>IF($B6="","",IF(OR(R$1&lt;$A6,R$1&gt;EDATE($A6,$A$1)),0,IF(R$1=$A6,$B6,Q6-($B6*INDEX(Лист1!$D$2:$Q$2,MATCH(R$1,Лист1!$D$10:$Q$10,0))*INDEX(Лист1!$D$3:$Q$3,MATCH(R$1,Лист1!$D$10:$Q$10,0))+Q6*INDEX(Лист1!$D$5:$Q$5,MATCH(R$1,Лист1!$D$10:$Q$10,0))*INDEX(Лист1!$D$6:$Q$6,MATCH(R$1,Лист1!$D$10:$Q$10,0))))))</f>
        <v/>
      </c>
      <c r="S6" s="14" t="str">
        <f>IF($B6="","",IF(OR(S$1&lt;$A6,S$1&gt;EDATE($A6,$A$1)),0,IF(S$1=$A6,$B6,R6-($B6*INDEX(Лист1!$D$2:$Q$2,MATCH(S$1,Лист1!$D$10:$Q$10,0))*INDEX(Лист1!$D$3:$Q$3,MATCH(S$1,Лист1!$D$10:$Q$10,0))+R6*INDEX(Лист1!$D$5:$Q$5,MATCH(S$1,Лист1!$D$10:$Q$10,0))*INDEX(Лист1!$D$6:$Q$6,MATCH(S$1,Лист1!$D$10:$Q$10,0))))))</f>
        <v/>
      </c>
      <c r="T6" s="14" t="str">
        <f>IF($B6="","",IF(OR(T$1&lt;$A6,T$1&gt;EDATE($A6,$A$1)),0,IF(T$1=$A6,$B6,S6-($B6*INDEX(Лист1!$D$2:$Q$2,MATCH(T$1,Лист1!$D$10:$Q$10,0))*INDEX(Лист1!$D$3:$Q$3,MATCH(T$1,Лист1!$D$10:$Q$10,0))+S6*INDEX(Лист1!$D$5:$Q$5,MATCH(T$1,Лист1!$D$10:$Q$10,0))*INDEX(Лист1!$D$6:$Q$6,MATCH(T$1,Лист1!$D$10:$Q$10,0))))))</f>
        <v/>
      </c>
      <c r="U6" s="14" t="str">
        <f>IF($B6="","",IF(OR(U$1&lt;$A6,U$1&gt;EDATE($A6,$A$1)),0,IF(U$1=$A6,$B6,T6-($B6*INDEX(Лист1!$D$2:$Q$2,MATCH(U$1,Лист1!$D$10:$Q$10,0))*INDEX(Лист1!$D$3:$Q$3,MATCH(U$1,Лист1!$D$10:$Q$10,0))+T6*INDEX(Лист1!$D$5:$Q$5,MATCH(U$1,Лист1!$D$10:$Q$10,0))*INDEX(Лист1!$D$6:$Q$6,MATCH(U$1,Лист1!$D$10:$Q$10,0))))))</f>
        <v/>
      </c>
      <c r="V6" s="14" t="str">
        <f>IF($B6="","",IF(OR(V$1&lt;$A6,V$1&gt;EDATE($A6,$A$1)),0,IF(V$1=$A6,$B6,U6-($B6*INDEX(Лист1!$D$2:$Q$2,MATCH(V$1,Лист1!$D$10:$Q$10,0))*INDEX(Лист1!$D$3:$Q$3,MATCH(V$1,Лист1!$D$10:$Q$10,0))+U6*INDEX(Лист1!$D$5:$Q$5,MATCH(V$1,Лист1!$D$10:$Q$10,0))*INDEX(Лист1!$D$6:$Q$6,MATCH(V$1,Лист1!$D$10:$Q$10,0))))))</f>
        <v/>
      </c>
      <c r="W6" s="14" t="str">
        <f>IF($B6="","",IF(OR(W$1&lt;$A6,W$1&gt;EDATE($A6,$A$1)),0,IF(W$1=$A6,$B6,V6-($B6*INDEX(Лист1!$D$2:$Q$2,MATCH(W$1,Лист1!$D$10:$Q$10,0))*INDEX(Лист1!$D$3:$Q$3,MATCH(W$1,Лист1!$D$10:$Q$10,0))+V6*INDEX(Лист1!$D$5:$Q$5,MATCH(W$1,Лист1!$D$10:$Q$10,0))*INDEX(Лист1!$D$6:$Q$6,MATCH(W$1,Лист1!$D$10:$Q$10,0))))))</f>
        <v/>
      </c>
      <c r="X6" s="14" t="str">
        <f>IF($B6="","",IF(OR(X$1&lt;$A6,X$1&gt;EDATE($A6,$A$1)),0,IF(X$1=$A6,$B6,W6-($B6*INDEX(Лист1!$D$2:$Q$2,MATCH(X$1,Лист1!$D$10:$Q$10,0))*INDEX(Лист1!$D$3:$Q$3,MATCH(X$1,Лист1!$D$10:$Q$10,0))+W6*INDEX(Лист1!$D$5:$Q$5,MATCH(X$1,Лист1!$D$10:$Q$10,0))*INDEX(Лист1!$D$6:$Q$6,MATCH(X$1,Лист1!$D$10:$Q$10,0))))))</f>
        <v/>
      </c>
      <c r="Y6" s="14" t="str">
        <f>IF($B6="","",IF(OR(Y$1&lt;$A6,Y$1&gt;EDATE($A6,$A$1)),0,IF(Y$1=$A6,$B6,X6-($B6*INDEX(Лист1!$D$2:$Q$2,MATCH(Y$1,Лист1!$D$10:$Q$10,0))*INDEX(Лист1!$D$3:$Q$3,MATCH(Y$1,Лист1!$D$10:$Q$10,0))+X6*INDEX(Лист1!$D$5:$Q$5,MATCH(Y$1,Лист1!$D$10:$Q$10,0))*INDEX(Лист1!$D$6:$Q$6,MATCH(Y$1,Лист1!$D$10:$Q$10,0))))))</f>
        <v/>
      </c>
      <c r="Z6" s="14" t="str">
        <f>IF($B6="","",IF(OR(Z$1&lt;$A6,Z$1&gt;EDATE($A6,$A$1)),0,IF(Z$1=$A6,$B6,Y6-($B6*INDEX(Лист1!$D$2:$Q$2,MATCH(Z$1,Лист1!$D$10:$Q$10,0))*INDEX(Лист1!$D$3:$Q$3,MATCH(Z$1,Лист1!$D$10:$Q$10,0))+Y6*INDEX(Лист1!$D$5:$Q$5,MATCH(Z$1,Лист1!$D$10:$Q$10,0))*INDEX(Лист1!$D$6:$Q$6,MATCH(Z$1,Лист1!$D$10:$Q$10,0))))))</f>
        <v/>
      </c>
    </row>
    <row r="7" spans="1:26" x14ac:dyDescent="0.25">
      <c r="A7" s="12" t="str">
        <f t="array" ref="A7">IFERROR(INDEX(Лист1!$10:$10,SMALL(IF(ISNUMBER(Лист1!$12:$12),COLUMN(Лист1!$12:$12)),ROW(A6))),"")</f>
        <v/>
      </c>
      <c r="B7" s="11" t="str">
        <f t="array" ref="B7">IFERROR(INDEX(Лист1!$12:$12,SMALL(IF(ISNUMBER(Лист1!$12:$12),COLUMN(Лист1!$12:$12)),ROW(B6))),"")</f>
        <v/>
      </c>
      <c r="D7" s="14" t="str">
        <f>IF($B7="","",IF(OR(D$1&lt;$A7,D$1&gt;EDATE($A7,$A$1)),0,IF(D$1=$A7,$B7,C7-($B7*INDEX(Лист1!$D$2:$Q$2,MATCH(D$1,Лист1!$D$10:$Q$10,0))*INDEX(Лист1!$D$3:$Q$3,MATCH(D$1,Лист1!$D$10:$Q$10,0))+C7*INDEX(Лист1!$D$5:$Q$5,MATCH(D$1,Лист1!$D$10:$Q$10,0))*INDEX(Лист1!$D$6:$Q$6,MATCH(D$1,Лист1!$D$10:$Q$10,0))))))</f>
        <v/>
      </c>
      <c r="E7" s="14" t="str">
        <f>IF($B7="","",IF(OR(E$1&lt;$A7,E$1&gt;EDATE($A7,$A$1)),0,IF(E$1=$A7,$B7,D7-($B7*INDEX(Лист1!$D$2:$Q$2,MATCH(E$1,Лист1!$D$10:$Q$10,0))*INDEX(Лист1!$D$3:$Q$3,MATCH(E$1,Лист1!$D$10:$Q$10,0))+D7*INDEX(Лист1!$D$5:$Q$5,MATCH(E$1,Лист1!$D$10:$Q$10,0))*INDEX(Лист1!$D$6:$Q$6,MATCH(E$1,Лист1!$D$10:$Q$10,0))))))</f>
        <v/>
      </c>
      <c r="F7" s="14" t="str">
        <f>IF($B7="","",IF(OR(F$1&lt;$A7,F$1&gt;EDATE($A7,$A$1)),0,IF(F$1=$A7,$B7,E7-($B7*INDEX(Лист1!$D$2:$Q$2,MATCH(F$1,Лист1!$D$10:$Q$10,0))*INDEX(Лист1!$D$3:$Q$3,MATCH(F$1,Лист1!$D$10:$Q$10,0))+E7*INDEX(Лист1!$D$5:$Q$5,MATCH(F$1,Лист1!$D$10:$Q$10,0))*INDEX(Лист1!$D$6:$Q$6,MATCH(F$1,Лист1!$D$10:$Q$10,0))))))</f>
        <v/>
      </c>
      <c r="G7" s="14" t="str">
        <f>IF($B7="","",IF(OR(G$1&lt;$A7,G$1&gt;EDATE($A7,$A$1)),0,IF(G$1=$A7,$B7,F7-($B7*INDEX(Лист1!$D$2:$Q$2,MATCH(G$1,Лист1!$D$10:$Q$10,0))*INDEX(Лист1!$D$3:$Q$3,MATCH(G$1,Лист1!$D$10:$Q$10,0))+F7*INDEX(Лист1!$D$5:$Q$5,MATCH(G$1,Лист1!$D$10:$Q$10,0))*INDEX(Лист1!$D$6:$Q$6,MATCH(G$1,Лист1!$D$10:$Q$10,0))))))</f>
        <v/>
      </c>
      <c r="H7" s="14" t="str">
        <f>IF($B7="","",IF(OR(H$1&lt;$A7,H$1&gt;EDATE($A7,$A$1)),0,IF(H$1=$A7,$B7,G7-($B7*INDEX(Лист1!$D$2:$Q$2,MATCH(H$1,Лист1!$D$10:$Q$10,0))*INDEX(Лист1!$D$3:$Q$3,MATCH(H$1,Лист1!$D$10:$Q$10,0))+G7*INDEX(Лист1!$D$5:$Q$5,MATCH(H$1,Лист1!$D$10:$Q$10,0))*INDEX(Лист1!$D$6:$Q$6,MATCH(H$1,Лист1!$D$10:$Q$10,0))))))</f>
        <v/>
      </c>
      <c r="I7" s="14" t="str">
        <f>IF($B7="","",IF(OR(I$1&lt;$A7,I$1&gt;EDATE($A7,$A$1)),0,IF(I$1=$A7,$B7,H7-($B7*INDEX(Лист1!$D$2:$Q$2,MATCH(I$1,Лист1!$D$10:$Q$10,0))*INDEX(Лист1!$D$3:$Q$3,MATCH(I$1,Лист1!$D$10:$Q$10,0))+H7*INDEX(Лист1!$D$5:$Q$5,MATCH(I$1,Лист1!$D$10:$Q$10,0))*INDEX(Лист1!$D$6:$Q$6,MATCH(I$1,Лист1!$D$10:$Q$10,0))))))</f>
        <v/>
      </c>
      <c r="J7" s="14" t="str">
        <f>IF($B7="","",IF(OR(J$1&lt;$A7,J$1&gt;EDATE($A7,$A$1)),0,IF(J$1=$A7,$B7,I7-($B7*INDEX(Лист1!$D$2:$Q$2,MATCH(J$1,Лист1!$D$10:$Q$10,0))*INDEX(Лист1!$D$3:$Q$3,MATCH(J$1,Лист1!$D$10:$Q$10,0))+I7*INDEX(Лист1!$D$5:$Q$5,MATCH(J$1,Лист1!$D$10:$Q$10,0))*INDEX(Лист1!$D$6:$Q$6,MATCH(J$1,Лист1!$D$10:$Q$10,0))))))</f>
        <v/>
      </c>
      <c r="K7" s="14" t="str">
        <f>IF($B7="","",IF(OR(K$1&lt;$A7,K$1&gt;EDATE($A7,$A$1)),0,IF(K$1=$A7,$B7,J7-($B7*INDEX(Лист1!$D$2:$Q$2,MATCH(K$1,Лист1!$D$10:$Q$10,0))*INDEX(Лист1!$D$3:$Q$3,MATCH(K$1,Лист1!$D$10:$Q$10,0))+J7*INDEX(Лист1!$D$5:$Q$5,MATCH(K$1,Лист1!$D$10:$Q$10,0))*INDEX(Лист1!$D$6:$Q$6,MATCH(K$1,Лист1!$D$10:$Q$10,0))))))</f>
        <v/>
      </c>
      <c r="L7" s="14" t="str">
        <f>IF($B7="","",IF(OR(L$1&lt;$A7,L$1&gt;EDATE($A7,$A$1)),0,IF(L$1=$A7,$B7,K7-($B7*INDEX(Лист1!$D$2:$Q$2,MATCH(L$1,Лист1!$D$10:$Q$10,0))*INDEX(Лист1!$D$3:$Q$3,MATCH(L$1,Лист1!$D$10:$Q$10,0))+K7*INDEX(Лист1!$D$5:$Q$5,MATCH(L$1,Лист1!$D$10:$Q$10,0))*INDEX(Лист1!$D$6:$Q$6,MATCH(L$1,Лист1!$D$10:$Q$10,0))))))</f>
        <v/>
      </c>
      <c r="M7" s="14" t="str">
        <f>IF($B7="","",IF(OR(M$1&lt;$A7,M$1&gt;EDATE($A7,$A$1)),0,IF(M$1=$A7,$B7,L7-($B7*INDEX(Лист1!$D$2:$Q$2,MATCH(M$1,Лист1!$D$10:$Q$10,0))*INDEX(Лист1!$D$3:$Q$3,MATCH(M$1,Лист1!$D$10:$Q$10,0))+L7*INDEX(Лист1!$D$5:$Q$5,MATCH(M$1,Лист1!$D$10:$Q$10,0))*INDEX(Лист1!$D$6:$Q$6,MATCH(M$1,Лист1!$D$10:$Q$10,0))))))</f>
        <v/>
      </c>
      <c r="N7" s="14" t="str">
        <f>IF($B7="","",IF(OR(N$1&lt;$A7,N$1&gt;EDATE($A7,$A$1)),0,IF(N$1=$A7,$B7,M7-($B7*INDEX(Лист1!$D$2:$Q$2,MATCH(N$1,Лист1!$D$10:$Q$10,0))*INDEX(Лист1!$D$3:$Q$3,MATCH(N$1,Лист1!$D$10:$Q$10,0))+M7*INDEX(Лист1!$D$5:$Q$5,MATCH(N$1,Лист1!$D$10:$Q$10,0))*INDEX(Лист1!$D$6:$Q$6,MATCH(N$1,Лист1!$D$10:$Q$10,0))))))</f>
        <v/>
      </c>
      <c r="O7" s="14" t="str">
        <f>IF($B7="","",IF(OR(O$1&lt;$A7,O$1&gt;EDATE($A7,$A$1)),0,IF(O$1=$A7,$B7,N7-($B7*INDEX(Лист1!$D$2:$Q$2,MATCH(O$1,Лист1!$D$10:$Q$10,0))*INDEX(Лист1!$D$3:$Q$3,MATCH(O$1,Лист1!$D$10:$Q$10,0))+N7*INDEX(Лист1!$D$5:$Q$5,MATCH(O$1,Лист1!$D$10:$Q$10,0))*INDEX(Лист1!$D$6:$Q$6,MATCH(O$1,Лист1!$D$10:$Q$10,0))))))</f>
        <v/>
      </c>
      <c r="P7" s="14" t="str">
        <f>IF($B7="","",IF(OR(P$1&lt;$A7,P$1&gt;EDATE($A7,$A$1)),0,IF(P$1=$A7,$B7,O7-($B7*INDEX(Лист1!$D$2:$Q$2,MATCH(P$1,Лист1!$D$10:$Q$10,0))*INDEX(Лист1!$D$3:$Q$3,MATCH(P$1,Лист1!$D$10:$Q$10,0))+O7*INDEX(Лист1!$D$5:$Q$5,MATCH(P$1,Лист1!$D$10:$Q$10,0))*INDEX(Лист1!$D$6:$Q$6,MATCH(P$1,Лист1!$D$10:$Q$10,0))))))</f>
        <v/>
      </c>
      <c r="Q7" s="14" t="str">
        <f>IF($B7="","",IF(OR(Q$1&lt;$A7,Q$1&gt;EDATE($A7,$A$1)),0,IF(Q$1=$A7,$B7,P7-($B7*INDEX(Лист1!$D$2:$Q$2,MATCH(Q$1,Лист1!$D$10:$Q$10,0))*INDEX(Лист1!$D$3:$Q$3,MATCH(Q$1,Лист1!$D$10:$Q$10,0))+P7*INDEX(Лист1!$D$5:$Q$5,MATCH(Q$1,Лист1!$D$10:$Q$10,0))*INDEX(Лист1!$D$6:$Q$6,MATCH(Q$1,Лист1!$D$10:$Q$10,0))))))</f>
        <v/>
      </c>
      <c r="R7" s="14" t="str">
        <f>IF($B7="","",IF(OR(R$1&lt;$A7,R$1&gt;EDATE($A7,$A$1)),0,IF(R$1=$A7,$B7,Q7-($B7*INDEX(Лист1!$D$2:$Q$2,MATCH(R$1,Лист1!$D$10:$Q$10,0))*INDEX(Лист1!$D$3:$Q$3,MATCH(R$1,Лист1!$D$10:$Q$10,0))+Q7*INDEX(Лист1!$D$5:$Q$5,MATCH(R$1,Лист1!$D$10:$Q$10,0))*INDEX(Лист1!$D$6:$Q$6,MATCH(R$1,Лист1!$D$10:$Q$10,0))))))</f>
        <v/>
      </c>
      <c r="S7" s="14" t="str">
        <f>IF($B7="","",IF(OR(S$1&lt;$A7,S$1&gt;EDATE($A7,$A$1)),0,IF(S$1=$A7,$B7,R7-($B7*INDEX(Лист1!$D$2:$Q$2,MATCH(S$1,Лист1!$D$10:$Q$10,0))*INDEX(Лист1!$D$3:$Q$3,MATCH(S$1,Лист1!$D$10:$Q$10,0))+R7*INDEX(Лист1!$D$5:$Q$5,MATCH(S$1,Лист1!$D$10:$Q$10,0))*INDEX(Лист1!$D$6:$Q$6,MATCH(S$1,Лист1!$D$10:$Q$10,0))))))</f>
        <v/>
      </c>
      <c r="T7" s="14" t="str">
        <f>IF($B7="","",IF(OR(T$1&lt;$A7,T$1&gt;EDATE($A7,$A$1)),0,IF(T$1=$A7,$B7,S7-($B7*INDEX(Лист1!$D$2:$Q$2,MATCH(T$1,Лист1!$D$10:$Q$10,0))*INDEX(Лист1!$D$3:$Q$3,MATCH(T$1,Лист1!$D$10:$Q$10,0))+S7*INDEX(Лист1!$D$5:$Q$5,MATCH(T$1,Лист1!$D$10:$Q$10,0))*INDEX(Лист1!$D$6:$Q$6,MATCH(T$1,Лист1!$D$10:$Q$10,0))))))</f>
        <v/>
      </c>
      <c r="U7" s="14" t="str">
        <f>IF($B7="","",IF(OR(U$1&lt;$A7,U$1&gt;EDATE($A7,$A$1)),0,IF(U$1=$A7,$B7,T7-($B7*INDEX(Лист1!$D$2:$Q$2,MATCH(U$1,Лист1!$D$10:$Q$10,0))*INDEX(Лист1!$D$3:$Q$3,MATCH(U$1,Лист1!$D$10:$Q$10,0))+T7*INDEX(Лист1!$D$5:$Q$5,MATCH(U$1,Лист1!$D$10:$Q$10,0))*INDEX(Лист1!$D$6:$Q$6,MATCH(U$1,Лист1!$D$10:$Q$10,0))))))</f>
        <v/>
      </c>
      <c r="V7" s="14" t="str">
        <f>IF($B7="","",IF(OR(V$1&lt;$A7,V$1&gt;EDATE($A7,$A$1)),0,IF(V$1=$A7,$B7,U7-($B7*INDEX(Лист1!$D$2:$Q$2,MATCH(V$1,Лист1!$D$10:$Q$10,0))*INDEX(Лист1!$D$3:$Q$3,MATCH(V$1,Лист1!$D$10:$Q$10,0))+U7*INDEX(Лист1!$D$5:$Q$5,MATCH(V$1,Лист1!$D$10:$Q$10,0))*INDEX(Лист1!$D$6:$Q$6,MATCH(V$1,Лист1!$D$10:$Q$10,0))))))</f>
        <v/>
      </c>
      <c r="W7" s="14" t="str">
        <f>IF($B7="","",IF(OR(W$1&lt;$A7,W$1&gt;EDATE($A7,$A$1)),0,IF(W$1=$A7,$B7,V7-($B7*INDEX(Лист1!$D$2:$Q$2,MATCH(W$1,Лист1!$D$10:$Q$10,0))*INDEX(Лист1!$D$3:$Q$3,MATCH(W$1,Лист1!$D$10:$Q$10,0))+V7*INDEX(Лист1!$D$5:$Q$5,MATCH(W$1,Лист1!$D$10:$Q$10,0))*INDEX(Лист1!$D$6:$Q$6,MATCH(W$1,Лист1!$D$10:$Q$10,0))))))</f>
        <v/>
      </c>
      <c r="X7" s="14" t="str">
        <f>IF($B7="","",IF(OR(X$1&lt;$A7,X$1&gt;EDATE($A7,$A$1)),0,IF(X$1=$A7,$B7,W7-($B7*INDEX(Лист1!$D$2:$Q$2,MATCH(X$1,Лист1!$D$10:$Q$10,0))*INDEX(Лист1!$D$3:$Q$3,MATCH(X$1,Лист1!$D$10:$Q$10,0))+W7*INDEX(Лист1!$D$5:$Q$5,MATCH(X$1,Лист1!$D$10:$Q$10,0))*INDEX(Лист1!$D$6:$Q$6,MATCH(X$1,Лист1!$D$10:$Q$10,0))))))</f>
        <v/>
      </c>
      <c r="Y7" s="14" t="str">
        <f>IF($B7="","",IF(OR(Y$1&lt;$A7,Y$1&gt;EDATE($A7,$A$1)),0,IF(Y$1=$A7,$B7,X7-($B7*INDEX(Лист1!$D$2:$Q$2,MATCH(Y$1,Лист1!$D$10:$Q$10,0))*INDEX(Лист1!$D$3:$Q$3,MATCH(Y$1,Лист1!$D$10:$Q$10,0))+X7*INDEX(Лист1!$D$5:$Q$5,MATCH(Y$1,Лист1!$D$10:$Q$10,0))*INDEX(Лист1!$D$6:$Q$6,MATCH(Y$1,Лист1!$D$10:$Q$10,0))))))</f>
        <v/>
      </c>
      <c r="Z7" s="14" t="str">
        <f>IF($B7="","",IF(OR(Z$1&lt;$A7,Z$1&gt;EDATE($A7,$A$1)),0,IF(Z$1=$A7,$B7,Y7-($B7*INDEX(Лист1!$D$2:$Q$2,MATCH(Z$1,Лист1!$D$10:$Q$10,0))*INDEX(Лист1!$D$3:$Q$3,MATCH(Z$1,Лист1!$D$10:$Q$10,0))+Y7*INDEX(Лист1!$D$5:$Q$5,MATCH(Z$1,Лист1!$D$10:$Q$10,0))*INDEX(Лист1!$D$6:$Q$6,MATCH(Z$1,Лист1!$D$10:$Q$10,0))))))</f>
        <v/>
      </c>
    </row>
    <row r="8" spans="1:26" x14ac:dyDescent="0.25">
      <c r="A8" s="12" t="str">
        <f t="array" ref="A8">IFERROR(INDEX(Лист1!$10:$10,SMALL(IF(ISNUMBER(Лист1!$12:$12),COLUMN(Лист1!$12:$12)),ROW(A7))),"")</f>
        <v/>
      </c>
      <c r="B8" s="11" t="str">
        <f t="array" ref="B8">IFERROR(INDEX(Лист1!$12:$12,SMALL(IF(ISNUMBER(Лист1!$12:$12),COLUMN(Лист1!$12:$12)),ROW(B7))),"")</f>
        <v/>
      </c>
      <c r="D8" s="14" t="str">
        <f>IF($B8="","",IF(OR(D$1&lt;$A8,D$1&gt;EDATE($A8,$A$1)),0,IF(D$1=$A8,$B8,C8-($B8*INDEX(Лист1!$D$2:$Q$2,MATCH(D$1,Лист1!$D$10:$Q$10,0))*INDEX(Лист1!$D$3:$Q$3,MATCH(D$1,Лист1!$D$10:$Q$10,0))+C8*INDEX(Лист1!$D$5:$Q$5,MATCH(D$1,Лист1!$D$10:$Q$10,0))*INDEX(Лист1!$D$6:$Q$6,MATCH(D$1,Лист1!$D$10:$Q$10,0))))))</f>
        <v/>
      </c>
      <c r="E8" s="14" t="str">
        <f>IF($B8="","",IF(OR(E$1&lt;$A8,E$1&gt;EDATE($A8,$A$1)),0,IF(E$1=$A8,$B8,D8-($B8*INDEX(Лист1!$D$2:$Q$2,MATCH(E$1,Лист1!$D$10:$Q$10,0))*INDEX(Лист1!$D$3:$Q$3,MATCH(E$1,Лист1!$D$10:$Q$10,0))+D8*INDEX(Лист1!$D$5:$Q$5,MATCH(E$1,Лист1!$D$10:$Q$10,0))*INDEX(Лист1!$D$6:$Q$6,MATCH(E$1,Лист1!$D$10:$Q$10,0))))))</f>
        <v/>
      </c>
      <c r="F8" s="14" t="str">
        <f>IF($B8="","",IF(OR(F$1&lt;$A8,F$1&gt;EDATE($A8,$A$1)),0,IF(F$1=$A8,$B8,E8-($B8*INDEX(Лист1!$D$2:$Q$2,MATCH(F$1,Лист1!$D$10:$Q$10,0))*INDEX(Лист1!$D$3:$Q$3,MATCH(F$1,Лист1!$D$10:$Q$10,0))+E8*INDEX(Лист1!$D$5:$Q$5,MATCH(F$1,Лист1!$D$10:$Q$10,0))*INDEX(Лист1!$D$6:$Q$6,MATCH(F$1,Лист1!$D$10:$Q$10,0))))))</f>
        <v/>
      </c>
      <c r="G8" s="14" t="str">
        <f>IF($B8="","",IF(OR(G$1&lt;$A8,G$1&gt;EDATE($A8,$A$1)),0,IF(G$1=$A8,$B8,F8-($B8*INDEX(Лист1!$D$2:$Q$2,MATCH(G$1,Лист1!$D$10:$Q$10,0))*INDEX(Лист1!$D$3:$Q$3,MATCH(G$1,Лист1!$D$10:$Q$10,0))+F8*INDEX(Лист1!$D$5:$Q$5,MATCH(G$1,Лист1!$D$10:$Q$10,0))*INDEX(Лист1!$D$6:$Q$6,MATCH(G$1,Лист1!$D$10:$Q$10,0))))))</f>
        <v/>
      </c>
      <c r="H8" s="14" t="str">
        <f>IF($B8="","",IF(OR(H$1&lt;$A8,H$1&gt;EDATE($A8,$A$1)),0,IF(H$1=$A8,$B8,G8-($B8*INDEX(Лист1!$D$2:$Q$2,MATCH(H$1,Лист1!$D$10:$Q$10,0))*INDEX(Лист1!$D$3:$Q$3,MATCH(H$1,Лист1!$D$10:$Q$10,0))+G8*INDEX(Лист1!$D$5:$Q$5,MATCH(H$1,Лист1!$D$10:$Q$10,0))*INDEX(Лист1!$D$6:$Q$6,MATCH(H$1,Лист1!$D$10:$Q$10,0))))))</f>
        <v/>
      </c>
      <c r="I8" s="14" t="str">
        <f>IF($B8="","",IF(OR(I$1&lt;$A8,I$1&gt;EDATE($A8,$A$1)),0,IF(I$1=$A8,$B8,H8-($B8*INDEX(Лист1!$D$2:$Q$2,MATCH(I$1,Лист1!$D$10:$Q$10,0))*INDEX(Лист1!$D$3:$Q$3,MATCH(I$1,Лист1!$D$10:$Q$10,0))+H8*INDEX(Лист1!$D$5:$Q$5,MATCH(I$1,Лист1!$D$10:$Q$10,0))*INDEX(Лист1!$D$6:$Q$6,MATCH(I$1,Лист1!$D$10:$Q$10,0))))))</f>
        <v/>
      </c>
      <c r="J8" s="14" t="str">
        <f>IF($B8="","",IF(OR(J$1&lt;$A8,J$1&gt;EDATE($A8,$A$1)),0,IF(J$1=$A8,$B8,I8-($B8*INDEX(Лист1!$D$2:$Q$2,MATCH(J$1,Лист1!$D$10:$Q$10,0))*INDEX(Лист1!$D$3:$Q$3,MATCH(J$1,Лист1!$D$10:$Q$10,0))+I8*INDEX(Лист1!$D$5:$Q$5,MATCH(J$1,Лист1!$D$10:$Q$10,0))*INDEX(Лист1!$D$6:$Q$6,MATCH(J$1,Лист1!$D$10:$Q$10,0))))))</f>
        <v/>
      </c>
      <c r="K8" s="14" t="str">
        <f>IF($B8="","",IF(OR(K$1&lt;$A8,K$1&gt;EDATE($A8,$A$1)),0,IF(K$1=$A8,$B8,J8-($B8*INDEX(Лист1!$D$2:$Q$2,MATCH(K$1,Лист1!$D$10:$Q$10,0))*INDEX(Лист1!$D$3:$Q$3,MATCH(K$1,Лист1!$D$10:$Q$10,0))+J8*INDEX(Лист1!$D$5:$Q$5,MATCH(K$1,Лист1!$D$10:$Q$10,0))*INDEX(Лист1!$D$6:$Q$6,MATCH(K$1,Лист1!$D$10:$Q$10,0))))))</f>
        <v/>
      </c>
      <c r="L8" s="14" t="str">
        <f>IF($B8="","",IF(OR(L$1&lt;$A8,L$1&gt;EDATE($A8,$A$1)),0,IF(L$1=$A8,$B8,K8-($B8*INDEX(Лист1!$D$2:$Q$2,MATCH(L$1,Лист1!$D$10:$Q$10,0))*INDEX(Лист1!$D$3:$Q$3,MATCH(L$1,Лист1!$D$10:$Q$10,0))+K8*INDEX(Лист1!$D$5:$Q$5,MATCH(L$1,Лист1!$D$10:$Q$10,0))*INDEX(Лист1!$D$6:$Q$6,MATCH(L$1,Лист1!$D$10:$Q$10,0))))))</f>
        <v/>
      </c>
      <c r="M8" s="14" t="str">
        <f>IF($B8="","",IF(OR(M$1&lt;$A8,M$1&gt;EDATE($A8,$A$1)),0,IF(M$1=$A8,$B8,L8-($B8*INDEX(Лист1!$D$2:$Q$2,MATCH(M$1,Лист1!$D$10:$Q$10,0))*INDEX(Лист1!$D$3:$Q$3,MATCH(M$1,Лист1!$D$10:$Q$10,0))+L8*INDEX(Лист1!$D$5:$Q$5,MATCH(M$1,Лист1!$D$10:$Q$10,0))*INDEX(Лист1!$D$6:$Q$6,MATCH(M$1,Лист1!$D$10:$Q$10,0))))))</f>
        <v/>
      </c>
      <c r="N8" s="14" t="str">
        <f>IF($B8="","",IF(OR(N$1&lt;$A8,N$1&gt;EDATE($A8,$A$1)),0,IF(N$1=$A8,$B8,M8-($B8*INDEX(Лист1!$D$2:$Q$2,MATCH(N$1,Лист1!$D$10:$Q$10,0))*INDEX(Лист1!$D$3:$Q$3,MATCH(N$1,Лист1!$D$10:$Q$10,0))+M8*INDEX(Лист1!$D$5:$Q$5,MATCH(N$1,Лист1!$D$10:$Q$10,0))*INDEX(Лист1!$D$6:$Q$6,MATCH(N$1,Лист1!$D$10:$Q$10,0))))))</f>
        <v/>
      </c>
      <c r="O8" s="14" t="str">
        <f>IF($B8="","",IF(OR(O$1&lt;$A8,O$1&gt;EDATE($A8,$A$1)),0,IF(O$1=$A8,$B8,N8-($B8*INDEX(Лист1!$D$2:$Q$2,MATCH(O$1,Лист1!$D$10:$Q$10,0))*INDEX(Лист1!$D$3:$Q$3,MATCH(O$1,Лист1!$D$10:$Q$10,0))+N8*INDEX(Лист1!$D$5:$Q$5,MATCH(O$1,Лист1!$D$10:$Q$10,0))*INDEX(Лист1!$D$6:$Q$6,MATCH(O$1,Лист1!$D$10:$Q$10,0))))))</f>
        <v/>
      </c>
      <c r="P8" s="14" t="str">
        <f>IF($B8="","",IF(OR(P$1&lt;$A8,P$1&gt;EDATE($A8,$A$1)),0,IF(P$1=$A8,$B8,O8-($B8*INDEX(Лист1!$D$2:$Q$2,MATCH(P$1,Лист1!$D$10:$Q$10,0))*INDEX(Лист1!$D$3:$Q$3,MATCH(P$1,Лист1!$D$10:$Q$10,0))+O8*INDEX(Лист1!$D$5:$Q$5,MATCH(P$1,Лист1!$D$10:$Q$10,0))*INDEX(Лист1!$D$6:$Q$6,MATCH(P$1,Лист1!$D$10:$Q$10,0))))))</f>
        <v/>
      </c>
      <c r="Q8" s="14" t="str">
        <f>IF($B8="","",IF(OR(Q$1&lt;$A8,Q$1&gt;EDATE($A8,$A$1)),0,IF(Q$1=$A8,$B8,P8-($B8*INDEX(Лист1!$D$2:$Q$2,MATCH(Q$1,Лист1!$D$10:$Q$10,0))*INDEX(Лист1!$D$3:$Q$3,MATCH(Q$1,Лист1!$D$10:$Q$10,0))+P8*INDEX(Лист1!$D$5:$Q$5,MATCH(Q$1,Лист1!$D$10:$Q$10,0))*INDEX(Лист1!$D$6:$Q$6,MATCH(Q$1,Лист1!$D$10:$Q$10,0))))))</f>
        <v/>
      </c>
      <c r="R8" s="14" t="str">
        <f>IF($B8="","",IF(OR(R$1&lt;$A8,R$1&gt;EDATE($A8,$A$1)),0,IF(R$1=$A8,$B8,Q8-($B8*INDEX(Лист1!$D$2:$Q$2,MATCH(R$1,Лист1!$D$10:$Q$10,0))*INDEX(Лист1!$D$3:$Q$3,MATCH(R$1,Лист1!$D$10:$Q$10,0))+Q8*INDEX(Лист1!$D$5:$Q$5,MATCH(R$1,Лист1!$D$10:$Q$10,0))*INDEX(Лист1!$D$6:$Q$6,MATCH(R$1,Лист1!$D$10:$Q$10,0))))))</f>
        <v/>
      </c>
      <c r="S8" s="14" t="str">
        <f>IF($B8="","",IF(OR(S$1&lt;$A8,S$1&gt;EDATE($A8,$A$1)),0,IF(S$1=$A8,$B8,R8-($B8*INDEX(Лист1!$D$2:$Q$2,MATCH(S$1,Лист1!$D$10:$Q$10,0))*INDEX(Лист1!$D$3:$Q$3,MATCH(S$1,Лист1!$D$10:$Q$10,0))+R8*INDEX(Лист1!$D$5:$Q$5,MATCH(S$1,Лист1!$D$10:$Q$10,0))*INDEX(Лист1!$D$6:$Q$6,MATCH(S$1,Лист1!$D$10:$Q$10,0))))))</f>
        <v/>
      </c>
      <c r="T8" s="14" t="str">
        <f>IF($B8="","",IF(OR(T$1&lt;$A8,T$1&gt;EDATE($A8,$A$1)),0,IF(T$1=$A8,$B8,S8-($B8*INDEX(Лист1!$D$2:$Q$2,MATCH(T$1,Лист1!$D$10:$Q$10,0))*INDEX(Лист1!$D$3:$Q$3,MATCH(T$1,Лист1!$D$10:$Q$10,0))+S8*INDEX(Лист1!$D$5:$Q$5,MATCH(T$1,Лист1!$D$10:$Q$10,0))*INDEX(Лист1!$D$6:$Q$6,MATCH(T$1,Лист1!$D$10:$Q$10,0))))))</f>
        <v/>
      </c>
      <c r="U8" s="14" t="str">
        <f>IF($B8="","",IF(OR(U$1&lt;$A8,U$1&gt;EDATE($A8,$A$1)),0,IF(U$1=$A8,$B8,T8-($B8*INDEX(Лист1!$D$2:$Q$2,MATCH(U$1,Лист1!$D$10:$Q$10,0))*INDEX(Лист1!$D$3:$Q$3,MATCH(U$1,Лист1!$D$10:$Q$10,0))+T8*INDEX(Лист1!$D$5:$Q$5,MATCH(U$1,Лист1!$D$10:$Q$10,0))*INDEX(Лист1!$D$6:$Q$6,MATCH(U$1,Лист1!$D$10:$Q$10,0))))))</f>
        <v/>
      </c>
      <c r="V8" s="14" t="str">
        <f>IF($B8="","",IF(OR(V$1&lt;$A8,V$1&gt;EDATE($A8,$A$1)),0,IF(V$1=$A8,$B8,U8-($B8*INDEX(Лист1!$D$2:$Q$2,MATCH(V$1,Лист1!$D$10:$Q$10,0))*INDEX(Лист1!$D$3:$Q$3,MATCH(V$1,Лист1!$D$10:$Q$10,0))+U8*INDEX(Лист1!$D$5:$Q$5,MATCH(V$1,Лист1!$D$10:$Q$10,0))*INDEX(Лист1!$D$6:$Q$6,MATCH(V$1,Лист1!$D$10:$Q$10,0))))))</f>
        <v/>
      </c>
      <c r="W8" s="14" t="str">
        <f>IF($B8="","",IF(OR(W$1&lt;$A8,W$1&gt;EDATE($A8,$A$1)),0,IF(W$1=$A8,$B8,V8-($B8*INDEX(Лист1!$D$2:$Q$2,MATCH(W$1,Лист1!$D$10:$Q$10,0))*INDEX(Лист1!$D$3:$Q$3,MATCH(W$1,Лист1!$D$10:$Q$10,0))+V8*INDEX(Лист1!$D$5:$Q$5,MATCH(W$1,Лист1!$D$10:$Q$10,0))*INDEX(Лист1!$D$6:$Q$6,MATCH(W$1,Лист1!$D$10:$Q$10,0))))))</f>
        <v/>
      </c>
      <c r="X8" s="14" t="str">
        <f>IF($B8="","",IF(OR(X$1&lt;$A8,X$1&gt;EDATE($A8,$A$1)),0,IF(X$1=$A8,$B8,W8-($B8*INDEX(Лист1!$D$2:$Q$2,MATCH(X$1,Лист1!$D$10:$Q$10,0))*INDEX(Лист1!$D$3:$Q$3,MATCH(X$1,Лист1!$D$10:$Q$10,0))+W8*INDEX(Лист1!$D$5:$Q$5,MATCH(X$1,Лист1!$D$10:$Q$10,0))*INDEX(Лист1!$D$6:$Q$6,MATCH(X$1,Лист1!$D$10:$Q$10,0))))))</f>
        <v/>
      </c>
      <c r="Y8" s="14" t="str">
        <f>IF($B8="","",IF(OR(Y$1&lt;$A8,Y$1&gt;EDATE($A8,$A$1)),0,IF(Y$1=$A8,$B8,X8-($B8*INDEX(Лист1!$D$2:$Q$2,MATCH(Y$1,Лист1!$D$10:$Q$10,0))*INDEX(Лист1!$D$3:$Q$3,MATCH(Y$1,Лист1!$D$10:$Q$10,0))+X8*INDEX(Лист1!$D$5:$Q$5,MATCH(Y$1,Лист1!$D$10:$Q$10,0))*INDEX(Лист1!$D$6:$Q$6,MATCH(Y$1,Лист1!$D$10:$Q$10,0))))))</f>
        <v/>
      </c>
      <c r="Z8" s="14" t="str">
        <f>IF($B8="","",IF(OR(Z$1&lt;$A8,Z$1&gt;EDATE($A8,$A$1)),0,IF(Z$1=$A8,$B8,Y8-($B8*INDEX(Лист1!$D$2:$Q$2,MATCH(Z$1,Лист1!$D$10:$Q$10,0))*INDEX(Лист1!$D$3:$Q$3,MATCH(Z$1,Лист1!$D$10:$Q$10,0))+Y8*INDEX(Лист1!$D$5:$Q$5,MATCH(Z$1,Лист1!$D$10:$Q$10,0))*INDEX(Лист1!$D$6:$Q$6,MATCH(Z$1,Лист1!$D$10:$Q$10,0))))))</f>
        <v/>
      </c>
    </row>
    <row r="9" spans="1:26" x14ac:dyDescent="0.25">
      <c r="A9" s="12" t="str">
        <f t="array" ref="A9">IFERROR(INDEX(Лист1!$10:$10,SMALL(IF(ISNUMBER(Лист1!$12:$12),COLUMN(Лист1!$12:$12)),ROW(A8))),"")</f>
        <v/>
      </c>
      <c r="B9" s="11" t="str">
        <f t="array" ref="B9">IFERROR(INDEX(Лист1!$12:$12,SMALL(IF(ISNUMBER(Лист1!$12:$12),COLUMN(Лист1!$12:$12)),ROW(B8))),"")</f>
        <v/>
      </c>
      <c r="D9" s="14" t="str">
        <f>IF($B9="","",IF(OR(D$1&lt;$A9,D$1&gt;EDATE($A9,$A$1)),0,IF(D$1=$A9,$B9,C9-($B9*INDEX(Лист1!$D$2:$Q$2,MATCH(D$1,Лист1!$D$10:$Q$10,0))*INDEX(Лист1!$D$3:$Q$3,MATCH(D$1,Лист1!$D$10:$Q$10,0))+C9*INDEX(Лист1!$D$5:$Q$5,MATCH(D$1,Лист1!$D$10:$Q$10,0))*INDEX(Лист1!$D$6:$Q$6,MATCH(D$1,Лист1!$D$10:$Q$10,0))))))</f>
        <v/>
      </c>
      <c r="E9" s="14" t="str">
        <f>IF($B9="","",IF(OR(E$1&lt;$A9,E$1&gt;EDATE($A9,$A$1)),0,IF(E$1=$A9,$B9,D9-($B9*INDEX(Лист1!$D$2:$Q$2,MATCH(E$1,Лист1!$D$10:$Q$10,0))*INDEX(Лист1!$D$3:$Q$3,MATCH(E$1,Лист1!$D$10:$Q$10,0))+D9*INDEX(Лист1!$D$5:$Q$5,MATCH(E$1,Лист1!$D$10:$Q$10,0))*INDEX(Лист1!$D$6:$Q$6,MATCH(E$1,Лист1!$D$10:$Q$10,0))))))</f>
        <v/>
      </c>
      <c r="F9" s="14" t="str">
        <f>IF($B9="","",IF(OR(F$1&lt;$A9,F$1&gt;EDATE($A9,$A$1)),0,IF(F$1=$A9,$B9,E9-($B9*INDEX(Лист1!$D$2:$Q$2,MATCH(F$1,Лист1!$D$10:$Q$10,0))*INDEX(Лист1!$D$3:$Q$3,MATCH(F$1,Лист1!$D$10:$Q$10,0))+E9*INDEX(Лист1!$D$5:$Q$5,MATCH(F$1,Лист1!$D$10:$Q$10,0))*INDEX(Лист1!$D$6:$Q$6,MATCH(F$1,Лист1!$D$10:$Q$10,0))))))</f>
        <v/>
      </c>
      <c r="G9" s="14" t="str">
        <f>IF($B9="","",IF(OR(G$1&lt;$A9,G$1&gt;EDATE($A9,$A$1)),0,IF(G$1=$A9,$B9,F9-($B9*INDEX(Лист1!$D$2:$Q$2,MATCH(G$1,Лист1!$D$10:$Q$10,0))*INDEX(Лист1!$D$3:$Q$3,MATCH(G$1,Лист1!$D$10:$Q$10,0))+F9*INDEX(Лист1!$D$5:$Q$5,MATCH(G$1,Лист1!$D$10:$Q$10,0))*INDEX(Лист1!$D$6:$Q$6,MATCH(G$1,Лист1!$D$10:$Q$10,0))))))</f>
        <v/>
      </c>
      <c r="H9" s="14" t="str">
        <f>IF($B9="","",IF(OR(H$1&lt;$A9,H$1&gt;EDATE($A9,$A$1)),0,IF(H$1=$A9,$B9,G9-($B9*INDEX(Лист1!$D$2:$Q$2,MATCH(H$1,Лист1!$D$10:$Q$10,0))*INDEX(Лист1!$D$3:$Q$3,MATCH(H$1,Лист1!$D$10:$Q$10,0))+G9*INDEX(Лист1!$D$5:$Q$5,MATCH(H$1,Лист1!$D$10:$Q$10,0))*INDEX(Лист1!$D$6:$Q$6,MATCH(H$1,Лист1!$D$10:$Q$10,0))))))</f>
        <v/>
      </c>
      <c r="I9" s="14" t="str">
        <f>IF($B9="","",IF(OR(I$1&lt;$A9,I$1&gt;EDATE($A9,$A$1)),0,IF(I$1=$A9,$B9,H9-($B9*INDEX(Лист1!$D$2:$Q$2,MATCH(I$1,Лист1!$D$10:$Q$10,0))*INDEX(Лист1!$D$3:$Q$3,MATCH(I$1,Лист1!$D$10:$Q$10,0))+H9*INDEX(Лист1!$D$5:$Q$5,MATCH(I$1,Лист1!$D$10:$Q$10,0))*INDEX(Лист1!$D$6:$Q$6,MATCH(I$1,Лист1!$D$10:$Q$10,0))))))</f>
        <v/>
      </c>
      <c r="J9" s="14" t="str">
        <f>IF($B9="","",IF(OR(J$1&lt;$A9,J$1&gt;EDATE($A9,$A$1)),0,IF(J$1=$A9,$B9,I9-($B9*INDEX(Лист1!$D$2:$Q$2,MATCH(J$1,Лист1!$D$10:$Q$10,0))*INDEX(Лист1!$D$3:$Q$3,MATCH(J$1,Лист1!$D$10:$Q$10,0))+I9*INDEX(Лист1!$D$5:$Q$5,MATCH(J$1,Лист1!$D$10:$Q$10,0))*INDEX(Лист1!$D$6:$Q$6,MATCH(J$1,Лист1!$D$10:$Q$10,0))))))</f>
        <v/>
      </c>
      <c r="K9" s="14" t="str">
        <f>IF($B9="","",IF(OR(K$1&lt;$A9,K$1&gt;EDATE($A9,$A$1)),0,IF(K$1=$A9,$B9,J9-($B9*INDEX(Лист1!$D$2:$Q$2,MATCH(K$1,Лист1!$D$10:$Q$10,0))*INDEX(Лист1!$D$3:$Q$3,MATCH(K$1,Лист1!$D$10:$Q$10,0))+J9*INDEX(Лист1!$D$5:$Q$5,MATCH(K$1,Лист1!$D$10:$Q$10,0))*INDEX(Лист1!$D$6:$Q$6,MATCH(K$1,Лист1!$D$10:$Q$10,0))))))</f>
        <v/>
      </c>
      <c r="L9" s="14" t="str">
        <f>IF($B9="","",IF(OR(L$1&lt;$A9,L$1&gt;EDATE($A9,$A$1)),0,IF(L$1=$A9,$B9,K9-($B9*INDEX(Лист1!$D$2:$Q$2,MATCH(L$1,Лист1!$D$10:$Q$10,0))*INDEX(Лист1!$D$3:$Q$3,MATCH(L$1,Лист1!$D$10:$Q$10,0))+K9*INDEX(Лист1!$D$5:$Q$5,MATCH(L$1,Лист1!$D$10:$Q$10,0))*INDEX(Лист1!$D$6:$Q$6,MATCH(L$1,Лист1!$D$10:$Q$10,0))))))</f>
        <v/>
      </c>
      <c r="M9" s="14" t="str">
        <f>IF($B9="","",IF(OR(M$1&lt;$A9,M$1&gt;EDATE($A9,$A$1)),0,IF(M$1=$A9,$B9,L9-($B9*INDEX(Лист1!$D$2:$Q$2,MATCH(M$1,Лист1!$D$10:$Q$10,0))*INDEX(Лист1!$D$3:$Q$3,MATCH(M$1,Лист1!$D$10:$Q$10,0))+L9*INDEX(Лист1!$D$5:$Q$5,MATCH(M$1,Лист1!$D$10:$Q$10,0))*INDEX(Лист1!$D$6:$Q$6,MATCH(M$1,Лист1!$D$10:$Q$10,0))))))</f>
        <v/>
      </c>
      <c r="N9" s="14" t="str">
        <f>IF($B9="","",IF(OR(N$1&lt;$A9,N$1&gt;EDATE($A9,$A$1)),0,IF(N$1=$A9,$B9,M9-($B9*INDEX(Лист1!$D$2:$Q$2,MATCH(N$1,Лист1!$D$10:$Q$10,0))*INDEX(Лист1!$D$3:$Q$3,MATCH(N$1,Лист1!$D$10:$Q$10,0))+M9*INDEX(Лист1!$D$5:$Q$5,MATCH(N$1,Лист1!$D$10:$Q$10,0))*INDEX(Лист1!$D$6:$Q$6,MATCH(N$1,Лист1!$D$10:$Q$10,0))))))</f>
        <v/>
      </c>
      <c r="O9" s="14" t="str">
        <f>IF($B9="","",IF(OR(O$1&lt;$A9,O$1&gt;EDATE($A9,$A$1)),0,IF(O$1=$A9,$B9,N9-($B9*INDEX(Лист1!$D$2:$Q$2,MATCH(O$1,Лист1!$D$10:$Q$10,0))*INDEX(Лист1!$D$3:$Q$3,MATCH(O$1,Лист1!$D$10:$Q$10,0))+N9*INDEX(Лист1!$D$5:$Q$5,MATCH(O$1,Лист1!$D$10:$Q$10,0))*INDEX(Лист1!$D$6:$Q$6,MATCH(O$1,Лист1!$D$10:$Q$10,0))))))</f>
        <v/>
      </c>
      <c r="P9" s="14" t="str">
        <f>IF($B9="","",IF(OR(P$1&lt;$A9,P$1&gt;EDATE($A9,$A$1)),0,IF(P$1=$A9,$B9,O9-($B9*INDEX(Лист1!$D$2:$Q$2,MATCH(P$1,Лист1!$D$10:$Q$10,0))*INDEX(Лист1!$D$3:$Q$3,MATCH(P$1,Лист1!$D$10:$Q$10,0))+O9*INDEX(Лист1!$D$5:$Q$5,MATCH(P$1,Лист1!$D$10:$Q$10,0))*INDEX(Лист1!$D$6:$Q$6,MATCH(P$1,Лист1!$D$10:$Q$10,0))))))</f>
        <v/>
      </c>
      <c r="Q9" s="14" t="str">
        <f>IF($B9="","",IF(OR(Q$1&lt;$A9,Q$1&gt;EDATE($A9,$A$1)),0,IF(Q$1=$A9,$B9,P9-($B9*INDEX(Лист1!$D$2:$Q$2,MATCH(Q$1,Лист1!$D$10:$Q$10,0))*INDEX(Лист1!$D$3:$Q$3,MATCH(Q$1,Лист1!$D$10:$Q$10,0))+P9*INDEX(Лист1!$D$5:$Q$5,MATCH(Q$1,Лист1!$D$10:$Q$10,0))*INDEX(Лист1!$D$6:$Q$6,MATCH(Q$1,Лист1!$D$10:$Q$10,0))))))</f>
        <v/>
      </c>
      <c r="R9" s="14" t="str">
        <f>IF($B9="","",IF(OR(R$1&lt;$A9,R$1&gt;EDATE($A9,$A$1)),0,IF(R$1=$A9,$B9,Q9-($B9*INDEX(Лист1!$D$2:$Q$2,MATCH(R$1,Лист1!$D$10:$Q$10,0))*INDEX(Лист1!$D$3:$Q$3,MATCH(R$1,Лист1!$D$10:$Q$10,0))+Q9*INDEX(Лист1!$D$5:$Q$5,MATCH(R$1,Лист1!$D$10:$Q$10,0))*INDEX(Лист1!$D$6:$Q$6,MATCH(R$1,Лист1!$D$10:$Q$10,0))))))</f>
        <v/>
      </c>
      <c r="S9" s="14" t="str">
        <f>IF($B9="","",IF(OR(S$1&lt;$A9,S$1&gt;EDATE($A9,$A$1)),0,IF(S$1=$A9,$B9,R9-($B9*INDEX(Лист1!$D$2:$Q$2,MATCH(S$1,Лист1!$D$10:$Q$10,0))*INDEX(Лист1!$D$3:$Q$3,MATCH(S$1,Лист1!$D$10:$Q$10,0))+R9*INDEX(Лист1!$D$5:$Q$5,MATCH(S$1,Лист1!$D$10:$Q$10,0))*INDEX(Лист1!$D$6:$Q$6,MATCH(S$1,Лист1!$D$10:$Q$10,0))))))</f>
        <v/>
      </c>
      <c r="T9" s="14" t="str">
        <f>IF($B9="","",IF(OR(T$1&lt;$A9,T$1&gt;EDATE($A9,$A$1)),0,IF(T$1=$A9,$B9,S9-($B9*INDEX(Лист1!$D$2:$Q$2,MATCH(T$1,Лист1!$D$10:$Q$10,0))*INDEX(Лист1!$D$3:$Q$3,MATCH(T$1,Лист1!$D$10:$Q$10,0))+S9*INDEX(Лист1!$D$5:$Q$5,MATCH(T$1,Лист1!$D$10:$Q$10,0))*INDEX(Лист1!$D$6:$Q$6,MATCH(T$1,Лист1!$D$10:$Q$10,0))))))</f>
        <v/>
      </c>
      <c r="U9" s="14" t="str">
        <f>IF($B9="","",IF(OR(U$1&lt;$A9,U$1&gt;EDATE($A9,$A$1)),0,IF(U$1=$A9,$B9,T9-($B9*INDEX(Лист1!$D$2:$Q$2,MATCH(U$1,Лист1!$D$10:$Q$10,0))*INDEX(Лист1!$D$3:$Q$3,MATCH(U$1,Лист1!$D$10:$Q$10,0))+T9*INDEX(Лист1!$D$5:$Q$5,MATCH(U$1,Лист1!$D$10:$Q$10,0))*INDEX(Лист1!$D$6:$Q$6,MATCH(U$1,Лист1!$D$10:$Q$10,0))))))</f>
        <v/>
      </c>
      <c r="V9" s="14" t="str">
        <f>IF($B9="","",IF(OR(V$1&lt;$A9,V$1&gt;EDATE($A9,$A$1)),0,IF(V$1=$A9,$B9,U9-($B9*INDEX(Лист1!$D$2:$Q$2,MATCH(V$1,Лист1!$D$10:$Q$10,0))*INDEX(Лист1!$D$3:$Q$3,MATCH(V$1,Лист1!$D$10:$Q$10,0))+U9*INDEX(Лист1!$D$5:$Q$5,MATCH(V$1,Лист1!$D$10:$Q$10,0))*INDEX(Лист1!$D$6:$Q$6,MATCH(V$1,Лист1!$D$10:$Q$10,0))))))</f>
        <v/>
      </c>
      <c r="W9" s="14" t="str">
        <f>IF($B9="","",IF(OR(W$1&lt;$A9,W$1&gt;EDATE($A9,$A$1)),0,IF(W$1=$A9,$B9,V9-($B9*INDEX(Лист1!$D$2:$Q$2,MATCH(W$1,Лист1!$D$10:$Q$10,0))*INDEX(Лист1!$D$3:$Q$3,MATCH(W$1,Лист1!$D$10:$Q$10,0))+V9*INDEX(Лист1!$D$5:$Q$5,MATCH(W$1,Лист1!$D$10:$Q$10,0))*INDEX(Лист1!$D$6:$Q$6,MATCH(W$1,Лист1!$D$10:$Q$10,0))))))</f>
        <v/>
      </c>
      <c r="X9" s="14" t="str">
        <f>IF($B9="","",IF(OR(X$1&lt;$A9,X$1&gt;EDATE($A9,$A$1)),0,IF(X$1=$A9,$B9,W9-($B9*INDEX(Лист1!$D$2:$Q$2,MATCH(X$1,Лист1!$D$10:$Q$10,0))*INDEX(Лист1!$D$3:$Q$3,MATCH(X$1,Лист1!$D$10:$Q$10,0))+W9*INDEX(Лист1!$D$5:$Q$5,MATCH(X$1,Лист1!$D$10:$Q$10,0))*INDEX(Лист1!$D$6:$Q$6,MATCH(X$1,Лист1!$D$10:$Q$10,0))))))</f>
        <v/>
      </c>
      <c r="Y9" s="14" t="str">
        <f>IF($B9="","",IF(OR(Y$1&lt;$A9,Y$1&gt;EDATE($A9,$A$1)),0,IF(Y$1=$A9,$B9,X9-($B9*INDEX(Лист1!$D$2:$Q$2,MATCH(Y$1,Лист1!$D$10:$Q$10,0))*INDEX(Лист1!$D$3:$Q$3,MATCH(Y$1,Лист1!$D$10:$Q$10,0))+X9*INDEX(Лист1!$D$5:$Q$5,MATCH(Y$1,Лист1!$D$10:$Q$10,0))*INDEX(Лист1!$D$6:$Q$6,MATCH(Y$1,Лист1!$D$10:$Q$10,0))))))</f>
        <v/>
      </c>
      <c r="Z9" s="14" t="str">
        <f>IF($B9="","",IF(OR(Z$1&lt;$A9,Z$1&gt;EDATE($A9,$A$1)),0,IF(Z$1=$A9,$B9,Y9-($B9*INDEX(Лист1!$D$2:$Q$2,MATCH(Z$1,Лист1!$D$10:$Q$10,0))*INDEX(Лист1!$D$3:$Q$3,MATCH(Z$1,Лист1!$D$10:$Q$10,0))+Y9*INDEX(Лист1!$D$5:$Q$5,MATCH(Z$1,Лист1!$D$10:$Q$10,0))*INDEX(Лист1!$D$6:$Q$6,MATCH(Z$1,Лист1!$D$10:$Q$10,0))))))</f>
        <v/>
      </c>
    </row>
    <row r="10" spans="1:26" x14ac:dyDescent="0.25">
      <c r="A10" s="12" t="str">
        <f t="array" ref="A10">IFERROR(INDEX(Лист1!$10:$10,SMALL(IF(ISNUMBER(Лист1!$12:$12),COLUMN(Лист1!$12:$12)),ROW(A9))),"")</f>
        <v/>
      </c>
      <c r="B10" s="11" t="str">
        <f t="array" ref="B10">IFERROR(INDEX(Лист1!$12:$12,SMALL(IF(ISNUMBER(Лист1!$12:$12),COLUMN(Лист1!$12:$12)),ROW(B9))),"")</f>
        <v/>
      </c>
      <c r="D10" s="14" t="str">
        <f>IF($B10="","",IF(OR(D$1&lt;$A10,D$1&gt;EDATE($A10,$A$1)),0,IF(D$1=$A10,$B10,C10-($B10*INDEX(Лист1!$D$2:$Q$2,MATCH(D$1,Лист1!$D$10:$Q$10,0))*INDEX(Лист1!$D$3:$Q$3,MATCH(D$1,Лист1!$D$10:$Q$10,0))+C10*INDEX(Лист1!$D$5:$Q$5,MATCH(D$1,Лист1!$D$10:$Q$10,0))*INDEX(Лист1!$D$6:$Q$6,MATCH(D$1,Лист1!$D$10:$Q$10,0))))))</f>
        <v/>
      </c>
      <c r="E10" s="14" t="str">
        <f>IF($B10="","",IF(OR(E$1&lt;$A10,E$1&gt;EDATE($A10,$A$1)),0,IF(E$1=$A10,$B10,D10-($B10*INDEX(Лист1!$D$2:$Q$2,MATCH(E$1,Лист1!$D$10:$Q$10,0))*INDEX(Лист1!$D$3:$Q$3,MATCH(E$1,Лист1!$D$10:$Q$10,0))+D10*INDEX(Лист1!$D$5:$Q$5,MATCH(E$1,Лист1!$D$10:$Q$10,0))*INDEX(Лист1!$D$6:$Q$6,MATCH(E$1,Лист1!$D$10:$Q$10,0))))))</f>
        <v/>
      </c>
      <c r="F10" s="14" t="str">
        <f>IF($B10="","",IF(OR(F$1&lt;$A10,F$1&gt;EDATE($A10,$A$1)),0,IF(F$1=$A10,$B10,E10-($B10*INDEX(Лист1!$D$2:$Q$2,MATCH(F$1,Лист1!$D$10:$Q$10,0))*INDEX(Лист1!$D$3:$Q$3,MATCH(F$1,Лист1!$D$10:$Q$10,0))+E10*INDEX(Лист1!$D$5:$Q$5,MATCH(F$1,Лист1!$D$10:$Q$10,0))*INDEX(Лист1!$D$6:$Q$6,MATCH(F$1,Лист1!$D$10:$Q$10,0))))))</f>
        <v/>
      </c>
      <c r="G10" s="14" t="str">
        <f>IF($B10="","",IF(OR(G$1&lt;$A10,G$1&gt;EDATE($A10,$A$1)),0,IF(G$1=$A10,$B10,F10-($B10*INDEX(Лист1!$D$2:$Q$2,MATCH(G$1,Лист1!$D$10:$Q$10,0))*INDEX(Лист1!$D$3:$Q$3,MATCH(G$1,Лист1!$D$10:$Q$10,0))+F10*INDEX(Лист1!$D$5:$Q$5,MATCH(G$1,Лист1!$D$10:$Q$10,0))*INDEX(Лист1!$D$6:$Q$6,MATCH(G$1,Лист1!$D$10:$Q$10,0))))))</f>
        <v/>
      </c>
      <c r="H10" s="14" t="str">
        <f>IF($B10="","",IF(OR(H$1&lt;$A10,H$1&gt;EDATE($A10,$A$1)),0,IF(H$1=$A10,$B10,G10-($B10*INDEX(Лист1!$D$2:$Q$2,MATCH(H$1,Лист1!$D$10:$Q$10,0))*INDEX(Лист1!$D$3:$Q$3,MATCH(H$1,Лист1!$D$10:$Q$10,0))+G10*INDEX(Лист1!$D$5:$Q$5,MATCH(H$1,Лист1!$D$10:$Q$10,0))*INDEX(Лист1!$D$6:$Q$6,MATCH(H$1,Лист1!$D$10:$Q$10,0))))))</f>
        <v/>
      </c>
      <c r="I10" s="14" t="str">
        <f>IF($B10="","",IF(OR(I$1&lt;$A10,I$1&gt;EDATE($A10,$A$1)),0,IF(I$1=$A10,$B10,H10-($B10*INDEX(Лист1!$D$2:$Q$2,MATCH(I$1,Лист1!$D$10:$Q$10,0))*INDEX(Лист1!$D$3:$Q$3,MATCH(I$1,Лист1!$D$10:$Q$10,0))+H10*INDEX(Лист1!$D$5:$Q$5,MATCH(I$1,Лист1!$D$10:$Q$10,0))*INDEX(Лист1!$D$6:$Q$6,MATCH(I$1,Лист1!$D$10:$Q$10,0))))))</f>
        <v/>
      </c>
      <c r="J10" s="14" t="str">
        <f>IF($B10="","",IF(OR(J$1&lt;$A10,J$1&gt;EDATE($A10,$A$1)),0,IF(J$1=$A10,$B10,I10-($B10*INDEX(Лист1!$D$2:$Q$2,MATCH(J$1,Лист1!$D$10:$Q$10,0))*INDEX(Лист1!$D$3:$Q$3,MATCH(J$1,Лист1!$D$10:$Q$10,0))+I10*INDEX(Лист1!$D$5:$Q$5,MATCH(J$1,Лист1!$D$10:$Q$10,0))*INDEX(Лист1!$D$6:$Q$6,MATCH(J$1,Лист1!$D$10:$Q$10,0))))))</f>
        <v/>
      </c>
      <c r="K10" s="14" t="str">
        <f>IF($B10="","",IF(OR(K$1&lt;$A10,K$1&gt;EDATE($A10,$A$1)),0,IF(K$1=$A10,$B10,J10-($B10*INDEX(Лист1!$D$2:$Q$2,MATCH(K$1,Лист1!$D$10:$Q$10,0))*INDEX(Лист1!$D$3:$Q$3,MATCH(K$1,Лист1!$D$10:$Q$10,0))+J10*INDEX(Лист1!$D$5:$Q$5,MATCH(K$1,Лист1!$D$10:$Q$10,0))*INDEX(Лист1!$D$6:$Q$6,MATCH(K$1,Лист1!$D$10:$Q$10,0))))))</f>
        <v/>
      </c>
      <c r="L10" s="14" t="str">
        <f>IF($B10="","",IF(OR(L$1&lt;$A10,L$1&gt;EDATE($A10,$A$1)),0,IF(L$1=$A10,$B10,K10-($B10*INDEX(Лист1!$D$2:$Q$2,MATCH(L$1,Лист1!$D$10:$Q$10,0))*INDEX(Лист1!$D$3:$Q$3,MATCH(L$1,Лист1!$D$10:$Q$10,0))+K10*INDEX(Лист1!$D$5:$Q$5,MATCH(L$1,Лист1!$D$10:$Q$10,0))*INDEX(Лист1!$D$6:$Q$6,MATCH(L$1,Лист1!$D$10:$Q$10,0))))))</f>
        <v/>
      </c>
      <c r="M10" s="14" t="str">
        <f>IF($B10="","",IF(OR(M$1&lt;$A10,M$1&gt;EDATE($A10,$A$1)),0,IF(M$1=$A10,$B10,L10-($B10*INDEX(Лист1!$D$2:$Q$2,MATCH(M$1,Лист1!$D$10:$Q$10,0))*INDEX(Лист1!$D$3:$Q$3,MATCH(M$1,Лист1!$D$10:$Q$10,0))+L10*INDEX(Лист1!$D$5:$Q$5,MATCH(M$1,Лист1!$D$10:$Q$10,0))*INDEX(Лист1!$D$6:$Q$6,MATCH(M$1,Лист1!$D$10:$Q$10,0))))))</f>
        <v/>
      </c>
      <c r="N10" s="14" t="str">
        <f>IF($B10="","",IF(OR(N$1&lt;$A10,N$1&gt;EDATE($A10,$A$1)),0,IF(N$1=$A10,$B10,M10-($B10*INDEX(Лист1!$D$2:$Q$2,MATCH(N$1,Лист1!$D$10:$Q$10,0))*INDEX(Лист1!$D$3:$Q$3,MATCH(N$1,Лист1!$D$10:$Q$10,0))+M10*INDEX(Лист1!$D$5:$Q$5,MATCH(N$1,Лист1!$D$10:$Q$10,0))*INDEX(Лист1!$D$6:$Q$6,MATCH(N$1,Лист1!$D$10:$Q$10,0))))))</f>
        <v/>
      </c>
      <c r="O10" s="14" t="str">
        <f>IF($B10="","",IF(OR(O$1&lt;$A10,O$1&gt;EDATE($A10,$A$1)),0,IF(O$1=$A10,$B10,N10-($B10*INDEX(Лист1!$D$2:$Q$2,MATCH(O$1,Лист1!$D$10:$Q$10,0))*INDEX(Лист1!$D$3:$Q$3,MATCH(O$1,Лист1!$D$10:$Q$10,0))+N10*INDEX(Лист1!$D$5:$Q$5,MATCH(O$1,Лист1!$D$10:$Q$10,0))*INDEX(Лист1!$D$6:$Q$6,MATCH(O$1,Лист1!$D$10:$Q$10,0))))))</f>
        <v/>
      </c>
      <c r="P10" s="14" t="str">
        <f>IF($B10="","",IF(OR(P$1&lt;$A10,P$1&gt;EDATE($A10,$A$1)),0,IF(P$1=$A10,$B10,O10-($B10*INDEX(Лист1!$D$2:$Q$2,MATCH(P$1,Лист1!$D$10:$Q$10,0))*INDEX(Лист1!$D$3:$Q$3,MATCH(P$1,Лист1!$D$10:$Q$10,0))+O10*INDEX(Лист1!$D$5:$Q$5,MATCH(P$1,Лист1!$D$10:$Q$10,0))*INDEX(Лист1!$D$6:$Q$6,MATCH(P$1,Лист1!$D$10:$Q$10,0))))))</f>
        <v/>
      </c>
      <c r="Q10" s="14" t="str">
        <f>IF($B10="","",IF(OR(Q$1&lt;$A10,Q$1&gt;EDATE($A10,$A$1)),0,IF(Q$1=$A10,$B10,P10-($B10*INDEX(Лист1!$D$2:$Q$2,MATCH(Q$1,Лист1!$D$10:$Q$10,0))*INDEX(Лист1!$D$3:$Q$3,MATCH(Q$1,Лист1!$D$10:$Q$10,0))+P10*INDEX(Лист1!$D$5:$Q$5,MATCH(Q$1,Лист1!$D$10:$Q$10,0))*INDEX(Лист1!$D$6:$Q$6,MATCH(Q$1,Лист1!$D$10:$Q$10,0))))))</f>
        <v/>
      </c>
      <c r="R10" s="14" t="str">
        <f>IF($B10="","",IF(OR(R$1&lt;$A10,R$1&gt;EDATE($A10,$A$1)),0,IF(R$1=$A10,$B10,Q10-($B10*INDEX(Лист1!$D$2:$Q$2,MATCH(R$1,Лист1!$D$10:$Q$10,0))*INDEX(Лист1!$D$3:$Q$3,MATCH(R$1,Лист1!$D$10:$Q$10,0))+Q10*INDEX(Лист1!$D$5:$Q$5,MATCH(R$1,Лист1!$D$10:$Q$10,0))*INDEX(Лист1!$D$6:$Q$6,MATCH(R$1,Лист1!$D$10:$Q$10,0))))))</f>
        <v/>
      </c>
      <c r="S10" s="14" t="str">
        <f>IF($B10="","",IF(OR(S$1&lt;$A10,S$1&gt;EDATE($A10,$A$1)),0,IF(S$1=$A10,$B10,R10-($B10*INDEX(Лист1!$D$2:$Q$2,MATCH(S$1,Лист1!$D$10:$Q$10,0))*INDEX(Лист1!$D$3:$Q$3,MATCH(S$1,Лист1!$D$10:$Q$10,0))+R10*INDEX(Лист1!$D$5:$Q$5,MATCH(S$1,Лист1!$D$10:$Q$10,0))*INDEX(Лист1!$D$6:$Q$6,MATCH(S$1,Лист1!$D$10:$Q$10,0))))))</f>
        <v/>
      </c>
      <c r="T10" s="14" t="str">
        <f>IF($B10="","",IF(OR(T$1&lt;$A10,T$1&gt;EDATE($A10,$A$1)),0,IF(T$1=$A10,$B10,S10-($B10*INDEX(Лист1!$D$2:$Q$2,MATCH(T$1,Лист1!$D$10:$Q$10,0))*INDEX(Лист1!$D$3:$Q$3,MATCH(T$1,Лист1!$D$10:$Q$10,0))+S10*INDEX(Лист1!$D$5:$Q$5,MATCH(T$1,Лист1!$D$10:$Q$10,0))*INDEX(Лист1!$D$6:$Q$6,MATCH(T$1,Лист1!$D$10:$Q$10,0))))))</f>
        <v/>
      </c>
      <c r="U10" s="14" t="str">
        <f>IF($B10="","",IF(OR(U$1&lt;$A10,U$1&gt;EDATE($A10,$A$1)),0,IF(U$1=$A10,$B10,T10-($B10*INDEX(Лист1!$D$2:$Q$2,MATCH(U$1,Лист1!$D$10:$Q$10,0))*INDEX(Лист1!$D$3:$Q$3,MATCH(U$1,Лист1!$D$10:$Q$10,0))+T10*INDEX(Лист1!$D$5:$Q$5,MATCH(U$1,Лист1!$D$10:$Q$10,0))*INDEX(Лист1!$D$6:$Q$6,MATCH(U$1,Лист1!$D$10:$Q$10,0))))))</f>
        <v/>
      </c>
      <c r="V10" s="14" t="str">
        <f>IF($B10="","",IF(OR(V$1&lt;$A10,V$1&gt;EDATE($A10,$A$1)),0,IF(V$1=$A10,$B10,U10-($B10*INDEX(Лист1!$D$2:$Q$2,MATCH(V$1,Лист1!$D$10:$Q$10,0))*INDEX(Лист1!$D$3:$Q$3,MATCH(V$1,Лист1!$D$10:$Q$10,0))+U10*INDEX(Лист1!$D$5:$Q$5,MATCH(V$1,Лист1!$D$10:$Q$10,0))*INDEX(Лист1!$D$6:$Q$6,MATCH(V$1,Лист1!$D$10:$Q$10,0))))))</f>
        <v/>
      </c>
      <c r="W10" s="14" t="str">
        <f>IF($B10="","",IF(OR(W$1&lt;$A10,W$1&gt;EDATE($A10,$A$1)),0,IF(W$1=$A10,$B10,V10-($B10*INDEX(Лист1!$D$2:$Q$2,MATCH(W$1,Лист1!$D$10:$Q$10,0))*INDEX(Лист1!$D$3:$Q$3,MATCH(W$1,Лист1!$D$10:$Q$10,0))+V10*INDEX(Лист1!$D$5:$Q$5,MATCH(W$1,Лист1!$D$10:$Q$10,0))*INDEX(Лист1!$D$6:$Q$6,MATCH(W$1,Лист1!$D$10:$Q$10,0))))))</f>
        <v/>
      </c>
      <c r="X10" s="14" t="str">
        <f>IF($B10="","",IF(OR(X$1&lt;$A10,X$1&gt;EDATE($A10,$A$1)),0,IF(X$1=$A10,$B10,W10-($B10*INDEX(Лист1!$D$2:$Q$2,MATCH(X$1,Лист1!$D$10:$Q$10,0))*INDEX(Лист1!$D$3:$Q$3,MATCH(X$1,Лист1!$D$10:$Q$10,0))+W10*INDEX(Лист1!$D$5:$Q$5,MATCH(X$1,Лист1!$D$10:$Q$10,0))*INDEX(Лист1!$D$6:$Q$6,MATCH(X$1,Лист1!$D$10:$Q$10,0))))))</f>
        <v/>
      </c>
      <c r="Y10" s="14" t="str">
        <f>IF($B10="","",IF(OR(Y$1&lt;$A10,Y$1&gt;EDATE($A10,$A$1)),0,IF(Y$1=$A10,$B10,X10-($B10*INDEX(Лист1!$D$2:$Q$2,MATCH(Y$1,Лист1!$D$10:$Q$10,0))*INDEX(Лист1!$D$3:$Q$3,MATCH(Y$1,Лист1!$D$10:$Q$10,0))+X10*INDEX(Лист1!$D$5:$Q$5,MATCH(Y$1,Лист1!$D$10:$Q$10,0))*INDEX(Лист1!$D$6:$Q$6,MATCH(Y$1,Лист1!$D$10:$Q$10,0))))))</f>
        <v/>
      </c>
      <c r="Z10" s="14" t="str">
        <f>IF($B10="","",IF(OR(Z$1&lt;$A10,Z$1&gt;EDATE($A10,$A$1)),0,IF(Z$1=$A10,$B10,Y10-($B10*INDEX(Лист1!$D$2:$Q$2,MATCH(Z$1,Лист1!$D$10:$Q$10,0))*INDEX(Лист1!$D$3:$Q$3,MATCH(Z$1,Лист1!$D$10:$Q$10,0))+Y10*INDEX(Лист1!$D$5:$Q$5,MATCH(Z$1,Лист1!$D$10:$Q$10,0))*INDEX(Лист1!$D$6:$Q$6,MATCH(Z$1,Лист1!$D$10:$Q$10,0))))))</f>
        <v/>
      </c>
    </row>
    <row r="11" spans="1:26" x14ac:dyDescent="0.25">
      <c r="A11" s="12" t="str">
        <f t="array" ref="A11">IFERROR(INDEX(Лист1!$10:$10,SMALL(IF(ISNUMBER(Лист1!$12:$12),COLUMN(Лист1!$12:$12)),ROW(A10))),"")</f>
        <v/>
      </c>
      <c r="B11" s="11" t="str">
        <f t="array" ref="B11">IFERROR(INDEX(Лист1!$12:$12,SMALL(IF(ISNUMBER(Лист1!$12:$12),COLUMN(Лист1!$12:$12)),ROW(B10))),"")</f>
        <v/>
      </c>
      <c r="D11" s="14" t="str">
        <f>IF($B11="","",IF(OR(D$1&lt;$A11,D$1&gt;EDATE($A11,$A$1)),0,IF(D$1=$A11,$B11,C11-($B11*INDEX(Лист1!$D$2:$Q$2,MATCH(D$1,Лист1!$D$10:$Q$10,0))*INDEX(Лист1!$D$3:$Q$3,MATCH(D$1,Лист1!$D$10:$Q$10,0))+C11*INDEX(Лист1!$D$5:$Q$5,MATCH(D$1,Лист1!$D$10:$Q$10,0))*INDEX(Лист1!$D$6:$Q$6,MATCH(D$1,Лист1!$D$10:$Q$10,0))))))</f>
        <v/>
      </c>
      <c r="E11" s="14" t="str">
        <f>IF($B11="","",IF(OR(E$1&lt;$A11,E$1&gt;EDATE($A11,$A$1)),0,IF(E$1=$A11,$B11,D11-($B11*INDEX(Лист1!$D$2:$Q$2,MATCH(E$1,Лист1!$D$10:$Q$10,0))*INDEX(Лист1!$D$3:$Q$3,MATCH(E$1,Лист1!$D$10:$Q$10,0))+D11*INDEX(Лист1!$D$5:$Q$5,MATCH(E$1,Лист1!$D$10:$Q$10,0))*INDEX(Лист1!$D$6:$Q$6,MATCH(E$1,Лист1!$D$10:$Q$10,0))))))</f>
        <v/>
      </c>
      <c r="F11" s="14" t="str">
        <f>IF($B11="","",IF(OR(F$1&lt;$A11,F$1&gt;EDATE($A11,$A$1)),0,IF(F$1=$A11,$B11,E11-($B11*INDEX(Лист1!$D$2:$Q$2,MATCH(F$1,Лист1!$D$10:$Q$10,0))*INDEX(Лист1!$D$3:$Q$3,MATCH(F$1,Лист1!$D$10:$Q$10,0))+E11*INDEX(Лист1!$D$5:$Q$5,MATCH(F$1,Лист1!$D$10:$Q$10,0))*INDEX(Лист1!$D$6:$Q$6,MATCH(F$1,Лист1!$D$10:$Q$10,0))))))</f>
        <v/>
      </c>
      <c r="G11" s="14" t="str">
        <f>IF($B11="","",IF(OR(G$1&lt;$A11,G$1&gt;EDATE($A11,$A$1)),0,IF(G$1=$A11,$B11,F11-($B11*INDEX(Лист1!$D$2:$Q$2,MATCH(G$1,Лист1!$D$10:$Q$10,0))*INDEX(Лист1!$D$3:$Q$3,MATCH(G$1,Лист1!$D$10:$Q$10,0))+F11*INDEX(Лист1!$D$5:$Q$5,MATCH(G$1,Лист1!$D$10:$Q$10,0))*INDEX(Лист1!$D$6:$Q$6,MATCH(G$1,Лист1!$D$10:$Q$10,0))))))</f>
        <v/>
      </c>
      <c r="H11" s="14" t="str">
        <f>IF($B11="","",IF(OR(H$1&lt;$A11,H$1&gt;EDATE($A11,$A$1)),0,IF(H$1=$A11,$B11,G11-($B11*INDEX(Лист1!$D$2:$Q$2,MATCH(H$1,Лист1!$D$10:$Q$10,0))*INDEX(Лист1!$D$3:$Q$3,MATCH(H$1,Лист1!$D$10:$Q$10,0))+G11*INDEX(Лист1!$D$5:$Q$5,MATCH(H$1,Лист1!$D$10:$Q$10,0))*INDEX(Лист1!$D$6:$Q$6,MATCH(H$1,Лист1!$D$10:$Q$10,0))))))</f>
        <v/>
      </c>
      <c r="I11" s="14" t="str">
        <f>IF($B11="","",IF(OR(I$1&lt;$A11,I$1&gt;EDATE($A11,$A$1)),0,IF(I$1=$A11,$B11,H11-($B11*INDEX(Лист1!$D$2:$Q$2,MATCH(I$1,Лист1!$D$10:$Q$10,0))*INDEX(Лист1!$D$3:$Q$3,MATCH(I$1,Лист1!$D$10:$Q$10,0))+H11*INDEX(Лист1!$D$5:$Q$5,MATCH(I$1,Лист1!$D$10:$Q$10,0))*INDEX(Лист1!$D$6:$Q$6,MATCH(I$1,Лист1!$D$10:$Q$10,0))))))</f>
        <v/>
      </c>
      <c r="J11" s="14" t="str">
        <f>IF($B11="","",IF(OR(J$1&lt;$A11,J$1&gt;EDATE($A11,$A$1)),0,IF(J$1=$A11,$B11,I11-($B11*INDEX(Лист1!$D$2:$Q$2,MATCH(J$1,Лист1!$D$10:$Q$10,0))*INDEX(Лист1!$D$3:$Q$3,MATCH(J$1,Лист1!$D$10:$Q$10,0))+I11*INDEX(Лист1!$D$5:$Q$5,MATCH(J$1,Лист1!$D$10:$Q$10,0))*INDEX(Лист1!$D$6:$Q$6,MATCH(J$1,Лист1!$D$10:$Q$10,0))))))</f>
        <v/>
      </c>
      <c r="K11" s="14" t="str">
        <f>IF($B11="","",IF(OR(K$1&lt;$A11,K$1&gt;EDATE($A11,$A$1)),0,IF(K$1=$A11,$B11,J11-($B11*INDEX(Лист1!$D$2:$Q$2,MATCH(K$1,Лист1!$D$10:$Q$10,0))*INDEX(Лист1!$D$3:$Q$3,MATCH(K$1,Лист1!$D$10:$Q$10,0))+J11*INDEX(Лист1!$D$5:$Q$5,MATCH(K$1,Лист1!$D$10:$Q$10,0))*INDEX(Лист1!$D$6:$Q$6,MATCH(K$1,Лист1!$D$10:$Q$10,0))))))</f>
        <v/>
      </c>
      <c r="L11" s="14" t="str">
        <f>IF($B11="","",IF(OR(L$1&lt;$A11,L$1&gt;EDATE($A11,$A$1)),0,IF(L$1=$A11,$B11,K11-($B11*INDEX(Лист1!$D$2:$Q$2,MATCH(L$1,Лист1!$D$10:$Q$10,0))*INDEX(Лист1!$D$3:$Q$3,MATCH(L$1,Лист1!$D$10:$Q$10,0))+K11*INDEX(Лист1!$D$5:$Q$5,MATCH(L$1,Лист1!$D$10:$Q$10,0))*INDEX(Лист1!$D$6:$Q$6,MATCH(L$1,Лист1!$D$10:$Q$10,0))))))</f>
        <v/>
      </c>
      <c r="M11" s="14" t="str">
        <f>IF($B11="","",IF(OR(M$1&lt;$A11,M$1&gt;EDATE($A11,$A$1)),0,IF(M$1=$A11,$B11,L11-($B11*INDEX(Лист1!$D$2:$Q$2,MATCH(M$1,Лист1!$D$10:$Q$10,0))*INDEX(Лист1!$D$3:$Q$3,MATCH(M$1,Лист1!$D$10:$Q$10,0))+L11*INDEX(Лист1!$D$5:$Q$5,MATCH(M$1,Лист1!$D$10:$Q$10,0))*INDEX(Лист1!$D$6:$Q$6,MATCH(M$1,Лист1!$D$10:$Q$10,0))))))</f>
        <v/>
      </c>
      <c r="N11" s="14" t="str">
        <f>IF($B11="","",IF(OR(N$1&lt;$A11,N$1&gt;EDATE($A11,$A$1)),0,IF(N$1=$A11,$B11,M11-($B11*INDEX(Лист1!$D$2:$Q$2,MATCH(N$1,Лист1!$D$10:$Q$10,0))*INDEX(Лист1!$D$3:$Q$3,MATCH(N$1,Лист1!$D$10:$Q$10,0))+M11*INDEX(Лист1!$D$5:$Q$5,MATCH(N$1,Лист1!$D$10:$Q$10,0))*INDEX(Лист1!$D$6:$Q$6,MATCH(N$1,Лист1!$D$10:$Q$10,0))))))</f>
        <v/>
      </c>
      <c r="O11" s="14" t="str">
        <f>IF($B11="","",IF(OR(O$1&lt;$A11,O$1&gt;EDATE($A11,$A$1)),0,IF(O$1=$A11,$B11,N11-($B11*INDEX(Лист1!$D$2:$Q$2,MATCH(O$1,Лист1!$D$10:$Q$10,0))*INDEX(Лист1!$D$3:$Q$3,MATCH(O$1,Лист1!$D$10:$Q$10,0))+N11*INDEX(Лист1!$D$5:$Q$5,MATCH(O$1,Лист1!$D$10:$Q$10,0))*INDEX(Лист1!$D$6:$Q$6,MATCH(O$1,Лист1!$D$10:$Q$10,0))))))</f>
        <v/>
      </c>
      <c r="P11" s="14" t="str">
        <f>IF($B11="","",IF(OR(P$1&lt;$A11,P$1&gt;EDATE($A11,$A$1)),0,IF(P$1=$A11,$B11,O11-($B11*INDEX(Лист1!$D$2:$Q$2,MATCH(P$1,Лист1!$D$10:$Q$10,0))*INDEX(Лист1!$D$3:$Q$3,MATCH(P$1,Лист1!$D$10:$Q$10,0))+O11*INDEX(Лист1!$D$5:$Q$5,MATCH(P$1,Лист1!$D$10:$Q$10,0))*INDEX(Лист1!$D$6:$Q$6,MATCH(P$1,Лист1!$D$10:$Q$10,0))))))</f>
        <v/>
      </c>
      <c r="Q11" s="14" t="str">
        <f>IF($B11="","",IF(OR(Q$1&lt;$A11,Q$1&gt;EDATE($A11,$A$1)),0,IF(Q$1=$A11,$B11,P11-($B11*INDEX(Лист1!$D$2:$Q$2,MATCH(Q$1,Лист1!$D$10:$Q$10,0))*INDEX(Лист1!$D$3:$Q$3,MATCH(Q$1,Лист1!$D$10:$Q$10,0))+P11*INDEX(Лист1!$D$5:$Q$5,MATCH(Q$1,Лист1!$D$10:$Q$10,0))*INDEX(Лист1!$D$6:$Q$6,MATCH(Q$1,Лист1!$D$10:$Q$10,0))))))</f>
        <v/>
      </c>
      <c r="R11" s="14" t="str">
        <f>IF($B11="","",IF(OR(R$1&lt;$A11,R$1&gt;EDATE($A11,$A$1)),0,IF(R$1=$A11,$B11,Q11-($B11*INDEX(Лист1!$D$2:$Q$2,MATCH(R$1,Лист1!$D$10:$Q$10,0))*INDEX(Лист1!$D$3:$Q$3,MATCH(R$1,Лист1!$D$10:$Q$10,0))+Q11*INDEX(Лист1!$D$5:$Q$5,MATCH(R$1,Лист1!$D$10:$Q$10,0))*INDEX(Лист1!$D$6:$Q$6,MATCH(R$1,Лист1!$D$10:$Q$10,0))))))</f>
        <v/>
      </c>
      <c r="S11" s="14" t="str">
        <f>IF($B11="","",IF(OR(S$1&lt;$A11,S$1&gt;EDATE($A11,$A$1)),0,IF(S$1=$A11,$B11,R11-($B11*INDEX(Лист1!$D$2:$Q$2,MATCH(S$1,Лист1!$D$10:$Q$10,0))*INDEX(Лист1!$D$3:$Q$3,MATCH(S$1,Лист1!$D$10:$Q$10,0))+R11*INDEX(Лист1!$D$5:$Q$5,MATCH(S$1,Лист1!$D$10:$Q$10,0))*INDEX(Лист1!$D$6:$Q$6,MATCH(S$1,Лист1!$D$10:$Q$10,0))))))</f>
        <v/>
      </c>
      <c r="T11" s="14" t="str">
        <f>IF($B11="","",IF(OR(T$1&lt;$A11,T$1&gt;EDATE($A11,$A$1)),0,IF(T$1=$A11,$B11,S11-($B11*INDEX(Лист1!$D$2:$Q$2,MATCH(T$1,Лист1!$D$10:$Q$10,0))*INDEX(Лист1!$D$3:$Q$3,MATCH(T$1,Лист1!$D$10:$Q$10,0))+S11*INDEX(Лист1!$D$5:$Q$5,MATCH(T$1,Лист1!$D$10:$Q$10,0))*INDEX(Лист1!$D$6:$Q$6,MATCH(T$1,Лист1!$D$10:$Q$10,0))))))</f>
        <v/>
      </c>
      <c r="U11" s="14" t="str">
        <f>IF($B11="","",IF(OR(U$1&lt;$A11,U$1&gt;EDATE($A11,$A$1)),0,IF(U$1=$A11,$B11,T11-($B11*INDEX(Лист1!$D$2:$Q$2,MATCH(U$1,Лист1!$D$10:$Q$10,0))*INDEX(Лист1!$D$3:$Q$3,MATCH(U$1,Лист1!$D$10:$Q$10,0))+T11*INDEX(Лист1!$D$5:$Q$5,MATCH(U$1,Лист1!$D$10:$Q$10,0))*INDEX(Лист1!$D$6:$Q$6,MATCH(U$1,Лист1!$D$10:$Q$10,0))))))</f>
        <v/>
      </c>
      <c r="V11" s="14" t="str">
        <f>IF($B11="","",IF(OR(V$1&lt;$A11,V$1&gt;EDATE($A11,$A$1)),0,IF(V$1=$A11,$B11,U11-($B11*INDEX(Лист1!$D$2:$Q$2,MATCH(V$1,Лист1!$D$10:$Q$10,0))*INDEX(Лист1!$D$3:$Q$3,MATCH(V$1,Лист1!$D$10:$Q$10,0))+U11*INDEX(Лист1!$D$5:$Q$5,MATCH(V$1,Лист1!$D$10:$Q$10,0))*INDEX(Лист1!$D$6:$Q$6,MATCH(V$1,Лист1!$D$10:$Q$10,0))))))</f>
        <v/>
      </c>
      <c r="W11" s="14" t="str">
        <f>IF($B11="","",IF(OR(W$1&lt;$A11,W$1&gt;EDATE($A11,$A$1)),0,IF(W$1=$A11,$B11,V11-($B11*INDEX(Лист1!$D$2:$Q$2,MATCH(W$1,Лист1!$D$10:$Q$10,0))*INDEX(Лист1!$D$3:$Q$3,MATCH(W$1,Лист1!$D$10:$Q$10,0))+V11*INDEX(Лист1!$D$5:$Q$5,MATCH(W$1,Лист1!$D$10:$Q$10,0))*INDEX(Лист1!$D$6:$Q$6,MATCH(W$1,Лист1!$D$10:$Q$10,0))))))</f>
        <v/>
      </c>
      <c r="X11" s="14" t="str">
        <f>IF($B11="","",IF(OR(X$1&lt;$A11,X$1&gt;EDATE($A11,$A$1)),0,IF(X$1=$A11,$B11,W11-($B11*INDEX(Лист1!$D$2:$Q$2,MATCH(X$1,Лист1!$D$10:$Q$10,0))*INDEX(Лист1!$D$3:$Q$3,MATCH(X$1,Лист1!$D$10:$Q$10,0))+W11*INDEX(Лист1!$D$5:$Q$5,MATCH(X$1,Лист1!$D$10:$Q$10,0))*INDEX(Лист1!$D$6:$Q$6,MATCH(X$1,Лист1!$D$10:$Q$10,0))))))</f>
        <v/>
      </c>
      <c r="Y11" s="14" t="str">
        <f>IF($B11="","",IF(OR(Y$1&lt;$A11,Y$1&gt;EDATE($A11,$A$1)),0,IF(Y$1=$A11,$B11,X11-($B11*INDEX(Лист1!$D$2:$Q$2,MATCH(Y$1,Лист1!$D$10:$Q$10,0))*INDEX(Лист1!$D$3:$Q$3,MATCH(Y$1,Лист1!$D$10:$Q$10,0))+X11*INDEX(Лист1!$D$5:$Q$5,MATCH(Y$1,Лист1!$D$10:$Q$10,0))*INDEX(Лист1!$D$6:$Q$6,MATCH(Y$1,Лист1!$D$10:$Q$10,0))))))</f>
        <v/>
      </c>
      <c r="Z11" s="14" t="str">
        <f>IF($B11="","",IF(OR(Z$1&lt;$A11,Z$1&gt;EDATE($A11,$A$1)),0,IF(Z$1=$A11,$B11,Y11-($B11*INDEX(Лист1!$D$2:$Q$2,MATCH(Z$1,Лист1!$D$10:$Q$10,0))*INDEX(Лист1!$D$3:$Q$3,MATCH(Z$1,Лист1!$D$10:$Q$10,0))+Y11*INDEX(Лист1!$D$5:$Q$5,MATCH(Z$1,Лист1!$D$10:$Q$10,0))*INDEX(Лист1!$D$6:$Q$6,MATCH(Z$1,Лист1!$D$10:$Q$10,0))))))</f>
        <v/>
      </c>
    </row>
    <row r="12" spans="1:26" x14ac:dyDescent="0.25">
      <c r="A12" s="12" t="str">
        <f t="array" ref="A12">IFERROR(INDEX(Лист1!$10:$10,SMALL(IF(ISNUMBER(Лист1!$12:$12),COLUMN(Лист1!$12:$12)),ROW(A11))),"")</f>
        <v/>
      </c>
      <c r="B12" s="11" t="str">
        <f t="array" ref="B12">IFERROR(INDEX(Лист1!$12:$12,SMALL(IF(ISNUMBER(Лист1!$12:$12),COLUMN(Лист1!$12:$12)),ROW(B11))),"")</f>
        <v/>
      </c>
      <c r="D12" s="14" t="str">
        <f>IF($B12="","",IF(OR(D$1&lt;$A12,D$1&gt;EDATE($A12,$A$1)),0,IF(D$1=$A12,$B12,C12-($B12*INDEX(Лист1!$D$2:$Q$2,MATCH(D$1,Лист1!$D$10:$Q$10,0))*INDEX(Лист1!$D$3:$Q$3,MATCH(D$1,Лист1!$D$10:$Q$10,0))+C12*INDEX(Лист1!$D$5:$Q$5,MATCH(D$1,Лист1!$D$10:$Q$10,0))*INDEX(Лист1!$D$6:$Q$6,MATCH(D$1,Лист1!$D$10:$Q$10,0))))))</f>
        <v/>
      </c>
      <c r="E12" s="14" t="str">
        <f>IF($B12="","",IF(OR(E$1&lt;$A12,E$1&gt;EDATE($A12,$A$1)),0,IF(E$1=$A12,$B12,D12-($B12*INDEX(Лист1!$D$2:$Q$2,MATCH(E$1,Лист1!$D$10:$Q$10,0))*INDEX(Лист1!$D$3:$Q$3,MATCH(E$1,Лист1!$D$10:$Q$10,0))+D12*INDEX(Лист1!$D$5:$Q$5,MATCH(E$1,Лист1!$D$10:$Q$10,0))*INDEX(Лист1!$D$6:$Q$6,MATCH(E$1,Лист1!$D$10:$Q$10,0))))))</f>
        <v/>
      </c>
      <c r="F12" s="14" t="str">
        <f>IF($B12="","",IF(OR(F$1&lt;$A12,F$1&gt;EDATE($A12,$A$1)),0,IF(F$1=$A12,$B12,E12-($B12*INDEX(Лист1!$D$2:$Q$2,MATCH(F$1,Лист1!$D$10:$Q$10,0))*INDEX(Лист1!$D$3:$Q$3,MATCH(F$1,Лист1!$D$10:$Q$10,0))+E12*INDEX(Лист1!$D$5:$Q$5,MATCH(F$1,Лист1!$D$10:$Q$10,0))*INDEX(Лист1!$D$6:$Q$6,MATCH(F$1,Лист1!$D$10:$Q$10,0))))))</f>
        <v/>
      </c>
      <c r="G12" s="14" t="str">
        <f>IF($B12="","",IF(OR(G$1&lt;$A12,G$1&gt;EDATE($A12,$A$1)),0,IF(G$1=$A12,$B12,F12-($B12*INDEX(Лист1!$D$2:$Q$2,MATCH(G$1,Лист1!$D$10:$Q$10,0))*INDEX(Лист1!$D$3:$Q$3,MATCH(G$1,Лист1!$D$10:$Q$10,0))+F12*INDEX(Лист1!$D$5:$Q$5,MATCH(G$1,Лист1!$D$10:$Q$10,0))*INDEX(Лист1!$D$6:$Q$6,MATCH(G$1,Лист1!$D$10:$Q$10,0))))))</f>
        <v/>
      </c>
      <c r="H12" s="14" t="str">
        <f>IF($B12="","",IF(OR(H$1&lt;$A12,H$1&gt;EDATE($A12,$A$1)),0,IF(H$1=$A12,$B12,G12-($B12*INDEX(Лист1!$D$2:$Q$2,MATCH(H$1,Лист1!$D$10:$Q$10,0))*INDEX(Лист1!$D$3:$Q$3,MATCH(H$1,Лист1!$D$10:$Q$10,0))+G12*INDEX(Лист1!$D$5:$Q$5,MATCH(H$1,Лист1!$D$10:$Q$10,0))*INDEX(Лист1!$D$6:$Q$6,MATCH(H$1,Лист1!$D$10:$Q$10,0))))))</f>
        <v/>
      </c>
      <c r="I12" s="14" t="str">
        <f>IF($B12="","",IF(OR(I$1&lt;$A12,I$1&gt;EDATE($A12,$A$1)),0,IF(I$1=$A12,$B12,H12-($B12*INDEX(Лист1!$D$2:$Q$2,MATCH(I$1,Лист1!$D$10:$Q$10,0))*INDEX(Лист1!$D$3:$Q$3,MATCH(I$1,Лист1!$D$10:$Q$10,0))+H12*INDEX(Лист1!$D$5:$Q$5,MATCH(I$1,Лист1!$D$10:$Q$10,0))*INDEX(Лист1!$D$6:$Q$6,MATCH(I$1,Лист1!$D$10:$Q$10,0))))))</f>
        <v/>
      </c>
      <c r="J12" s="14" t="str">
        <f>IF($B12="","",IF(OR(J$1&lt;$A12,J$1&gt;EDATE($A12,$A$1)),0,IF(J$1=$A12,$B12,I12-($B12*INDEX(Лист1!$D$2:$Q$2,MATCH(J$1,Лист1!$D$10:$Q$10,0))*INDEX(Лист1!$D$3:$Q$3,MATCH(J$1,Лист1!$D$10:$Q$10,0))+I12*INDEX(Лист1!$D$5:$Q$5,MATCH(J$1,Лист1!$D$10:$Q$10,0))*INDEX(Лист1!$D$6:$Q$6,MATCH(J$1,Лист1!$D$10:$Q$10,0))))))</f>
        <v/>
      </c>
      <c r="K12" s="14" t="str">
        <f>IF($B12="","",IF(OR(K$1&lt;$A12,K$1&gt;EDATE($A12,$A$1)),0,IF(K$1=$A12,$B12,J12-($B12*INDEX(Лист1!$D$2:$Q$2,MATCH(K$1,Лист1!$D$10:$Q$10,0))*INDEX(Лист1!$D$3:$Q$3,MATCH(K$1,Лист1!$D$10:$Q$10,0))+J12*INDEX(Лист1!$D$5:$Q$5,MATCH(K$1,Лист1!$D$10:$Q$10,0))*INDEX(Лист1!$D$6:$Q$6,MATCH(K$1,Лист1!$D$10:$Q$10,0))))))</f>
        <v/>
      </c>
      <c r="L12" s="14" t="str">
        <f>IF($B12="","",IF(OR(L$1&lt;$A12,L$1&gt;EDATE($A12,$A$1)),0,IF(L$1=$A12,$B12,K12-($B12*INDEX(Лист1!$D$2:$Q$2,MATCH(L$1,Лист1!$D$10:$Q$10,0))*INDEX(Лист1!$D$3:$Q$3,MATCH(L$1,Лист1!$D$10:$Q$10,0))+K12*INDEX(Лист1!$D$5:$Q$5,MATCH(L$1,Лист1!$D$10:$Q$10,0))*INDEX(Лист1!$D$6:$Q$6,MATCH(L$1,Лист1!$D$10:$Q$10,0))))))</f>
        <v/>
      </c>
      <c r="M12" s="14" t="str">
        <f>IF($B12="","",IF(OR(M$1&lt;$A12,M$1&gt;EDATE($A12,$A$1)),0,IF(M$1=$A12,$B12,L12-($B12*INDEX(Лист1!$D$2:$Q$2,MATCH(M$1,Лист1!$D$10:$Q$10,0))*INDEX(Лист1!$D$3:$Q$3,MATCH(M$1,Лист1!$D$10:$Q$10,0))+L12*INDEX(Лист1!$D$5:$Q$5,MATCH(M$1,Лист1!$D$10:$Q$10,0))*INDEX(Лист1!$D$6:$Q$6,MATCH(M$1,Лист1!$D$10:$Q$10,0))))))</f>
        <v/>
      </c>
      <c r="N12" s="14" t="str">
        <f>IF($B12="","",IF(OR(N$1&lt;$A12,N$1&gt;EDATE($A12,$A$1)),0,IF(N$1=$A12,$B12,M12-($B12*INDEX(Лист1!$D$2:$Q$2,MATCH(N$1,Лист1!$D$10:$Q$10,0))*INDEX(Лист1!$D$3:$Q$3,MATCH(N$1,Лист1!$D$10:$Q$10,0))+M12*INDEX(Лист1!$D$5:$Q$5,MATCH(N$1,Лист1!$D$10:$Q$10,0))*INDEX(Лист1!$D$6:$Q$6,MATCH(N$1,Лист1!$D$10:$Q$10,0))))))</f>
        <v/>
      </c>
      <c r="O12" s="14" t="str">
        <f>IF($B12="","",IF(OR(O$1&lt;$A12,O$1&gt;EDATE($A12,$A$1)),0,IF(O$1=$A12,$B12,N12-($B12*INDEX(Лист1!$D$2:$Q$2,MATCH(O$1,Лист1!$D$10:$Q$10,0))*INDEX(Лист1!$D$3:$Q$3,MATCH(O$1,Лист1!$D$10:$Q$10,0))+N12*INDEX(Лист1!$D$5:$Q$5,MATCH(O$1,Лист1!$D$10:$Q$10,0))*INDEX(Лист1!$D$6:$Q$6,MATCH(O$1,Лист1!$D$10:$Q$10,0))))))</f>
        <v/>
      </c>
      <c r="P12" s="14" t="str">
        <f>IF($B12="","",IF(OR(P$1&lt;$A12,P$1&gt;EDATE($A12,$A$1)),0,IF(P$1=$A12,$B12,O12-($B12*INDEX(Лист1!$D$2:$Q$2,MATCH(P$1,Лист1!$D$10:$Q$10,0))*INDEX(Лист1!$D$3:$Q$3,MATCH(P$1,Лист1!$D$10:$Q$10,0))+O12*INDEX(Лист1!$D$5:$Q$5,MATCH(P$1,Лист1!$D$10:$Q$10,0))*INDEX(Лист1!$D$6:$Q$6,MATCH(P$1,Лист1!$D$10:$Q$10,0))))))</f>
        <v/>
      </c>
      <c r="Q12" s="14" t="str">
        <f>IF($B12="","",IF(OR(Q$1&lt;$A12,Q$1&gt;EDATE($A12,$A$1)),0,IF(Q$1=$A12,$B12,P12-($B12*INDEX(Лист1!$D$2:$Q$2,MATCH(Q$1,Лист1!$D$10:$Q$10,0))*INDEX(Лист1!$D$3:$Q$3,MATCH(Q$1,Лист1!$D$10:$Q$10,0))+P12*INDEX(Лист1!$D$5:$Q$5,MATCH(Q$1,Лист1!$D$10:$Q$10,0))*INDEX(Лист1!$D$6:$Q$6,MATCH(Q$1,Лист1!$D$10:$Q$10,0))))))</f>
        <v/>
      </c>
      <c r="R12" s="14" t="str">
        <f>IF($B12="","",IF(OR(R$1&lt;$A12,R$1&gt;EDATE($A12,$A$1)),0,IF(R$1=$A12,$B12,Q12-($B12*INDEX(Лист1!$D$2:$Q$2,MATCH(R$1,Лист1!$D$10:$Q$10,0))*INDEX(Лист1!$D$3:$Q$3,MATCH(R$1,Лист1!$D$10:$Q$10,0))+Q12*INDEX(Лист1!$D$5:$Q$5,MATCH(R$1,Лист1!$D$10:$Q$10,0))*INDEX(Лист1!$D$6:$Q$6,MATCH(R$1,Лист1!$D$10:$Q$10,0))))))</f>
        <v/>
      </c>
      <c r="S12" s="14" t="str">
        <f>IF($B12="","",IF(OR(S$1&lt;$A12,S$1&gt;EDATE($A12,$A$1)),0,IF(S$1=$A12,$B12,R12-($B12*INDEX(Лист1!$D$2:$Q$2,MATCH(S$1,Лист1!$D$10:$Q$10,0))*INDEX(Лист1!$D$3:$Q$3,MATCH(S$1,Лист1!$D$10:$Q$10,0))+R12*INDEX(Лист1!$D$5:$Q$5,MATCH(S$1,Лист1!$D$10:$Q$10,0))*INDEX(Лист1!$D$6:$Q$6,MATCH(S$1,Лист1!$D$10:$Q$10,0))))))</f>
        <v/>
      </c>
      <c r="T12" s="14" t="str">
        <f>IF($B12="","",IF(OR(T$1&lt;$A12,T$1&gt;EDATE($A12,$A$1)),0,IF(T$1=$A12,$B12,S12-($B12*INDEX(Лист1!$D$2:$Q$2,MATCH(T$1,Лист1!$D$10:$Q$10,0))*INDEX(Лист1!$D$3:$Q$3,MATCH(T$1,Лист1!$D$10:$Q$10,0))+S12*INDEX(Лист1!$D$5:$Q$5,MATCH(T$1,Лист1!$D$10:$Q$10,0))*INDEX(Лист1!$D$6:$Q$6,MATCH(T$1,Лист1!$D$10:$Q$10,0))))))</f>
        <v/>
      </c>
      <c r="U12" s="14" t="str">
        <f>IF($B12="","",IF(OR(U$1&lt;$A12,U$1&gt;EDATE($A12,$A$1)),0,IF(U$1=$A12,$B12,T12-($B12*INDEX(Лист1!$D$2:$Q$2,MATCH(U$1,Лист1!$D$10:$Q$10,0))*INDEX(Лист1!$D$3:$Q$3,MATCH(U$1,Лист1!$D$10:$Q$10,0))+T12*INDEX(Лист1!$D$5:$Q$5,MATCH(U$1,Лист1!$D$10:$Q$10,0))*INDEX(Лист1!$D$6:$Q$6,MATCH(U$1,Лист1!$D$10:$Q$10,0))))))</f>
        <v/>
      </c>
      <c r="V12" s="14" t="str">
        <f>IF($B12="","",IF(OR(V$1&lt;$A12,V$1&gt;EDATE($A12,$A$1)),0,IF(V$1=$A12,$B12,U12-($B12*INDEX(Лист1!$D$2:$Q$2,MATCH(V$1,Лист1!$D$10:$Q$10,0))*INDEX(Лист1!$D$3:$Q$3,MATCH(V$1,Лист1!$D$10:$Q$10,0))+U12*INDEX(Лист1!$D$5:$Q$5,MATCH(V$1,Лист1!$D$10:$Q$10,0))*INDEX(Лист1!$D$6:$Q$6,MATCH(V$1,Лист1!$D$10:$Q$10,0))))))</f>
        <v/>
      </c>
      <c r="W12" s="14" t="str">
        <f>IF($B12="","",IF(OR(W$1&lt;$A12,W$1&gt;EDATE($A12,$A$1)),0,IF(W$1=$A12,$B12,V12-($B12*INDEX(Лист1!$D$2:$Q$2,MATCH(W$1,Лист1!$D$10:$Q$10,0))*INDEX(Лист1!$D$3:$Q$3,MATCH(W$1,Лист1!$D$10:$Q$10,0))+V12*INDEX(Лист1!$D$5:$Q$5,MATCH(W$1,Лист1!$D$10:$Q$10,0))*INDEX(Лист1!$D$6:$Q$6,MATCH(W$1,Лист1!$D$10:$Q$10,0))))))</f>
        <v/>
      </c>
      <c r="X12" s="14" t="str">
        <f>IF($B12="","",IF(OR(X$1&lt;$A12,X$1&gt;EDATE($A12,$A$1)),0,IF(X$1=$A12,$B12,W12-($B12*INDEX(Лист1!$D$2:$Q$2,MATCH(X$1,Лист1!$D$10:$Q$10,0))*INDEX(Лист1!$D$3:$Q$3,MATCH(X$1,Лист1!$D$10:$Q$10,0))+W12*INDEX(Лист1!$D$5:$Q$5,MATCH(X$1,Лист1!$D$10:$Q$10,0))*INDEX(Лист1!$D$6:$Q$6,MATCH(X$1,Лист1!$D$10:$Q$10,0))))))</f>
        <v/>
      </c>
      <c r="Y12" s="14" t="str">
        <f>IF($B12="","",IF(OR(Y$1&lt;$A12,Y$1&gt;EDATE($A12,$A$1)),0,IF(Y$1=$A12,$B12,X12-($B12*INDEX(Лист1!$D$2:$Q$2,MATCH(Y$1,Лист1!$D$10:$Q$10,0))*INDEX(Лист1!$D$3:$Q$3,MATCH(Y$1,Лист1!$D$10:$Q$10,0))+X12*INDEX(Лист1!$D$5:$Q$5,MATCH(Y$1,Лист1!$D$10:$Q$10,0))*INDEX(Лист1!$D$6:$Q$6,MATCH(Y$1,Лист1!$D$10:$Q$10,0))))))</f>
        <v/>
      </c>
      <c r="Z12" s="14" t="str">
        <f>IF($B12="","",IF(OR(Z$1&lt;$A12,Z$1&gt;EDATE($A12,$A$1)),0,IF(Z$1=$A12,$B12,Y12-($B12*INDEX(Лист1!$D$2:$Q$2,MATCH(Z$1,Лист1!$D$10:$Q$10,0))*INDEX(Лист1!$D$3:$Q$3,MATCH(Z$1,Лист1!$D$10:$Q$10,0))+Y12*INDEX(Лист1!$D$5:$Q$5,MATCH(Z$1,Лист1!$D$10:$Q$10,0))*INDEX(Лист1!$D$6:$Q$6,MATCH(Z$1,Лист1!$D$10:$Q$10,0))))))</f>
        <v/>
      </c>
    </row>
    <row r="13" spans="1:26" x14ac:dyDescent="0.25">
      <c r="A13" s="12" t="str">
        <f t="array" ref="A13">IFERROR(INDEX(Лист1!$10:$10,SMALL(IF(ISNUMBER(Лист1!$12:$12),COLUMN(Лист1!$12:$12)),ROW(A12))),"")</f>
        <v/>
      </c>
      <c r="B13" s="11" t="str">
        <f t="array" ref="B13">IFERROR(INDEX(Лист1!$12:$12,SMALL(IF(ISNUMBER(Лист1!$12:$12),COLUMN(Лист1!$12:$12)),ROW(B12))),"")</f>
        <v/>
      </c>
      <c r="D13" s="14" t="str">
        <f>IF($B13="","",IF(OR(D$1&lt;$A13,D$1&gt;EDATE($A13,$A$1)),0,IF(D$1=$A13,$B13,C13-($B13*INDEX(Лист1!$D$2:$Q$2,MATCH(D$1,Лист1!$D$10:$Q$10,0))*INDEX(Лист1!$D$3:$Q$3,MATCH(D$1,Лист1!$D$10:$Q$10,0))+C13*INDEX(Лист1!$D$5:$Q$5,MATCH(D$1,Лист1!$D$10:$Q$10,0))*INDEX(Лист1!$D$6:$Q$6,MATCH(D$1,Лист1!$D$10:$Q$10,0))))))</f>
        <v/>
      </c>
      <c r="E13" s="14" t="str">
        <f>IF($B13="","",IF(OR(E$1&lt;$A13,E$1&gt;EDATE($A13,$A$1)),0,IF(E$1=$A13,$B13,D13-($B13*INDEX(Лист1!$D$2:$Q$2,MATCH(E$1,Лист1!$D$10:$Q$10,0))*INDEX(Лист1!$D$3:$Q$3,MATCH(E$1,Лист1!$D$10:$Q$10,0))+D13*INDEX(Лист1!$D$5:$Q$5,MATCH(E$1,Лист1!$D$10:$Q$10,0))*INDEX(Лист1!$D$6:$Q$6,MATCH(E$1,Лист1!$D$10:$Q$10,0))))))</f>
        <v/>
      </c>
      <c r="F13" s="14" t="str">
        <f>IF($B13="","",IF(OR(F$1&lt;$A13,F$1&gt;EDATE($A13,$A$1)),0,IF(F$1=$A13,$B13,E13-($B13*INDEX(Лист1!$D$2:$Q$2,MATCH(F$1,Лист1!$D$10:$Q$10,0))*INDEX(Лист1!$D$3:$Q$3,MATCH(F$1,Лист1!$D$10:$Q$10,0))+E13*INDEX(Лист1!$D$5:$Q$5,MATCH(F$1,Лист1!$D$10:$Q$10,0))*INDEX(Лист1!$D$6:$Q$6,MATCH(F$1,Лист1!$D$10:$Q$10,0))))))</f>
        <v/>
      </c>
      <c r="G13" s="14" t="str">
        <f>IF($B13="","",IF(OR(G$1&lt;$A13,G$1&gt;EDATE($A13,$A$1)),0,IF(G$1=$A13,$B13,F13-($B13*INDEX(Лист1!$D$2:$Q$2,MATCH(G$1,Лист1!$D$10:$Q$10,0))*INDEX(Лист1!$D$3:$Q$3,MATCH(G$1,Лист1!$D$10:$Q$10,0))+F13*INDEX(Лист1!$D$5:$Q$5,MATCH(G$1,Лист1!$D$10:$Q$10,0))*INDEX(Лист1!$D$6:$Q$6,MATCH(G$1,Лист1!$D$10:$Q$10,0))))))</f>
        <v/>
      </c>
      <c r="H13" s="14" t="str">
        <f>IF($B13="","",IF(OR(H$1&lt;$A13,H$1&gt;EDATE($A13,$A$1)),0,IF(H$1=$A13,$B13,G13-($B13*INDEX(Лист1!$D$2:$Q$2,MATCH(H$1,Лист1!$D$10:$Q$10,0))*INDEX(Лист1!$D$3:$Q$3,MATCH(H$1,Лист1!$D$10:$Q$10,0))+G13*INDEX(Лист1!$D$5:$Q$5,MATCH(H$1,Лист1!$D$10:$Q$10,0))*INDEX(Лист1!$D$6:$Q$6,MATCH(H$1,Лист1!$D$10:$Q$10,0))))))</f>
        <v/>
      </c>
      <c r="I13" s="14" t="str">
        <f>IF($B13="","",IF(OR(I$1&lt;$A13,I$1&gt;EDATE($A13,$A$1)),0,IF(I$1=$A13,$B13,H13-($B13*INDEX(Лист1!$D$2:$Q$2,MATCH(I$1,Лист1!$D$10:$Q$10,0))*INDEX(Лист1!$D$3:$Q$3,MATCH(I$1,Лист1!$D$10:$Q$10,0))+H13*INDEX(Лист1!$D$5:$Q$5,MATCH(I$1,Лист1!$D$10:$Q$10,0))*INDEX(Лист1!$D$6:$Q$6,MATCH(I$1,Лист1!$D$10:$Q$10,0))))))</f>
        <v/>
      </c>
      <c r="J13" s="14" t="str">
        <f>IF($B13="","",IF(OR(J$1&lt;$A13,J$1&gt;EDATE($A13,$A$1)),0,IF(J$1=$A13,$B13,I13-($B13*INDEX(Лист1!$D$2:$Q$2,MATCH(J$1,Лист1!$D$10:$Q$10,0))*INDEX(Лист1!$D$3:$Q$3,MATCH(J$1,Лист1!$D$10:$Q$10,0))+I13*INDEX(Лист1!$D$5:$Q$5,MATCH(J$1,Лист1!$D$10:$Q$10,0))*INDEX(Лист1!$D$6:$Q$6,MATCH(J$1,Лист1!$D$10:$Q$10,0))))))</f>
        <v/>
      </c>
      <c r="K13" s="14" t="str">
        <f>IF($B13="","",IF(OR(K$1&lt;$A13,K$1&gt;EDATE($A13,$A$1)),0,IF(K$1=$A13,$B13,J13-($B13*INDEX(Лист1!$D$2:$Q$2,MATCH(K$1,Лист1!$D$10:$Q$10,0))*INDEX(Лист1!$D$3:$Q$3,MATCH(K$1,Лист1!$D$10:$Q$10,0))+J13*INDEX(Лист1!$D$5:$Q$5,MATCH(K$1,Лист1!$D$10:$Q$10,0))*INDEX(Лист1!$D$6:$Q$6,MATCH(K$1,Лист1!$D$10:$Q$10,0))))))</f>
        <v/>
      </c>
      <c r="L13" s="14" t="str">
        <f>IF($B13="","",IF(OR(L$1&lt;$A13,L$1&gt;EDATE($A13,$A$1)),0,IF(L$1=$A13,$B13,K13-($B13*INDEX(Лист1!$D$2:$Q$2,MATCH(L$1,Лист1!$D$10:$Q$10,0))*INDEX(Лист1!$D$3:$Q$3,MATCH(L$1,Лист1!$D$10:$Q$10,0))+K13*INDEX(Лист1!$D$5:$Q$5,MATCH(L$1,Лист1!$D$10:$Q$10,0))*INDEX(Лист1!$D$6:$Q$6,MATCH(L$1,Лист1!$D$10:$Q$10,0))))))</f>
        <v/>
      </c>
      <c r="M13" s="14" t="str">
        <f>IF($B13="","",IF(OR(M$1&lt;$A13,M$1&gt;EDATE($A13,$A$1)),0,IF(M$1=$A13,$B13,L13-($B13*INDEX(Лист1!$D$2:$Q$2,MATCH(M$1,Лист1!$D$10:$Q$10,0))*INDEX(Лист1!$D$3:$Q$3,MATCH(M$1,Лист1!$D$10:$Q$10,0))+L13*INDEX(Лист1!$D$5:$Q$5,MATCH(M$1,Лист1!$D$10:$Q$10,0))*INDEX(Лист1!$D$6:$Q$6,MATCH(M$1,Лист1!$D$10:$Q$10,0))))))</f>
        <v/>
      </c>
      <c r="N13" s="14" t="str">
        <f>IF($B13="","",IF(OR(N$1&lt;$A13,N$1&gt;EDATE($A13,$A$1)),0,IF(N$1=$A13,$B13,M13-($B13*INDEX(Лист1!$D$2:$Q$2,MATCH(N$1,Лист1!$D$10:$Q$10,0))*INDEX(Лист1!$D$3:$Q$3,MATCH(N$1,Лист1!$D$10:$Q$10,0))+M13*INDEX(Лист1!$D$5:$Q$5,MATCH(N$1,Лист1!$D$10:$Q$10,0))*INDEX(Лист1!$D$6:$Q$6,MATCH(N$1,Лист1!$D$10:$Q$10,0))))))</f>
        <v/>
      </c>
      <c r="O13" s="14" t="str">
        <f>IF($B13="","",IF(OR(O$1&lt;$A13,O$1&gt;EDATE($A13,$A$1)),0,IF(O$1=$A13,$B13,N13-($B13*INDEX(Лист1!$D$2:$Q$2,MATCH(O$1,Лист1!$D$10:$Q$10,0))*INDEX(Лист1!$D$3:$Q$3,MATCH(O$1,Лист1!$D$10:$Q$10,0))+N13*INDEX(Лист1!$D$5:$Q$5,MATCH(O$1,Лист1!$D$10:$Q$10,0))*INDEX(Лист1!$D$6:$Q$6,MATCH(O$1,Лист1!$D$10:$Q$10,0))))))</f>
        <v/>
      </c>
      <c r="P13" s="14" t="str">
        <f>IF($B13="","",IF(OR(P$1&lt;$A13,P$1&gt;EDATE($A13,$A$1)),0,IF(P$1=$A13,$B13,O13-($B13*INDEX(Лист1!$D$2:$Q$2,MATCH(P$1,Лист1!$D$10:$Q$10,0))*INDEX(Лист1!$D$3:$Q$3,MATCH(P$1,Лист1!$D$10:$Q$10,0))+O13*INDEX(Лист1!$D$5:$Q$5,MATCH(P$1,Лист1!$D$10:$Q$10,0))*INDEX(Лист1!$D$6:$Q$6,MATCH(P$1,Лист1!$D$10:$Q$10,0))))))</f>
        <v/>
      </c>
      <c r="Q13" s="14" t="str">
        <f>IF($B13="","",IF(OR(Q$1&lt;$A13,Q$1&gt;EDATE($A13,$A$1)),0,IF(Q$1=$A13,$B13,P13-($B13*INDEX(Лист1!$D$2:$Q$2,MATCH(Q$1,Лист1!$D$10:$Q$10,0))*INDEX(Лист1!$D$3:$Q$3,MATCH(Q$1,Лист1!$D$10:$Q$10,0))+P13*INDEX(Лист1!$D$5:$Q$5,MATCH(Q$1,Лист1!$D$10:$Q$10,0))*INDEX(Лист1!$D$6:$Q$6,MATCH(Q$1,Лист1!$D$10:$Q$10,0))))))</f>
        <v/>
      </c>
      <c r="R13" s="14" t="str">
        <f>IF($B13="","",IF(OR(R$1&lt;$A13,R$1&gt;EDATE($A13,$A$1)),0,IF(R$1=$A13,$B13,Q13-($B13*INDEX(Лист1!$D$2:$Q$2,MATCH(R$1,Лист1!$D$10:$Q$10,0))*INDEX(Лист1!$D$3:$Q$3,MATCH(R$1,Лист1!$D$10:$Q$10,0))+Q13*INDEX(Лист1!$D$5:$Q$5,MATCH(R$1,Лист1!$D$10:$Q$10,0))*INDEX(Лист1!$D$6:$Q$6,MATCH(R$1,Лист1!$D$10:$Q$10,0))))))</f>
        <v/>
      </c>
      <c r="S13" s="14" t="str">
        <f>IF($B13="","",IF(OR(S$1&lt;$A13,S$1&gt;EDATE($A13,$A$1)),0,IF(S$1=$A13,$B13,R13-($B13*INDEX(Лист1!$D$2:$Q$2,MATCH(S$1,Лист1!$D$10:$Q$10,0))*INDEX(Лист1!$D$3:$Q$3,MATCH(S$1,Лист1!$D$10:$Q$10,0))+R13*INDEX(Лист1!$D$5:$Q$5,MATCH(S$1,Лист1!$D$10:$Q$10,0))*INDEX(Лист1!$D$6:$Q$6,MATCH(S$1,Лист1!$D$10:$Q$10,0))))))</f>
        <v/>
      </c>
      <c r="T13" s="14" t="str">
        <f>IF($B13="","",IF(OR(T$1&lt;$A13,T$1&gt;EDATE($A13,$A$1)),0,IF(T$1=$A13,$B13,S13-($B13*INDEX(Лист1!$D$2:$Q$2,MATCH(T$1,Лист1!$D$10:$Q$10,0))*INDEX(Лист1!$D$3:$Q$3,MATCH(T$1,Лист1!$D$10:$Q$10,0))+S13*INDEX(Лист1!$D$5:$Q$5,MATCH(T$1,Лист1!$D$10:$Q$10,0))*INDEX(Лист1!$D$6:$Q$6,MATCH(T$1,Лист1!$D$10:$Q$10,0))))))</f>
        <v/>
      </c>
      <c r="U13" s="14" t="str">
        <f>IF($B13="","",IF(OR(U$1&lt;$A13,U$1&gt;EDATE($A13,$A$1)),0,IF(U$1=$A13,$B13,T13-($B13*INDEX(Лист1!$D$2:$Q$2,MATCH(U$1,Лист1!$D$10:$Q$10,0))*INDEX(Лист1!$D$3:$Q$3,MATCH(U$1,Лист1!$D$10:$Q$10,0))+T13*INDEX(Лист1!$D$5:$Q$5,MATCH(U$1,Лист1!$D$10:$Q$10,0))*INDEX(Лист1!$D$6:$Q$6,MATCH(U$1,Лист1!$D$10:$Q$10,0))))))</f>
        <v/>
      </c>
      <c r="V13" s="14" t="str">
        <f>IF($B13="","",IF(OR(V$1&lt;$A13,V$1&gt;EDATE($A13,$A$1)),0,IF(V$1=$A13,$B13,U13-($B13*INDEX(Лист1!$D$2:$Q$2,MATCH(V$1,Лист1!$D$10:$Q$10,0))*INDEX(Лист1!$D$3:$Q$3,MATCH(V$1,Лист1!$D$10:$Q$10,0))+U13*INDEX(Лист1!$D$5:$Q$5,MATCH(V$1,Лист1!$D$10:$Q$10,0))*INDEX(Лист1!$D$6:$Q$6,MATCH(V$1,Лист1!$D$10:$Q$10,0))))))</f>
        <v/>
      </c>
      <c r="W13" s="14" t="str">
        <f>IF($B13="","",IF(OR(W$1&lt;$A13,W$1&gt;EDATE($A13,$A$1)),0,IF(W$1=$A13,$B13,V13-($B13*INDEX(Лист1!$D$2:$Q$2,MATCH(W$1,Лист1!$D$10:$Q$10,0))*INDEX(Лист1!$D$3:$Q$3,MATCH(W$1,Лист1!$D$10:$Q$10,0))+V13*INDEX(Лист1!$D$5:$Q$5,MATCH(W$1,Лист1!$D$10:$Q$10,0))*INDEX(Лист1!$D$6:$Q$6,MATCH(W$1,Лист1!$D$10:$Q$10,0))))))</f>
        <v/>
      </c>
      <c r="X13" s="14" t="str">
        <f>IF($B13="","",IF(OR(X$1&lt;$A13,X$1&gt;EDATE($A13,$A$1)),0,IF(X$1=$A13,$B13,W13-($B13*INDEX(Лист1!$D$2:$Q$2,MATCH(X$1,Лист1!$D$10:$Q$10,0))*INDEX(Лист1!$D$3:$Q$3,MATCH(X$1,Лист1!$D$10:$Q$10,0))+W13*INDEX(Лист1!$D$5:$Q$5,MATCH(X$1,Лист1!$D$10:$Q$10,0))*INDEX(Лист1!$D$6:$Q$6,MATCH(X$1,Лист1!$D$10:$Q$10,0))))))</f>
        <v/>
      </c>
      <c r="Y13" s="14" t="str">
        <f>IF($B13="","",IF(OR(Y$1&lt;$A13,Y$1&gt;EDATE($A13,$A$1)),0,IF(Y$1=$A13,$B13,X13-($B13*INDEX(Лист1!$D$2:$Q$2,MATCH(Y$1,Лист1!$D$10:$Q$10,0))*INDEX(Лист1!$D$3:$Q$3,MATCH(Y$1,Лист1!$D$10:$Q$10,0))+X13*INDEX(Лист1!$D$5:$Q$5,MATCH(Y$1,Лист1!$D$10:$Q$10,0))*INDEX(Лист1!$D$6:$Q$6,MATCH(Y$1,Лист1!$D$10:$Q$10,0))))))</f>
        <v/>
      </c>
      <c r="Z13" s="14" t="str">
        <f>IF($B13="","",IF(OR(Z$1&lt;$A13,Z$1&gt;EDATE($A13,$A$1)),0,IF(Z$1=$A13,$B13,Y13-($B13*INDEX(Лист1!$D$2:$Q$2,MATCH(Z$1,Лист1!$D$10:$Q$10,0))*INDEX(Лист1!$D$3:$Q$3,MATCH(Z$1,Лист1!$D$10:$Q$10,0))+Y13*INDEX(Лист1!$D$5:$Q$5,MATCH(Z$1,Лист1!$D$10:$Q$10,0))*INDEX(Лист1!$D$6:$Q$6,MATCH(Z$1,Лист1!$D$10:$Q$10,0))))))</f>
        <v/>
      </c>
    </row>
    <row r="14" spans="1:26" x14ac:dyDescent="0.25">
      <c r="A14" s="12" t="str">
        <f t="array" ref="A14">IFERROR(INDEX(Лист1!$10:$10,SMALL(IF(ISNUMBER(Лист1!$12:$12),COLUMN(Лист1!$12:$12)),ROW(A13))),"")</f>
        <v/>
      </c>
      <c r="B14" s="11" t="str">
        <f t="array" ref="B14">IFERROR(INDEX(Лист1!$12:$12,SMALL(IF(ISNUMBER(Лист1!$12:$12),COLUMN(Лист1!$12:$12)),ROW(B13))),"")</f>
        <v/>
      </c>
      <c r="D14" s="14" t="str">
        <f>IF($B14="","",IF(OR(D$1&lt;$A14,D$1&gt;EDATE($A14,$A$1)),0,IF(D$1=$A14,$B14,C14-($B14*INDEX(Лист1!$D$2:$Q$2,MATCH(D$1,Лист1!$D$10:$Q$10,0))*INDEX(Лист1!$D$3:$Q$3,MATCH(D$1,Лист1!$D$10:$Q$10,0))+C14*INDEX(Лист1!$D$5:$Q$5,MATCH(D$1,Лист1!$D$10:$Q$10,0))*INDEX(Лист1!$D$6:$Q$6,MATCH(D$1,Лист1!$D$10:$Q$10,0))))))</f>
        <v/>
      </c>
      <c r="E14" s="14" t="str">
        <f>IF($B14="","",IF(OR(E$1&lt;$A14,E$1&gt;EDATE($A14,$A$1)),0,IF(E$1=$A14,$B14,D14-($B14*INDEX(Лист1!$D$2:$Q$2,MATCH(E$1,Лист1!$D$10:$Q$10,0))*INDEX(Лист1!$D$3:$Q$3,MATCH(E$1,Лист1!$D$10:$Q$10,0))+D14*INDEX(Лист1!$D$5:$Q$5,MATCH(E$1,Лист1!$D$10:$Q$10,0))*INDEX(Лист1!$D$6:$Q$6,MATCH(E$1,Лист1!$D$10:$Q$10,0))))))</f>
        <v/>
      </c>
      <c r="F14" s="14" t="str">
        <f>IF($B14="","",IF(OR(F$1&lt;$A14,F$1&gt;EDATE($A14,$A$1)),0,IF(F$1=$A14,$B14,E14-($B14*INDEX(Лист1!$D$2:$Q$2,MATCH(F$1,Лист1!$D$10:$Q$10,0))*INDEX(Лист1!$D$3:$Q$3,MATCH(F$1,Лист1!$D$10:$Q$10,0))+E14*INDEX(Лист1!$D$5:$Q$5,MATCH(F$1,Лист1!$D$10:$Q$10,0))*INDEX(Лист1!$D$6:$Q$6,MATCH(F$1,Лист1!$D$10:$Q$10,0))))))</f>
        <v/>
      </c>
      <c r="G14" s="14" t="str">
        <f>IF($B14="","",IF(OR(G$1&lt;$A14,G$1&gt;EDATE($A14,$A$1)),0,IF(G$1=$A14,$B14,F14-($B14*INDEX(Лист1!$D$2:$Q$2,MATCH(G$1,Лист1!$D$10:$Q$10,0))*INDEX(Лист1!$D$3:$Q$3,MATCH(G$1,Лист1!$D$10:$Q$10,0))+F14*INDEX(Лист1!$D$5:$Q$5,MATCH(G$1,Лист1!$D$10:$Q$10,0))*INDEX(Лист1!$D$6:$Q$6,MATCH(G$1,Лист1!$D$10:$Q$10,0))))))</f>
        <v/>
      </c>
      <c r="H14" s="14" t="str">
        <f>IF($B14="","",IF(OR(H$1&lt;$A14,H$1&gt;EDATE($A14,$A$1)),0,IF(H$1=$A14,$B14,G14-($B14*INDEX(Лист1!$D$2:$Q$2,MATCH(H$1,Лист1!$D$10:$Q$10,0))*INDEX(Лист1!$D$3:$Q$3,MATCH(H$1,Лист1!$D$10:$Q$10,0))+G14*INDEX(Лист1!$D$5:$Q$5,MATCH(H$1,Лист1!$D$10:$Q$10,0))*INDEX(Лист1!$D$6:$Q$6,MATCH(H$1,Лист1!$D$10:$Q$10,0))))))</f>
        <v/>
      </c>
      <c r="I14" s="14" t="str">
        <f>IF($B14="","",IF(OR(I$1&lt;$A14,I$1&gt;EDATE($A14,$A$1)),0,IF(I$1=$A14,$B14,H14-($B14*INDEX(Лист1!$D$2:$Q$2,MATCH(I$1,Лист1!$D$10:$Q$10,0))*INDEX(Лист1!$D$3:$Q$3,MATCH(I$1,Лист1!$D$10:$Q$10,0))+H14*INDEX(Лист1!$D$5:$Q$5,MATCH(I$1,Лист1!$D$10:$Q$10,0))*INDEX(Лист1!$D$6:$Q$6,MATCH(I$1,Лист1!$D$10:$Q$10,0))))))</f>
        <v/>
      </c>
      <c r="J14" s="14" t="str">
        <f>IF($B14="","",IF(OR(J$1&lt;$A14,J$1&gt;EDATE($A14,$A$1)),0,IF(J$1=$A14,$B14,I14-($B14*INDEX(Лист1!$D$2:$Q$2,MATCH(J$1,Лист1!$D$10:$Q$10,0))*INDEX(Лист1!$D$3:$Q$3,MATCH(J$1,Лист1!$D$10:$Q$10,0))+I14*INDEX(Лист1!$D$5:$Q$5,MATCH(J$1,Лист1!$D$10:$Q$10,0))*INDEX(Лист1!$D$6:$Q$6,MATCH(J$1,Лист1!$D$10:$Q$10,0))))))</f>
        <v/>
      </c>
      <c r="K14" s="14" t="str">
        <f>IF($B14="","",IF(OR(K$1&lt;$A14,K$1&gt;EDATE($A14,$A$1)),0,IF(K$1=$A14,$B14,J14-($B14*INDEX(Лист1!$D$2:$Q$2,MATCH(K$1,Лист1!$D$10:$Q$10,0))*INDEX(Лист1!$D$3:$Q$3,MATCH(K$1,Лист1!$D$10:$Q$10,0))+J14*INDEX(Лист1!$D$5:$Q$5,MATCH(K$1,Лист1!$D$10:$Q$10,0))*INDEX(Лист1!$D$6:$Q$6,MATCH(K$1,Лист1!$D$10:$Q$10,0))))))</f>
        <v/>
      </c>
      <c r="L14" s="14" t="str">
        <f>IF($B14="","",IF(OR(L$1&lt;$A14,L$1&gt;EDATE($A14,$A$1)),0,IF(L$1=$A14,$B14,K14-($B14*INDEX(Лист1!$D$2:$Q$2,MATCH(L$1,Лист1!$D$10:$Q$10,0))*INDEX(Лист1!$D$3:$Q$3,MATCH(L$1,Лист1!$D$10:$Q$10,0))+K14*INDEX(Лист1!$D$5:$Q$5,MATCH(L$1,Лист1!$D$10:$Q$10,0))*INDEX(Лист1!$D$6:$Q$6,MATCH(L$1,Лист1!$D$10:$Q$10,0))))))</f>
        <v/>
      </c>
      <c r="M14" s="14" t="str">
        <f>IF($B14="","",IF(OR(M$1&lt;$A14,M$1&gt;EDATE($A14,$A$1)),0,IF(M$1=$A14,$B14,L14-($B14*INDEX(Лист1!$D$2:$Q$2,MATCH(M$1,Лист1!$D$10:$Q$10,0))*INDEX(Лист1!$D$3:$Q$3,MATCH(M$1,Лист1!$D$10:$Q$10,0))+L14*INDEX(Лист1!$D$5:$Q$5,MATCH(M$1,Лист1!$D$10:$Q$10,0))*INDEX(Лист1!$D$6:$Q$6,MATCH(M$1,Лист1!$D$10:$Q$10,0))))))</f>
        <v/>
      </c>
      <c r="N14" s="14" t="str">
        <f>IF($B14="","",IF(OR(N$1&lt;$A14,N$1&gt;EDATE($A14,$A$1)),0,IF(N$1=$A14,$B14,M14-($B14*INDEX(Лист1!$D$2:$Q$2,MATCH(N$1,Лист1!$D$10:$Q$10,0))*INDEX(Лист1!$D$3:$Q$3,MATCH(N$1,Лист1!$D$10:$Q$10,0))+M14*INDEX(Лист1!$D$5:$Q$5,MATCH(N$1,Лист1!$D$10:$Q$10,0))*INDEX(Лист1!$D$6:$Q$6,MATCH(N$1,Лист1!$D$10:$Q$10,0))))))</f>
        <v/>
      </c>
      <c r="O14" s="14" t="str">
        <f>IF($B14="","",IF(OR(O$1&lt;$A14,O$1&gt;EDATE($A14,$A$1)),0,IF(O$1=$A14,$B14,N14-($B14*INDEX(Лист1!$D$2:$Q$2,MATCH(O$1,Лист1!$D$10:$Q$10,0))*INDEX(Лист1!$D$3:$Q$3,MATCH(O$1,Лист1!$D$10:$Q$10,0))+N14*INDEX(Лист1!$D$5:$Q$5,MATCH(O$1,Лист1!$D$10:$Q$10,0))*INDEX(Лист1!$D$6:$Q$6,MATCH(O$1,Лист1!$D$10:$Q$10,0))))))</f>
        <v/>
      </c>
      <c r="P14" s="14" t="str">
        <f>IF($B14="","",IF(OR(P$1&lt;$A14,P$1&gt;EDATE($A14,$A$1)),0,IF(P$1=$A14,$B14,O14-($B14*INDEX(Лист1!$D$2:$Q$2,MATCH(P$1,Лист1!$D$10:$Q$10,0))*INDEX(Лист1!$D$3:$Q$3,MATCH(P$1,Лист1!$D$10:$Q$10,0))+O14*INDEX(Лист1!$D$5:$Q$5,MATCH(P$1,Лист1!$D$10:$Q$10,0))*INDEX(Лист1!$D$6:$Q$6,MATCH(P$1,Лист1!$D$10:$Q$10,0))))))</f>
        <v/>
      </c>
      <c r="Q14" s="14" t="str">
        <f>IF($B14="","",IF(OR(Q$1&lt;$A14,Q$1&gt;EDATE($A14,$A$1)),0,IF(Q$1=$A14,$B14,P14-($B14*INDEX(Лист1!$D$2:$Q$2,MATCH(Q$1,Лист1!$D$10:$Q$10,0))*INDEX(Лист1!$D$3:$Q$3,MATCH(Q$1,Лист1!$D$10:$Q$10,0))+P14*INDEX(Лист1!$D$5:$Q$5,MATCH(Q$1,Лист1!$D$10:$Q$10,0))*INDEX(Лист1!$D$6:$Q$6,MATCH(Q$1,Лист1!$D$10:$Q$10,0))))))</f>
        <v/>
      </c>
      <c r="R14" s="14" t="str">
        <f>IF($B14="","",IF(OR(R$1&lt;$A14,R$1&gt;EDATE($A14,$A$1)),0,IF(R$1=$A14,$B14,Q14-($B14*INDEX(Лист1!$D$2:$Q$2,MATCH(R$1,Лист1!$D$10:$Q$10,0))*INDEX(Лист1!$D$3:$Q$3,MATCH(R$1,Лист1!$D$10:$Q$10,0))+Q14*INDEX(Лист1!$D$5:$Q$5,MATCH(R$1,Лист1!$D$10:$Q$10,0))*INDEX(Лист1!$D$6:$Q$6,MATCH(R$1,Лист1!$D$10:$Q$10,0))))))</f>
        <v/>
      </c>
      <c r="S14" s="14" t="str">
        <f>IF($B14="","",IF(OR(S$1&lt;$A14,S$1&gt;EDATE($A14,$A$1)),0,IF(S$1=$A14,$B14,R14-($B14*INDEX(Лист1!$D$2:$Q$2,MATCH(S$1,Лист1!$D$10:$Q$10,0))*INDEX(Лист1!$D$3:$Q$3,MATCH(S$1,Лист1!$D$10:$Q$10,0))+R14*INDEX(Лист1!$D$5:$Q$5,MATCH(S$1,Лист1!$D$10:$Q$10,0))*INDEX(Лист1!$D$6:$Q$6,MATCH(S$1,Лист1!$D$10:$Q$10,0))))))</f>
        <v/>
      </c>
      <c r="T14" s="14" t="str">
        <f>IF($B14="","",IF(OR(T$1&lt;$A14,T$1&gt;EDATE($A14,$A$1)),0,IF(T$1=$A14,$B14,S14-($B14*INDEX(Лист1!$D$2:$Q$2,MATCH(T$1,Лист1!$D$10:$Q$10,0))*INDEX(Лист1!$D$3:$Q$3,MATCH(T$1,Лист1!$D$10:$Q$10,0))+S14*INDEX(Лист1!$D$5:$Q$5,MATCH(T$1,Лист1!$D$10:$Q$10,0))*INDEX(Лист1!$D$6:$Q$6,MATCH(T$1,Лист1!$D$10:$Q$10,0))))))</f>
        <v/>
      </c>
      <c r="U14" s="14" t="str">
        <f>IF($B14="","",IF(OR(U$1&lt;$A14,U$1&gt;EDATE($A14,$A$1)),0,IF(U$1=$A14,$B14,T14-($B14*INDEX(Лист1!$D$2:$Q$2,MATCH(U$1,Лист1!$D$10:$Q$10,0))*INDEX(Лист1!$D$3:$Q$3,MATCH(U$1,Лист1!$D$10:$Q$10,0))+T14*INDEX(Лист1!$D$5:$Q$5,MATCH(U$1,Лист1!$D$10:$Q$10,0))*INDEX(Лист1!$D$6:$Q$6,MATCH(U$1,Лист1!$D$10:$Q$10,0))))))</f>
        <v/>
      </c>
      <c r="V14" s="14" t="str">
        <f>IF($B14="","",IF(OR(V$1&lt;$A14,V$1&gt;EDATE($A14,$A$1)),0,IF(V$1=$A14,$B14,U14-($B14*INDEX(Лист1!$D$2:$Q$2,MATCH(V$1,Лист1!$D$10:$Q$10,0))*INDEX(Лист1!$D$3:$Q$3,MATCH(V$1,Лист1!$D$10:$Q$10,0))+U14*INDEX(Лист1!$D$5:$Q$5,MATCH(V$1,Лист1!$D$10:$Q$10,0))*INDEX(Лист1!$D$6:$Q$6,MATCH(V$1,Лист1!$D$10:$Q$10,0))))))</f>
        <v/>
      </c>
      <c r="W14" s="14" t="str">
        <f>IF($B14="","",IF(OR(W$1&lt;$A14,W$1&gt;EDATE($A14,$A$1)),0,IF(W$1=$A14,$B14,V14-($B14*INDEX(Лист1!$D$2:$Q$2,MATCH(W$1,Лист1!$D$10:$Q$10,0))*INDEX(Лист1!$D$3:$Q$3,MATCH(W$1,Лист1!$D$10:$Q$10,0))+V14*INDEX(Лист1!$D$5:$Q$5,MATCH(W$1,Лист1!$D$10:$Q$10,0))*INDEX(Лист1!$D$6:$Q$6,MATCH(W$1,Лист1!$D$10:$Q$10,0))))))</f>
        <v/>
      </c>
      <c r="X14" s="14" t="str">
        <f>IF($B14="","",IF(OR(X$1&lt;$A14,X$1&gt;EDATE($A14,$A$1)),0,IF(X$1=$A14,$B14,W14-($B14*INDEX(Лист1!$D$2:$Q$2,MATCH(X$1,Лист1!$D$10:$Q$10,0))*INDEX(Лист1!$D$3:$Q$3,MATCH(X$1,Лист1!$D$10:$Q$10,0))+W14*INDEX(Лист1!$D$5:$Q$5,MATCH(X$1,Лист1!$D$10:$Q$10,0))*INDEX(Лист1!$D$6:$Q$6,MATCH(X$1,Лист1!$D$10:$Q$10,0))))))</f>
        <v/>
      </c>
      <c r="Y14" s="14" t="str">
        <f>IF($B14="","",IF(OR(Y$1&lt;$A14,Y$1&gt;EDATE($A14,$A$1)),0,IF(Y$1=$A14,$B14,X14-($B14*INDEX(Лист1!$D$2:$Q$2,MATCH(Y$1,Лист1!$D$10:$Q$10,0))*INDEX(Лист1!$D$3:$Q$3,MATCH(Y$1,Лист1!$D$10:$Q$10,0))+X14*INDEX(Лист1!$D$5:$Q$5,MATCH(Y$1,Лист1!$D$10:$Q$10,0))*INDEX(Лист1!$D$6:$Q$6,MATCH(Y$1,Лист1!$D$10:$Q$10,0))))))</f>
        <v/>
      </c>
      <c r="Z14" s="14" t="str">
        <f>IF($B14="","",IF(OR(Z$1&lt;$A14,Z$1&gt;EDATE($A14,$A$1)),0,IF(Z$1=$A14,$B14,Y14-($B14*INDEX(Лист1!$D$2:$Q$2,MATCH(Z$1,Лист1!$D$10:$Q$10,0))*INDEX(Лист1!$D$3:$Q$3,MATCH(Z$1,Лист1!$D$10:$Q$10,0))+Y14*INDEX(Лист1!$D$5:$Q$5,MATCH(Z$1,Лист1!$D$10:$Q$10,0))*INDEX(Лист1!$D$6:$Q$6,MATCH(Z$1,Лист1!$D$10:$Q$10,0))))))</f>
        <v/>
      </c>
    </row>
    <row r="15" spans="1:26" x14ac:dyDescent="0.25">
      <c r="A15" s="12" t="str">
        <f t="array" ref="A15">IFERROR(INDEX(Лист1!$10:$10,SMALL(IF(ISNUMBER(Лист1!$12:$12),COLUMN(Лист1!$12:$12)),ROW(A14))),"")</f>
        <v/>
      </c>
      <c r="B15" s="11" t="str">
        <f t="array" ref="B15">IFERROR(INDEX(Лист1!$12:$12,SMALL(IF(ISNUMBER(Лист1!$12:$12),COLUMN(Лист1!$12:$12)),ROW(B14))),"")</f>
        <v/>
      </c>
      <c r="D15" s="14" t="str">
        <f>IF($B15="","",IF(OR(D$1&lt;$A15,D$1&gt;EDATE($A15,$A$1)),0,IF(D$1=$A15,$B15,C15-($B15*INDEX(Лист1!$D$2:$Q$2,MATCH(D$1,Лист1!$D$10:$Q$10,0))*INDEX(Лист1!$D$3:$Q$3,MATCH(D$1,Лист1!$D$10:$Q$10,0))+C15*INDEX(Лист1!$D$5:$Q$5,MATCH(D$1,Лист1!$D$10:$Q$10,0))*INDEX(Лист1!$D$6:$Q$6,MATCH(D$1,Лист1!$D$10:$Q$10,0))))))</f>
        <v/>
      </c>
      <c r="E15" s="14" t="str">
        <f>IF($B15="","",IF(OR(E$1&lt;$A15,E$1&gt;EDATE($A15,$A$1)),0,IF(E$1=$A15,$B15,D15-($B15*INDEX(Лист1!$D$2:$Q$2,MATCH(E$1,Лист1!$D$10:$Q$10,0))*INDEX(Лист1!$D$3:$Q$3,MATCH(E$1,Лист1!$D$10:$Q$10,0))+D15*INDEX(Лист1!$D$5:$Q$5,MATCH(E$1,Лист1!$D$10:$Q$10,0))*INDEX(Лист1!$D$6:$Q$6,MATCH(E$1,Лист1!$D$10:$Q$10,0))))))</f>
        <v/>
      </c>
      <c r="F15" s="14" t="str">
        <f>IF($B15="","",IF(OR(F$1&lt;$A15,F$1&gt;EDATE($A15,$A$1)),0,IF(F$1=$A15,$B15,E15-($B15*INDEX(Лист1!$D$2:$Q$2,MATCH(F$1,Лист1!$D$10:$Q$10,0))*INDEX(Лист1!$D$3:$Q$3,MATCH(F$1,Лист1!$D$10:$Q$10,0))+E15*INDEX(Лист1!$D$5:$Q$5,MATCH(F$1,Лист1!$D$10:$Q$10,0))*INDEX(Лист1!$D$6:$Q$6,MATCH(F$1,Лист1!$D$10:$Q$10,0))))))</f>
        <v/>
      </c>
      <c r="G15" s="14" t="str">
        <f>IF($B15="","",IF(OR(G$1&lt;$A15,G$1&gt;EDATE($A15,$A$1)),0,IF(G$1=$A15,$B15,F15-($B15*INDEX(Лист1!$D$2:$Q$2,MATCH(G$1,Лист1!$D$10:$Q$10,0))*INDEX(Лист1!$D$3:$Q$3,MATCH(G$1,Лист1!$D$10:$Q$10,0))+F15*INDEX(Лист1!$D$5:$Q$5,MATCH(G$1,Лист1!$D$10:$Q$10,0))*INDEX(Лист1!$D$6:$Q$6,MATCH(G$1,Лист1!$D$10:$Q$10,0))))))</f>
        <v/>
      </c>
      <c r="H15" s="14" t="str">
        <f>IF($B15="","",IF(OR(H$1&lt;$A15,H$1&gt;EDATE($A15,$A$1)),0,IF(H$1=$A15,$B15,G15-($B15*INDEX(Лист1!$D$2:$Q$2,MATCH(H$1,Лист1!$D$10:$Q$10,0))*INDEX(Лист1!$D$3:$Q$3,MATCH(H$1,Лист1!$D$10:$Q$10,0))+G15*INDEX(Лист1!$D$5:$Q$5,MATCH(H$1,Лист1!$D$10:$Q$10,0))*INDEX(Лист1!$D$6:$Q$6,MATCH(H$1,Лист1!$D$10:$Q$10,0))))))</f>
        <v/>
      </c>
      <c r="I15" s="14" t="str">
        <f>IF($B15="","",IF(OR(I$1&lt;$A15,I$1&gt;EDATE($A15,$A$1)),0,IF(I$1=$A15,$B15,H15-($B15*INDEX(Лист1!$D$2:$Q$2,MATCH(I$1,Лист1!$D$10:$Q$10,0))*INDEX(Лист1!$D$3:$Q$3,MATCH(I$1,Лист1!$D$10:$Q$10,0))+H15*INDEX(Лист1!$D$5:$Q$5,MATCH(I$1,Лист1!$D$10:$Q$10,0))*INDEX(Лист1!$D$6:$Q$6,MATCH(I$1,Лист1!$D$10:$Q$10,0))))))</f>
        <v/>
      </c>
      <c r="J15" s="14" t="str">
        <f>IF($B15="","",IF(OR(J$1&lt;$A15,J$1&gt;EDATE($A15,$A$1)),0,IF(J$1=$A15,$B15,I15-($B15*INDEX(Лист1!$D$2:$Q$2,MATCH(J$1,Лист1!$D$10:$Q$10,0))*INDEX(Лист1!$D$3:$Q$3,MATCH(J$1,Лист1!$D$10:$Q$10,0))+I15*INDEX(Лист1!$D$5:$Q$5,MATCH(J$1,Лист1!$D$10:$Q$10,0))*INDEX(Лист1!$D$6:$Q$6,MATCH(J$1,Лист1!$D$10:$Q$10,0))))))</f>
        <v/>
      </c>
      <c r="K15" s="14" t="str">
        <f>IF($B15="","",IF(OR(K$1&lt;$A15,K$1&gt;EDATE($A15,$A$1)),0,IF(K$1=$A15,$B15,J15-($B15*INDEX(Лист1!$D$2:$Q$2,MATCH(K$1,Лист1!$D$10:$Q$10,0))*INDEX(Лист1!$D$3:$Q$3,MATCH(K$1,Лист1!$D$10:$Q$10,0))+J15*INDEX(Лист1!$D$5:$Q$5,MATCH(K$1,Лист1!$D$10:$Q$10,0))*INDEX(Лист1!$D$6:$Q$6,MATCH(K$1,Лист1!$D$10:$Q$10,0))))))</f>
        <v/>
      </c>
      <c r="L15" s="14" t="str">
        <f>IF($B15="","",IF(OR(L$1&lt;$A15,L$1&gt;EDATE($A15,$A$1)),0,IF(L$1=$A15,$B15,K15-($B15*INDEX(Лист1!$D$2:$Q$2,MATCH(L$1,Лист1!$D$10:$Q$10,0))*INDEX(Лист1!$D$3:$Q$3,MATCH(L$1,Лист1!$D$10:$Q$10,0))+K15*INDEX(Лист1!$D$5:$Q$5,MATCH(L$1,Лист1!$D$10:$Q$10,0))*INDEX(Лист1!$D$6:$Q$6,MATCH(L$1,Лист1!$D$10:$Q$10,0))))))</f>
        <v/>
      </c>
      <c r="M15" s="14" t="str">
        <f>IF($B15="","",IF(OR(M$1&lt;$A15,M$1&gt;EDATE($A15,$A$1)),0,IF(M$1=$A15,$B15,L15-($B15*INDEX(Лист1!$D$2:$Q$2,MATCH(M$1,Лист1!$D$10:$Q$10,0))*INDEX(Лист1!$D$3:$Q$3,MATCH(M$1,Лист1!$D$10:$Q$10,0))+L15*INDEX(Лист1!$D$5:$Q$5,MATCH(M$1,Лист1!$D$10:$Q$10,0))*INDEX(Лист1!$D$6:$Q$6,MATCH(M$1,Лист1!$D$10:$Q$10,0))))))</f>
        <v/>
      </c>
      <c r="N15" s="14" t="str">
        <f>IF($B15="","",IF(OR(N$1&lt;$A15,N$1&gt;EDATE($A15,$A$1)),0,IF(N$1=$A15,$B15,M15-($B15*INDEX(Лист1!$D$2:$Q$2,MATCH(N$1,Лист1!$D$10:$Q$10,0))*INDEX(Лист1!$D$3:$Q$3,MATCH(N$1,Лист1!$D$10:$Q$10,0))+M15*INDEX(Лист1!$D$5:$Q$5,MATCH(N$1,Лист1!$D$10:$Q$10,0))*INDEX(Лист1!$D$6:$Q$6,MATCH(N$1,Лист1!$D$10:$Q$10,0))))))</f>
        <v/>
      </c>
      <c r="O15" s="14" t="str">
        <f>IF($B15="","",IF(OR(O$1&lt;$A15,O$1&gt;EDATE($A15,$A$1)),0,IF(O$1=$A15,$B15,N15-($B15*INDEX(Лист1!$D$2:$Q$2,MATCH(O$1,Лист1!$D$10:$Q$10,0))*INDEX(Лист1!$D$3:$Q$3,MATCH(O$1,Лист1!$D$10:$Q$10,0))+N15*INDEX(Лист1!$D$5:$Q$5,MATCH(O$1,Лист1!$D$10:$Q$10,0))*INDEX(Лист1!$D$6:$Q$6,MATCH(O$1,Лист1!$D$10:$Q$10,0))))))</f>
        <v/>
      </c>
      <c r="P15" s="14" t="str">
        <f>IF($B15="","",IF(OR(P$1&lt;$A15,P$1&gt;EDATE($A15,$A$1)),0,IF(P$1=$A15,$B15,O15-($B15*INDEX(Лист1!$D$2:$Q$2,MATCH(P$1,Лист1!$D$10:$Q$10,0))*INDEX(Лист1!$D$3:$Q$3,MATCH(P$1,Лист1!$D$10:$Q$10,0))+O15*INDEX(Лист1!$D$5:$Q$5,MATCH(P$1,Лист1!$D$10:$Q$10,0))*INDEX(Лист1!$D$6:$Q$6,MATCH(P$1,Лист1!$D$10:$Q$10,0))))))</f>
        <v/>
      </c>
      <c r="Q15" s="14" t="str">
        <f>IF($B15="","",IF(OR(Q$1&lt;$A15,Q$1&gt;EDATE($A15,$A$1)),0,IF(Q$1=$A15,$B15,P15-($B15*INDEX(Лист1!$D$2:$Q$2,MATCH(Q$1,Лист1!$D$10:$Q$10,0))*INDEX(Лист1!$D$3:$Q$3,MATCH(Q$1,Лист1!$D$10:$Q$10,0))+P15*INDEX(Лист1!$D$5:$Q$5,MATCH(Q$1,Лист1!$D$10:$Q$10,0))*INDEX(Лист1!$D$6:$Q$6,MATCH(Q$1,Лист1!$D$10:$Q$10,0))))))</f>
        <v/>
      </c>
      <c r="R15" s="14" t="str">
        <f>IF($B15="","",IF(OR(R$1&lt;$A15,R$1&gt;EDATE($A15,$A$1)),0,IF(R$1=$A15,$B15,Q15-($B15*INDEX(Лист1!$D$2:$Q$2,MATCH(R$1,Лист1!$D$10:$Q$10,0))*INDEX(Лист1!$D$3:$Q$3,MATCH(R$1,Лист1!$D$10:$Q$10,0))+Q15*INDEX(Лист1!$D$5:$Q$5,MATCH(R$1,Лист1!$D$10:$Q$10,0))*INDEX(Лист1!$D$6:$Q$6,MATCH(R$1,Лист1!$D$10:$Q$10,0))))))</f>
        <v/>
      </c>
      <c r="S15" s="14" t="str">
        <f>IF($B15="","",IF(OR(S$1&lt;$A15,S$1&gt;EDATE($A15,$A$1)),0,IF(S$1=$A15,$B15,R15-($B15*INDEX(Лист1!$D$2:$Q$2,MATCH(S$1,Лист1!$D$10:$Q$10,0))*INDEX(Лист1!$D$3:$Q$3,MATCH(S$1,Лист1!$D$10:$Q$10,0))+R15*INDEX(Лист1!$D$5:$Q$5,MATCH(S$1,Лист1!$D$10:$Q$10,0))*INDEX(Лист1!$D$6:$Q$6,MATCH(S$1,Лист1!$D$10:$Q$10,0))))))</f>
        <v/>
      </c>
      <c r="T15" s="14" t="str">
        <f>IF($B15="","",IF(OR(T$1&lt;$A15,T$1&gt;EDATE($A15,$A$1)),0,IF(T$1=$A15,$B15,S15-($B15*INDEX(Лист1!$D$2:$Q$2,MATCH(T$1,Лист1!$D$10:$Q$10,0))*INDEX(Лист1!$D$3:$Q$3,MATCH(T$1,Лист1!$D$10:$Q$10,0))+S15*INDEX(Лист1!$D$5:$Q$5,MATCH(T$1,Лист1!$D$10:$Q$10,0))*INDEX(Лист1!$D$6:$Q$6,MATCH(T$1,Лист1!$D$10:$Q$10,0))))))</f>
        <v/>
      </c>
      <c r="U15" s="14" t="str">
        <f>IF($B15="","",IF(OR(U$1&lt;$A15,U$1&gt;EDATE($A15,$A$1)),0,IF(U$1=$A15,$B15,T15-($B15*INDEX(Лист1!$D$2:$Q$2,MATCH(U$1,Лист1!$D$10:$Q$10,0))*INDEX(Лист1!$D$3:$Q$3,MATCH(U$1,Лист1!$D$10:$Q$10,0))+T15*INDEX(Лист1!$D$5:$Q$5,MATCH(U$1,Лист1!$D$10:$Q$10,0))*INDEX(Лист1!$D$6:$Q$6,MATCH(U$1,Лист1!$D$10:$Q$10,0))))))</f>
        <v/>
      </c>
      <c r="V15" s="14" t="str">
        <f>IF($B15="","",IF(OR(V$1&lt;$A15,V$1&gt;EDATE($A15,$A$1)),0,IF(V$1=$A15,$B15,U15-($B15*INDEX(Лист1!$D$2:$Q$2,MATCH(V$1,Лист1!$D$10:$Q$10,0))*INDEX(Лист1!$D$3:$Q$3,MATCH(V$1,Лист1!$D$10:$Q$10,0))+U15*INDEX(Лист1!$D$5:$Q$5,MATCH(V$1,Лист1!$D$10:$Q$10,0))*INDEX(Лист1!$D$6:$Q$6,MATCH(V$1,Лист1!$D$10:$Q$10,0))))))</f>
        <v/>
      </c>
      <c r="W15" s="14" t="str">
        <f>IF($B15="","",IF(OR(W$1&lt;$A15,W$1&gt;EDATE($A15,$A$1)),0,IF(W$1=$A15,$B15,V15-($B15*INDEX(Лист1!$D$2:$Q$2,MATCH(W$1,Лист1!$D$10:$Q$10,0))*INDEX(Лист1!$D$3:$Q$3,MATCH(W$1,Лист1!$D$10:$Q$10,0))+V15*INDEX(Лист1!$D$5:$Q$5,MATCH(W$1,Лист1!$D$10:$Q$10,0))*INDEX(Лист1!$D$6:$Q$6,MATCH(W$1,Лист1!$D$10:$Q$10,0))))))</f>
        <v/>
      </c>
      <c r="X15" s="14" t="str">
        <f>IF($B15="","",IF(OR(X$1&lt;$A15,X$1&gt;EDATE($A15,$A$1)),0,IF(X$1=$A15,$B15,W15-($B15*INDEX(Лист1!$D$2:$Q$2,MATCH(X$1,Лист1!$D$10:$Q$10,0))*INDEX(Лист1!$D$3:$Q$3,MATCH(X$1,Лист1!$D$10:$Q$10,0))+W15*INDEX(Лист1!$D$5:$Q$5,MATCH(X$1,Лист1!$D$10:$Q$10,0))*INDEX(Лист1!$D$6:$Q$6,MATCH(X$1,Лист1!$D$10:$Q$10,0))))))</f>
        <v/>
      </c>
      <c r="Y15" s="14" t="str">
        <f>IF($B15="","",IF(OR(Y$1&lt;$A15,Y$1&gt;EDATE($A15,$A$1)),0,IF(Y$1=$A15,$B15,X15-($B15*INDEX(Лист1!$D$2:$Q$2,MATCH(Y$1,Лист1!$D$10:$Q$10,0))*INDEX(Лист1!$D$3:$Q$3,MATCH(Y$1,Лист1!$D$10:$Q$10,0))+X15*INDEX(Лист1!$D$5:$Q$5,MATCH(Y$1,Лист1!$D$10:$Q$10,0))*INDEX(Лист1!$D$6:$Q$6,MATCH(Y$1,Лист1!$D$10:$Q$10,0))))))</f>
        <v/>
      </c>
      <c r="Z15" s="14" t="str">
        <f>IF($B15="","",IF(OR(Z$1&lt;$A15,Z$1&gt;EDATE($A15,$A$1)),0,IF(Z$1=$A15,$B15,Y15-($B15*INDEX(Лист1!$D$2:$Q$2,MATCH(Z$1,Лист1!$D$10:$Q$10,0))*INDEX(Лист1!$D$3:$Q$3,MATCH(Z$1,Лист1!$D$10:$Q$10,0))+Y15*INDEX(Лист1!$D$5:$Q$5,MATCH(Z$1,Лист1!$D$10:$Q$10,0))*INDEX(Лист1!$D$6:$Q$6,MATCH(Z$1,Лист1!$D$10:$Q$10,0))))))</f>
        <v/>
      </c>
    </row>
    <row r="16" spans="1:26" x14ac:dyDescent="0.25">
      <c r="A16" s="12" t="str">
        <f t="array" ref="A16">IFERROR(INDEX(Лист1!$10:$10,SMALL(IF(ISNUMBER(Лист1!$12:$12),COLUMN(Лист1!$12:$12)),ROW(A15))),"")</f>
        <v/>
      </c>
      <c r="B16" s="11" t="str">
        <f t="array" ref="B16">IFERROR(INDEX(Лист1!$12:$12,SMALL(IF(ISNUMBER(Лист1!$12:$12),COLUMN(Лист1!$12:$12)),ROW(B15))),"")</f>
        <v/>
      </c>
      <c r="D16" s="14" t="str">
        <f>IF($B16="","",IF(OR(D$1&lt;$A16,D$1&gt;EDATE($A16,$A$1)),0,IF(D$1=$A16,$B16,C16-($B16*INDEX(Лист1!$D$2:$Q$2,MATCH(D$1,Лист1!$D$10:$Q$10,0))*INDEX(Лист1!$D$3:$Q$3,MATCH(D$1,Лист1!$D$10:$Q$10,0))+C16*INDEX(Лист1!$D$5:$Q$5,MATCH(D$1,Лист1!$D$10:$Q$10,0))*INDEX(Лист1!$D$6:$Q$6,MATCH(D$1,Лист1!$D$10:$Q$10,0))))))</f>
        <v/>
      </c>
      <c r="E16" s="14" t="str">
        <f>IF($B16="","",IF(OR(E$1&lt;$A16,E$1&gt;EDATE($A16,$A$1)),0,IF(E$1=$A16,$B16,D16-($B16*INDEX(Лист1!$D$2:$Q$2,MATCH(E$1,Лист1!$D$10:$Q$10,0))*INDEX(Лист1!$D$3:$Q$3,MATCH(E$1,Лист1!$D$10:$Q$10,0))+D16*INDEX(Лист1!$D$5:$Q$5,MATCH(E$1,Лист1!$D$10:$Q$10,0))*INDEX(Лист1!$D$6:$Q$6,MATCH(E$1,Лист1!$D$10:$Q$10,0))))))</f>
        <v/>
      </c>
      <c r="F16" s="14" t="str">
        <f>IF($B16="","",IF(OR(F$1&lt;$A16,F$1&gt;EDATE($A16,$A$1)),0,IF(F$1=$A16,$B16,E16-($B16*INDEX(Лист1!$D$2:$Q$2,MATCH(F$1,Лист1!$D$10:$Q$10,0))*INDEX(Лист1!$D$3:$Q$3,MATCH(F$1,Лист1!$D$10:$Q$10,0))+E16*INDEX(Лист1!$D$5:$Q$5,MATCH(F$1,Лист1!$D$10:$Q$10,0))*INDEX(Лист1!$D$6:$Q$6,MATCH(F$1,Лист1!$D$10:$Q$10,0))))))</f>
        <v/>
      </c>
      <c r="G16" s="14" t="str">
        <f>IF($B16="","",IF(OR(G$1&lt;$A16,G$1&gt;EDATE($A16,$A$1)),0,IF(G$1=$A16,$B16,F16-($B16*INDEX(Лист1!$D$2:$Q$2,MATCH(G$1,Лист1!$D$10:$Q$10,0))*INDEX(Лист1!$D$3:$Q$3,MATCH(G$1,Лист1!$D$10:$Q$10,0))+F16*INDEX(Лист1!$D$5:$Q$5,MATCH(G$1,Лист1!$D$10:$Q$10,0))*INDEX(Лист1!$D$6:$Q$6,MATCH(G$1,Лист1!$D$10:$Q$10,0))))))</f>
        <v/>
      </c>
      <c r="H16" s="14" t="str">
        <f>IF($B16="","",IF(OR(H$1&lt;$A16,H$1&gt;EDATE($A16,$A$1)),0,IF(H$1=$A16,$B16,G16-($B16*INDEX(Лист1!$D$2:$Q$2,MATCH(H$1,Лист1!$D$10:$Q$10,0))*INDEX(Лист1!$D$3:$Q$3,MATCH(H$1,Лист1!$D$10:$Q$10,0))+G16*INDEX(Лист1!$D$5:$Q$5,MATCH(H$1,Лист1!$D$10:$Q$10,0))*INDEX(Лист1!$D$6:$Q$6,MATCH(H$1,Лист1!$D$10:$Q$10,0))))))</f>
        <v/>
      </c>
      <c r="I16" s="14" t="str">
        <f>IF($B16="","",IF(OR(I$1&lt;$A16,I$1&gt;EDATE($A16,$A$1)),0,IF(I$1=$A16,$B16,H16-($B16*INDEX(Лист1!$D$2:$Q$2,MATCH(I$1,Лист1!$D$10:$Q$10,0))*INDEX(Лист1!$D$3:$Q$3,MATCH(I$1,Лист1!$D$10:$Q$10,0))+H16*INDEX(Лист1!$D$5:$Q$5,MATCH(I$1,Лист1!$D$10:$Q$10,0))*INDEX(Лист1!$D$6:$Q$6,MATCH(I$1,Лист1!$D$10:$Q$10,0))))))</f>
        <v/>
      </c>
      <c r="J16" s="14" t="str">
        <f>IF($B16="","",IF(OR(J$1&lt;$A16,J$1&gt;EDATE($A16,$A$1)),0,IF(J$1=$A16,$B16,I16-($B16*INDEX(Лист1!$D$2:$Q$2,MATCH(J$1,Лист1!$D$10:$Q$10,0))*INDEX(Лист1!$D$3:$Q$3,MATCH(J$1,Лист1!$D$10:$Q$10,0))+I16*INDEX(Лист1!$D$5:$Q$5,MATCH(J$1,Лист1!$D$10:$Q$10,0))*INDEX(Лист1!$D$6:$Q$6,MATCH(J$1,Лист1!$D$10:$Q$10,0))))))</f>
        <v/>
      </c>
      <c r="K16" s="14" t="str">
        <f>IF($B16="","",IF(OR(K$1&lt;$A16,K$1&gt;EDATE($A16,$A$1)),0,IF(K$1=$A16,$B16,J16-($B16*INDEX(Лист1!$D$2:$Q$2,MATCH(K$1,Лист1!$D$10:$Q$10,0))*INDEX(Лист1!$D$3:$Q$3,MATCH(K$1,Лист1!$D$10:$Q$10,0))+J16*INDEX(Лист1!$D$5:$Q$5,MATCH(K$1,Лист1!$D$10:$Q$10,0))*INDEX(Лист1!$D$6:$Q$6,MATCH(K$1,Лист1!$D$10:$Q$10,0))))))</f>
        <v/>
      </c>
      <c r="L16" s="14" t="str">
        <f>IF($B16="","",IF(OR(L$1&lt;$A16,L$1&gt;EDATE($A16,$A$1)),0,IF(L$1=$A16,$B16,K16-($B16*INDEX(Лист1!$D$2:$Q$2,MATCH(L$1,Лист1!$D$10:$Q$10,0))*INDEX(Лист1!$D$3:$Q$3,MATCH(L$1,Лист1!$D$10:$Q$10,0))+K16*INDEX(Лист1!$D$5:$Q$5,MATCH(L$1,Лист1!$D$10:$Q$10,0))*INDEX(Лист1!$D$6:$Q$6,MATCH(L$1,Лист1!$D$10:$Q$10,0))))))</f>
        <v/>
      </c>
      <c r="M16" s="14" t="str">
        <f>IF($B16="","",IF(OR(M$1&lt;$A16,M$1&gt;EDATE($A16,$A$1)),0,IF(M$1=$A16,$B16,L16-($B16*INDEX(Лист1!$D$2:$Q$2,MATCH(M$1,Лист1!$D$10:$Q$10,0))*INDEX(Лист1!$D$3:$Q$3,MATCH(M$1,Лист1!$D$10:$Q$10,0))+L16*INDEX(Лист1!$D$5:$Q$5,MATCH(M$1,Лист1!$D$10:$Q$10,0))*INDEX(Лист1!$D$6:$Q$6,MATCH(M$1,Лист1!$D$10:$Q$10,0))))))</f>
        <v/>
      </c>
      <c r="N16" s="14" t="str">
        <f>IF($B16="","",IF(OR(N$1&lt;$A16,N$1&gt;EDATE($A16,$A$1)),0,IF(N$1=$A16,$B16,M16-($B16*INDEX(Лист1!$D$2:$Q$2,MATCH(N$1,Лист1!$D$10:$Q$10,0))*INDEX(Лист1!$D$3:$Q$3,MATCH(N$1,Лист1!$D$10:$Q$10,0))+M16*INDEX(Лист1!$D$5:$Q$5,MATCH(N$1,Лист1!$D$10:$Q$10,0))*INDEX(Лист1!$D$6:$Q$6,MATCH(N$1,Лист1!$D$10:$Q$10,0))))))</f>
        <v/>
      </c>
      <c r="O16" s="14" t="str">
        <f>IF($B16="","",IF(OR(O$1&lt;$A16,O$1&gt;EDATE($A16,$A$1)),0,IF(O$1=$A16,$B16,N16-($B16*INDEX(Лист1!$D$2:$Q$2,MATCH(O$1,Лист1!$D$10:$Q$10,0))*INDEX(Лист1!$D$3:$Q$3,MATCH(O$1,Лист1!$D$10:$Q$10,0))+N16*INDEX(Лист1!$D$5:$Q$5,MATCH(O$1,Лист1!$D$10:$Q$10,0))*INDEX(Лист1!$D$6:$Q$6,MATCH(O$1,Лист1!$D$10:$Q$10,0))))))</f>
        <v/>
      </c>
      <c r="P16" s="14" t="str">
        <f>IF($B16="","",IF(OR(P$1&lt;$A16,P$1&gt;EDATE($A16,$A$1)),0,IF(P$1=$A16,$B16,O16-($B16*INDEX(Лист1!$D$2:$Q$2,MATCH(P$1,Лист1!$D$10:$Q$10,0))*INDEX(Лист1!$D$3:$Q$3,MATCH(P$1,Лист1!$D$10:$Q$10,0))+O16*INDEX(Лист1!$D$5:$Q$5,MATCH(P$1,Лист1!$D$10:$Q$10,0))*INDEX(Лист1!$D$6:$Q$6,MATCH(P$1,Лист1!$D$10:$Q$10,0))))))</f>
        <v/>
      </c>
      <c r="Q16" s="14" t="str">
        <f>IF($B16="","",IF(OR(Q$1&lt;$A16,Q$1&gt;EDATE($A16,$A$1)),0,IF(Q$1=$A16,$B16,P16-($B16*INDEX(Лист1!$D$2:$Q$2,MATCH(Q$1,Лист1!$D$10:$Q$10,0))*INDEX(Лист1!$D$3:$Q$3,MATCH(Q$1,Лист1!$D$10:$Q$10,0))+P16*INDEX(Лист1!$D$5:$Q$5,MATCH(Q$1,Лист1!$D$10:$Q$10,0))*INDEX(Лист1!$D$6:$Q$6,MATCH(Q$1,Лист1!$D$10:$Q$10,0))))))</f>
        <v/>
      </c>
      <c r="R16" s="14" t="str">
        <f>IF($B16="","",IF(OR(R$1&lt;$A16,R$1&gt;EDATE($A16,$A$1)),0,IF(R$1=$A16,$B16,Q16-($B16*INDEX(Лист1!$D$2:$Q$2,MATCH(R$1,Лист1!$D$10:$Q$10,0))*INDEX(Лист1!$D$3:$Q$3,MATCH(R$1,Лист1!$D$10:$Q$10,0))+Q16*INDEX(Лист1!$D$5:$Q$5,MATCH(R$1,Лист1!$D$10:$Q$10,0))*INDEX(Лист1!$D$6:$Q$6,MATCH(R$1,Лист1!$D$10:$Q$10,0))))))</f>
        <v/>
      </c>
      <c r="S16" s="14" t="str">
        <f>IF($B16="","",IF(OR(S$1&lt;$A16,S$1&gt;EDATE($A16,$A$1)),0,IF(S$1=$A16,$B16,R16-($B16*INDEX(Лист1!$D$2:$Q$2,MATCH(S$1,Лист1!$D$10:$Q$10,0))*INDEX(Лист1!$D$3:$Q$3,MATCH(S$1,Лист1!$D$10:$Q$10,0))+R16*INDEX(Лист1!$D$5:$Q$5,MATCH(S$1,Лист1!$D$10:$Q$10,0))*INDEX(Лист1!$D$6:$Q$6,MATCH(S$1,Лист1!$D$10:$Q$10,0))))))</f>
        <v/>
      </c>
      <c r="T16" s="14" t="str">
        <f>IF($B16="","",IF(OR(T$1&lt;$A16,T$1&gt;EDATE($A16,$A$1)),0,IF(T$1=$A16,$B16,S16-($B16*INDEX(Лист1!$D$2:$Q$2,MATCH(T$1,Лист1!$D$10:$Q$10,0))*INDEX(Лист1!$D$3:$Q$3,MATCH(T$1,Лист1!$D$10:$Q$10,0))+S16*INDEX(Лист1!$D$5:$Q$5,MATCH(T$1,Лист1!$D$10:$Q$10,0))*INDEX(Лист1!$D$6:$Q$6,MATCH(T$1,Лист1!$D$10:$Q$10,0))))))</f>
        <v/>
      </c>
      <c r="U16" s="14" t="str">
        <f>IF($B16="","",IF(OR(U$1&lt;$A16,U$1&gt;EDATE($A16,$A$1)),0,IF(U$1=$A16,$B16,T16-($B16*INDEX(Лист1!$D$2:$Q$2,MATCH(U$1,Лист1!$D$10:$Q$10,0))*INDEX(Лист1!$D$3:$Q$3,MATCH(U$1,Лист1!$D$10:$Q$10,0))+T16*INDEX(Лист1!$D$5:$Q$5,MATCH(U$1,Лист1!$D$10:$Q$10,0))*INDEX(Лист1!$D$6:$Q$6,MATCH(U$1,Лист1!$D$10:$Q$10,0))))))</f>
        <v/>
      </c>
      <c r="V16" s="14" t="str">
        <f>IF($B16="","",IF(OR(V$1&lt;$A16,V$1&gt;EDATE($A16,$A$1)),0,IF(V$1=$A16,$B16,U16-($B16*INDEX(Лист1!$D$2:$Q$2,MATCH(V$1,Лист1!$D$10:$Q$10,0))*INDEX(Лист1!$D$3:$Q$3,MATCH(V$1,Лист1!$D$10:$Q$10,0))+U16*INDEX(Лист1!$D$5:$Q$5,MATCH(V$1,Лист1!$D$10:$Q$10,0))*INDEX(Лист1!$D$6:$Q$6,MATCH(V$1,Лист1!$D$10:$Q$10,0))))))</f>
        <v/>
      </c>
      <c r="W16" s="14" t="str">
        <f>IF($B16="","",IF(OR(W$1&lt;$A16,W$1&gt;EDATE($A16,$A$1)),0,IF(W$1=$A16,$B16,V16-($B16*INDEX(Лист1!$D$2:$Q$2,MATCH(W$1,Лист1!$D$10:$Q$10,0))*INDEX(Лист1!$D$3:$Q$3,MATCH(W$1,Лист1!$D$10:$Q$10,0))+V16*INDEX(Лист1!$D$5:$Q$5,MATCH(W$1,Лист1!$D$10:$Q$10,0))*INDEX(Лист1!$D$6:$Q$6,MATCH(W$1,Лист1!$D$10:$Q$10,0))))))</f>
        <v/>
      </c>
      <c r="X16" s="14" t="str">
        <f>IF($B16="","",IF(OR(X$1&lt;$A16,X$1&gt;EDATE($A16,$A$1)),0,IF(X$1=$A16,$B16,W16-($B16*INDEX(Лист1!$D$2:$Q$2,MATCH(X$1,Лист1!$D$10:$Q$10,0))*INDEX(Лист1!$D$3:$Q$3,MATCH(X$1,Лист1!$D$10:$Q$10,0))+W16*INDEX(Лист1!$D$5:$Q$5,MATCH(X$1,Лист1!$D$10:$Q$10,0))*INDEX(Лист1!$D$6:$Q$6,MATCH(X$1,Лист1!$D$10:$Q$10,0))))))</f>
        <v/>
      </c>
      <c r="Y16" s="14" t="str">
        <f>IF($B16="","",IF(OR(Y$1&lt;$A16,Y$1&gt;EDATE($A16,$A$1)),0,IF(Y$1=$A16,$B16,X16-($B16*INDEX(Лист1!$D$2:$Q$2,MATCH(Y$1,Лист1!$D$10:$Q$10,0))*INDEX(Лист1!$D$3:$Q$3,MATCH(Y$1,Лист1!$D$10:$Q$10,0))+X16*INDEX(Лист1!$D$5:$Q$5,MATCH(Y$1,Лист1!$D$10:$Q$10,0))*INDEX(Лист1!$D$6:$Q$6,MATCH(Y$1,Лист1!$D$10:$Q$10,0))))))</f>
        <v/>
      </c>
      <c r="Z16" s="14" t="str">
        <f>IF($B16="","",IF(OR(Z$1&lt;$A16,Z$1&gt;EDATE($A16,$A$1)),0,IF(Z$1=$A16,$B16,Y16-($B16*INDEX(Лист1!$D$2:$Q$2,MATCH(Z$1,Лист1!$D$10:$Q$10,0))*INDEX(Лист1!$D$3:$Q$3,MATCH(Z$1,Лист1!$D$10:$Q$10,0))+Y16*INDEX(Лист1!$D$5:$Q$5,MATCH(Z$1,Лист1!$D$10:$Q$10,0))*INDEX(Лист1!$D$6:$Q$6,MATCH(Z$1,Лист1!$D$10:$Q$10,0))))))</f>
        <v/>
      </c>
    </row>
    <row r="17" spans="1:26" x14ac:dyDescent="0.25">
      <c r="A17" s="12" t="str">
        <f t="array" ref="A17">IFERROR(INDEX(Лист1!$10:$10,SMALL(IF(ISNUMBER(Лист1!$12:$12),COLUMN(Лист1!$12:$12)),ROW(A16))),"")</f>
        <v/>
      </c>
      <c r="B17" s="11" t="str">
        <f t="array" ref="B17">IFERROR(INDEX(Лист1!$12:$12,SMALL(IF(ISNUMBER(Лист1!$12:$12),COLUMN(Лист1!$12:$12)),ROW(B16))),"")</f>
        <v/>
      </c>
      <c r="D17" s="14" t="str">
        <f>IF($B17="","",IF(OR(D$1&lt;$A17,D$1&gt;EDATE($A17,$A$1)),0,IF(D$1=$A17,$B17,C17-($B17*INDEX(Лист1!$D$2:$Q$2,MATCH(D$1,Лист1!$D$10:$Q$10,0))*INDEX(Лист1!$D$3:$Q$3,MATCH(D$1,Лист1!$D$10:$Q$10,0))+C17*INDEX(Лист1!$D$5:$Q$5,MATCH(D$1,Лист1!$D$10:$Q$10,0))*INDEX(Лист1!$D$6:$Q$6,MATCH(D$1,Лист1!$D$10:$Q$10,0))))))</f>
        <v/>
      </c>
      <c r="E17" s="14" t="str">
        <f>IF($B17="","",IF(OR(E$1&lt;$A17,E$1&gt;EDATE($A17,$A$1)),0,IF(E$1=$A17,$B17,D17-($B17*INDEX(Лист1!$D$2:$Q$2,MATCH(E$1,Лист1!$D$10:$Q$10,0))*INDEX(Лист1!$D$3:$Q$3,MATCH(E$1,Лист1!$D$10:$Q$10,0))+D17*INDEX(Лист1!$D$5:$Q$5,MATCH(E$1,Лист1!$D$10:$Q$10,0))*INDEX(Лист1!$D$6:$Q$6,MATCH(E$1,Лист1!$D$10:$Q$10,0))))))</f>
        <v/>
      </c>
      <c r="F17" s="14" t="str">
        <f>IF($B17="","",IF(OR(F$1&lt;$A17,F$1&gt;EDATE($A17,$A$1)),0,IF(F$1=$A17,$B17,E17-($B17*INDEX(Лист1!$D$2:$Q$2,MATCH(F$1,Лист1!$D$10:$Q$10,0))*INDEX(Лист1!$D$3:$Q$3,MATCH(F$1,Лист1!$D$10:$Q$10,0))+E17*INDEX(Лист1!$D$5:$Q$5,MATCH(F$1,Лист1!$D$10:$Q$10,0))*INDEX(Лист1!$D$6:$Q$6,MATCH(F$1,Лист1!$D$10:$Q$10,0))))))</f>
        <v/>
      </c>
      <c r="G17" s="14" t="str">
        <f>IF($B17="","",IF(OR(G$1&lt;$A17,G$1&gt;EDATE($A17,$A$1)),0,IF(G$1=$A17,$B17,F17-($B17*INDEX(Лист1!$D$2:$Q$2,MATCH(G$1,Лист1!$D$10:$Q$10,0))*INDEX(Лист1!$D$3:$Q$3,MATCH(G$1,Лист1!$D$10:$Q$10,0))+F17*INDEX(Лист1!$D$5:$Q$5,MATCH(G$1,Лист1!$D$10:$Q$10,0))*INDEX(Лист1!$D$6:$Q$6,MATCH(G$1,Лист1!$D$10:$Q$10,0))))))</f>
        <v/>
      </c>
      <c r="H17" s="14" t="str">
        <f>IF($B17="","",IF(OR(H$1&lt;$A17,H$1&gt;EDATE($A17,$A$1)),0,IF(H$1=$A17,$B17,G17-($B17*INDEX(Лист1!$D$2:$Q$2,MATCH(H$1,Лист1!$D$10:$Q$10,0))*INDEX(Лист1!$D$3:$Q$3,MATCH(H$1,Лист1!$D$10:$Q$10,0))+G17*INDEX(Лист1!$D$5:$Q$5,MATCH(H$1,Лист1!$D$10:$Q$10,0))*INDEX(Лист1!$D$6:$Q$6,MATCH(H$1,Лист1!$D$10:$Q$10,0))))))</f>
        <v/>
      </c>
      <c r="I17" s="14" t="str">
        <f>IF($B17="","",IF(OR(I$1&lt;$A17,I$1&gt;EDATE($A17,$A$1)),0,IF(I$1=$A17,$B17,H17-($B17*INDEX(Лист1!$D$2:$Q$2,MATCH(I$1,Лист1!$D$10:$Q$10,0))*INDEX(Лист1!$D$3:$Q$3,MATCH(I$1,Лист1!$D$10:$Q$10,0))+H17*INDEX(Лист1!$D$5:$Q$5,MATCH(I$1,Лист1!$D$10:$Q$10,0))*INDEX(Лист1!$D$6:$Q$6,MATCH(I$1,Лист1!$D$10:$Q$10,0))))))</f>
        <v/>
      </c>
      <c r="J17" s="14" t="str">
        <f>IF($B17="","",IF(OR(J$1&lt;$A17,J$1&gt;EDATE($A17,$A$1)),0,IF(J$1=$A17,$B17,I17-($B17*INDEX(Лист1!$D$2:$Q$2,MATCH(J$1,Лист1!$D$10:$Q$10,0))*INDEX(Лист1!$D$3:$Q$3,MATCH(J$1,Лист1!$D$10:$Q$10,0))+I17*INDEX(Лист1!$D$5:$Q$5,MATCH(J$1,Лист1!$D$10:$Q$10,0))*INDEX(Лист1!$D$6:$Q$6,MATCH(J$1,Лист1!$D$10:$Q$10,0))))))</f>
        <v/>
      </c>
      <c r="K17" s="14" t="str">
        <f>IF($B17="","",IF(OR(K$1&lt;$A17,K$1&gt;EDATE($A17,$A$1)),0,IF(K$1=$A17,$B17,J17-($B17*INDEX(Лист1!$D$2:$Q$2,MATCH(K$1,Лист1!$D$10:$Q$10,0))*INDEX(Лист1!$D$3:$Q$3,MATCH(K$1,Лист1!$D$10:$Q$10,0))+J17*INDEX(Лист1!$D$5:$Q$5,MATCH(K$1,Лист1!$D$10:$Q$10,0))*INDEX(Лист1!$D$6:$Q$6,MATCH(K$1,Лист1!$D$10:$Q$10,0))))))</f>
        <v/>
      </c>
      <c r="L17" s="14" t="str">
        <f>IF($B17="","",IF(OR(L$1&lt;$A17,L$1&gt;EDATE($A17,$A$1)),0,IF(L$1=$A17,$B17,K17-($B17*INDEX(Лист1!$D$2:$Q$2,MATCH(L$1,Лист1!$D$10:$Q$10,0))*INDEX(Лист1!$D$3:$Q$3,MATCH(L$1,Лист1!$D$10:$Q$10,0))+K17*INDEX(Лист1!$D$5:$Q$5,MATCH(L$1,Лист1!$D$10:$Q$10,0))*INDEX(Лист1!$D$6:$Q$6,MATCH(L$1,Лист1!$D$10:$Q$10,0))))))</f>
        <v/>
      </c>
      <c r="M17" s="14" t="str">
        <f>IF($B17="","",IF(OR(M$1&lt;$A17,M$1&gt;EDATE($A17,$A$1)),0,IF(M$1=$A17,$B17,L17-($B17*INDEX(Лист1!$D$2:$Q$2,MATCH(M$1,Лист1!$D$10:$Q$10,0))*INDEX(Лист1!$D$3:$Q$3,MATCH(M$1,Лист1!$D$10:$Q$10,0))+L17*INDEX(Лист1!$D$5:$Q$5,MATCH(M$1,Лист1!$D$10:$Q$10,0))*INDEX(Лист1!$D$6:$Q$6,MATCH(M$1,Лист1!$D$10:$Q$10,0))))))</f>
        <v/>
      </c>
      <c r="N17" s="14" t="str">
        <f>IF($B17="","",IF(OR(N$1&lt;$A17,N$1&gt;EDATE($A17,$A$1)),0,IF(N$1=$A17,$B17,M17-($B17*INDEX(Лист1!$D$2:$Q$2,MATCH(N$1,Лист1!$D$10:$Q$10,0))*INDEX(Лист1!$D$3:$Q$3,MATCH(N$1,Лист1!$D$10:$Q$10,0))+M17*INDEX(Лист1!$D$5:$Q$5,MATCH(N$1,Лист1!$D$10:$Q$10,0))*INDEX(Лист1!$D$6:$Q$6,MATCH(N$1,Лист1!$D$10:$Q$10,0))))))</f>
        <v/>
      </c>
      <c r="O17" s="14" t="str">
        <f>IF($B17="","",IF(OR(O$1&lt;$A17,O$1&gt;EDATE($A17,$A$1)),0,IF(O$1=$A17,$B17,N17-($B17*INDEX(Лист1!$D$2:$Q$2,MATCH(O$1,Лист1!$D$10:$Q$10,0))*INDEX(Лист1!$D$3:$Q$3,MATCH(O$1,Лист1!$D$10:$Q$10,0))+N17*INDEX(Лист1!$D$5:$Q$5,MATCH(O$1,Лист1!$D$10:$Q$10,0))*INDEX(Лист1!$D$6:$Q$6,MATCH(O$1,Лист1!$D$10:$Q$10,0))))))</f>
        <v/>
      </c>
      <c r="P17" s="14" t="str">
        <f>IF($B17="","",IF(OR(P$1&lt;$A17,P$1&gt;EDATE($A17,$A$1)),0,IF(P$1=$A17,$B17,O17-($B17*INDEX(Лист1!$D$2:$Q$2,MATCH(P$1,Лист1!$D$10:$Q$10,0))*INDEX(Лист1!$D$3:$Q$3,MATCH(P$1,Лист1!$D$10:$Q$10,0))+O17*INDEX(Лист1!$D$5:$Q$5,MATCH(P$1,Лист1!$D$10:$Q$10,0))*INDEX(Лист1!$D$6:$Q$6,MATCH(P$1,Лист1!$D$10:$Q$10,0))))))</f>
        <v/>
      </c>
      <c r="Q17" s="14" t="str">
        <f>IF($B17="","",IF(OR(Q$1&lt;$A17,Q$1&gt;EDATE($A17,$A$1)),0,IF(Q$1=$A17,$B17,P17-($B17*INDEX(Лист1!$D$2:$Q$2,MATCH(Q$1,Лист1!$D$10:$Q$10,0))*INDEX(Лист1!$D$3:$Q$3,MATCH(Q$1,Лист1!$D$10:$Q$10,0))+P17*INDEX(Лист1!$D$5:$Q$5,MATCH(Q$1,Лист1!$D$10:$Q$10,0))*INDEX(Лист1!$D$6:$Q$6,MATCH(Q$1,Лист1!$D$10:$Q$10,0))))))</f>
        <v/>
      </c>
      <c r="R17" s="14" t="str">
        <f>IF($B17="","",IF(OR(R$1&lt;$A17,R$1&gt;EDATE($A17,$A$1)),0,IF(R$1=$A17,$B17,Q17-($B17*INDEX(Лист1!$D$2:$Q$2,MATCH(R$1,Лист1!$D$10:$Q$10,0))*INDEX(Лист1!$D$3:$Q$3,MATCH(R$1,Лист1!$D$10:$Q$10,0))+Q17*INDEX(Лист1!$D$5:$Q$5,MATCH(R$1,Лист1!$D$10:$Q$10,0))*INDEX(Лист1!$D$6:$Q$6,MATCH(R$1,Лист1!$D$10:$Q$10,0))))))</f>
        <v/>
      </c>
      <c r="S17" s="14" t="str">
        <f>IF($B17="","",IF(OR(S$1&lt;$A17,S$1&gt;EDATE($A17,$A$1)),0,IF(S$1=$A17,$B17,R17-($B17*INDEX(Лист1!$D$2:$Q$2,MATCH(S$1,Лист1!$D$10:$Q$10,0))*INDEX(Лист1!$D$3:$Q$3,MATCH(S$1,Лист1!$D$10:$Q$10,0))+R17*INDEX(Лист1!$D$5:$Q$5,MATCH(S$1,Лист1!$D$10:$Q$10,0))*INDEX(Лист1!$D$6:$Q$6,MATCH(S$1,Лист1!$D$10:$Q$10,0))))))</f>
        <v/>
      </c>
      <c r="T17" s="14" t="str">
        <f>IF($B17="","",IF(OR(T$1&lt;$A17,T$1&gt;EDATE($A17,$A$1)),0,IF(T$1=$A17,$B17,S17-($B17*INDEX(Лист1!$D$2:$Q$2,MATCH(T$1,Лист1!$D$10:$Q$10,0))*INDEX(Лист1!$D$3:$Q$3,MATCH(T$1,Лист1!$D$10:$Q$10,0))+S17*INDEX(Лист1!$D$5:$Q$5,MATCH(T$1,Лист1!$D$10:$Q$10,0))*INDEX(Лист1!$D$6:$Q$6,MATCH(T$1,Лист1!$D$10:$Q$10,0))))))</f>
        <v/>
      </c>
      <c r="U17" s="14" t="str">
        <f>IF($B17="","",IF(OR(U$1&lt;$A17,U$1&gt;EDATE($A17,$A$1)),0,IF(U$1=$A17,$B17,T17-($B17*INDEX(Лист1!$D$2:$Q$2,MATCH(U$1,Лист1!$D$10:$Q$10,0))*INDEX(Лист1!$D$3:$Q$3,MATCH(U$1,Лист1!$D$10:$Q$10,0))+T17*INDEX(Лист1!$D$5:$Q$5,MATCH(U$1,Лист1!$D$10:$Q$10,0))*INDEX(Лист1!$D$6:$Q$6,MATCH(U$1,Лист1!$D$10:$Q$10,0))))))</f>
        <v/>
      </c>
      <c r="V17" s="14" t="str">
        <f>IF($B17="","",IF(OR(V$1&lt;$A17,V$1&gt;EDATE($A17,$A$1)),0,IF(V$1=$A17,$B17,U17-($B17*INDEX(Лист1!$D$2:$Q$2,MATCH(V$1,Лист1!$D$10:$Q$10,0))*INDEX(Лист1!$D$3:$Q$3,MATCH(V$1,Лист1!$D$10:$Q$10,0))+U17*INDEX(Лист1!$D$5:$Q$5,MATCH(V$1,Лист1!$D$10:$Q$10,0))*INDEX(Лист1!$D$6:$Q$6,MATCH(V$1,Лист1!$D$10:$Q$10,0))))))</f>
        <v/>
      </c>
      <c r="W17" s="14" t="str">
        <f>IF($B17="","",IF(OR(W$1&lt;$A17,W$1&gt;EDATE($A17,$A$1)),0,IF(W$1=$A17,$B17,V17-($B17*INDEX(Лист1!$D$2:$Q$2,MATCH(W$1,Лист1!$D$10:$Q$10,0))*INDEX(Лист1!$D$3:$Q$3,MATCH(W$1,Лист1!$D$10:$Q$10,0))+V17*INDEX(Лист1!$D$5:$Q$5,MATCH(W$1,Лист1!$D$10:$Q$10,0))*INDEX(Лист1!$D$6:$Q$6,MATCH(W$1,Лист1!$D$10:$Q$10,0))))))</f>
        <v/>
      </c>
      <c r="X17" s="14" t="str">
        <f>IF($B17="","",IF(OR(X$1&lt;$A17,X$1&gt;EDATE($A17,$A$1)),0,IF(X$1=$A17,$B17,W17-($B17*INDEX(Лист1!$D$2:$Q$2,MATCH(X$1,Лист1!$D$10:$Q$10,0))*INDEX(Лист1!$D$3:$Q$3,MATCH(X$1,Лист1!$D$10:$Q$10,0))+W17*INDEX(Лист1!$D$5:$Q$5,MATCH(X$1,Лист1!$D$10:$Q$10,0))*INDEX(Лист1!$D$6:$Q$6,MATCH(X$1,Лист1!$D$10:$Q$10,0))))))</f>
        <v/>
      </c>
      <c r="Y17" s="14" t="str">
        <f>IF($B17="","",IF(OR(Y$1&lt;$A17,Y$1&gt;EDATE($A17,$A$1)),0,IF(Y$1=$A17,$B17,X17-($B17*INDEX(Лист1!$D$2:$Q$2,MATCH(Y$1,Лист1!$D$10:$Q$10,0))*INDEX(Лист1!$D$3:$Q$3,MATCH(Y$1,Лист1!$D$10:$Q$10,0))+X17*INDEX(Лист1!$D$5:$Q$5,MATCH(Y$1,Лист1!$D$10:$Q$10,0))*INDEX(Лист1!$D$6:$Q$6,MATCH(Y$1,Лист1!$D$10:$Q$10,0))))))</f>
        <v/>
      </c>
      <c r="Z17" s="14" t="str">
        <f>IF($B17="","",IF(OR(Z$1&lt;$A17,Z$1&gt;EDATE($A17,$A$1)),0,IF(Z$1=$A17,$B17,Y17-($B17*INDEX(Лист1!$D$2:$Q$2,MATCH(Z$1,Лист1!$D$10:$Q$10,0))*INDEX(Лист1!$D$3:$Q$3,MATCH(Z$1,Лист1!$D$10:$Q$10,0))+Y17*INDEX(Лист1!$D$5:$Q$5,MATCH(Z$1,Лист1!$D$10:$Q$10,0))*INDEX(Лист1!$D$6:$Q$6,MATCH(Z$1,Лист1!$D$10:$Q$10,0))))))</f>
        <v/>
      </c>
    </row>
    <row r="18" spans="1:26" x14ac:dyDescent="0.25">
      <c r="A18" s="12" t="str">
        <f t="array" ref="A18">IFERROR(INDEX(Лист1!$10:$10,SMALL(IF(ISNUMBER(Лист1!$12:$12),COLUMN(Лист1!$12:$12)),ROW(A17))),"")</f>
        <v/>
      </c>
      <c r="B18" s="11" t="str">
        <f t="array" ref="B18">IFERROR(INDEX(Лист1!$12:$12,SMALL(IF(ISNUMBER(Лист1!$12:$12),COLUMN(Лист1!$12:$12)),ROW(B17))),"")</f>
        <v/>
      </c>
      <c r="D18" s="14" t="str">
        <f>IF($B18="","",IF(OR(D$1&lt;$A18,D$1&gt;EDATE($A18,$A$1)),0,IF(D$1=$A18,$B18,C18-($B18*INDEX(Лист1!$D$2:$Q$2,MATCH(D$1,Лист1!$D$10:$Q$10,0))*INDEX(Лист1!$D$3:$Q$3,MATCH(D$1,Лист1!$D$10:$Q$10,0))+C18*INDEX(Лист1!$D$5:$Q$5,MATCH(D$1,Лист1!$D$10:$Q$10,0))*INDEX(Лист1!$D$6:$Q$6,MATCH(D$1,Лист1!$D$10:$Q$10,0))))))</f>
        <v/>
      </c>
      <c r="E18" s="14" t="str">
        <f>IF($B18="","",IF(OR(E$1&lt;$A18,E$1&gt;EDATE($A18,$A$1)),0,IF(E$1=$A18,$B18,D18-($B18*INDEX(Лист1!$D$2:$Q$2,MATCH(E$1,Лист1!$D$10:$Q$10,0))*INDEX(Лист1!$D$3:$Q$3,MATCH(E$1,Лист1!$D$10:$Q$10,0))+D18*INDEX(Лист1!$D$5:$Q$5,MATCH(E$1,Лист1!$D$10:$Q$10,0))*INDEX(Лист1!$D$6:$Q$6,MATCH(E$1,Лист1!$D$10:$Q$10,0))))))</f>
        <v/>
      </c>
      <c r="F18" s="14" t="str">
        <f>IF($B18="","",IF(OR(F$1&lt;$A18,F$1&gt;EDATE($A18,$A$1)),0,IF(F$1=$A18,$B18,E18-($B18*INDEX(Лист1!$D$2:$Q$2,MATCH(F$1,Лист1!$D$10:$Q$10,0))*INDEX(Лист1!$D$3:$Q$3,MATCH(F$1,Лист1!$D$10:$Q$10,0))+E18*INDEX(Лист1!$D$5:$Q$5,MATCH(F$1,Лист1!$D$10:$Q$10,0))*INDEX(Лист1!$D$6:$Q$6,MATCH(F$1,Лист1!$D$10:$Q$10,0))))))</f>
        <v/>
      </c>
      <c r="G18" s="14" t="str">
        <f>IF($B18="","",IF(OR(G$1&lt;$A18,G$1&gt;EDATE($A18,$A$1)),0,IF(G$1=$A18,$B18,F18-($B18*INDEX(Лист1!$D$2:$Q$2,MATCH(G$1,Лист1!$D$10:$Q$10,0))*INDEX(Лист1!$D$3:$Q$3,MATCH(G$1,Лист1!$D$10:$Q$10,0))+F18*INDEX(Лист1!$D$5:$Q$5,MATCH(G$1,Лист1!$D$10:$Q$10,0))*INDEX(Лист1!$D$6:$Q$6,MATCH(G$1,Лист1!$D$10:$Q$10,0))))))</f>
        <v/>
      </c>
      <c r="H18" s="14" t="str">
        <f>IF($B18="","",IF(OR(H$1&lt;$A18,H$1&gt;EDATE($A18,$A$1)),0,IF(H$1=$A18,$B18,G18-($B18*INDEX(Лист1!$D$2:$Q$2,MATCH(H$1,Лист1!$D$10:$Q$10,0))*INDEX(Лист1!$D$3:$Q$3,MATCH(H$1,Лист1!$D$10:$Q$10,0))+G18*INDEX(Лист1!$D$5:$Q$5,MATCH(H$1,Лист1!$D$10:$Q$10,0))*INDEX(Лист1!$D$6:$Q$6,MATCH(H$1,Лист1!$D$10:$Q$10,0))))))</f>
        <v/>
      </c>
      <c r="I18" s="14" t="str">
        <f>IF($B18="","",IF(OR(I$1&lt;$A18,I$1&gt;EDATE($A18,$A$1)),0,IF(I$1=$A18,$B18,H18-($B18*INDEX(Лист1!$D$2:$Q$2,MATCH(I$1,Лист1!$D$10:$Q$10,0))*INDEX(Лист1!$D$3:$Q$3,MATCH(I$1,Лист1!$D$10:$Q$10,0))+H18*INDEX(Лист1!$D$5:$Q$5,MATCH(I$1,Лист1!$D$10:$Q$10,0))*INDEX(Лист1!$D$6:$Q$6,MATCH(I$1,Лист1!$D$10:$Q$10,0))))))</f>
        <v/>
      </c>
      <c r="J18" s="14" t="str">
        <f>IF($B18="","",IF(OR(J$1&lt;$A18,J$1&gt;EDATE($A18,$A$1)),0,IF(J$1=$A18,$B18,I18-($B18*INDEX(Лист1!$D$2:$Q$2,MATCH(J$1,Лист1!$D$10:$Q$10,0))*INDEX(Лист1!$D$3:$Q$3,MATCH(J$1,Лист1!$D$10:$Q$10,0))+I18*INDEX(Лист1!$D$5:$Q$5,MATCH(J$1,Лист1!$D$10:$Q$10,0))*INDEX(Лист1!$D$6:$Q$6,MATCH(J$1,Лист1!$D$10:$Q$10,0))))))</f>
        <v/>
      </c>
      <c r="K18" s="14" t="str">
        <f>IF($B18="","",IF(OR(K$1&lt;$A18,K$1&gt;EDATE($A18,$A$1)),0,IF(K$1=$A18,$B18,J18-($B18*INDEX(Лист1!$D$2:$Q$2,MATCH(K$1,Лист1!$D$10:$Q$10,0))*INDEX(Лист1!$D$3:$Q$3,MATCH(K$1,Лист1!$D$10:$Q$10,0))+J18*INDEX(Лист1!$D$5:$Q$5,MATCH(K$1,Лист1!$D$10:$Q$10,0))*INDEX(Лист1!$D$6:$Q$6,MATCH(K$1,Лист1!$D$10:$Q$10,0))))))</f>
        <v/>
      </c>
      <c r="L18" s="14" t="str">
        <f>IF($B18="","",IF(OR(L$1&lt;$A18,L$1&gt;EDATE($A18,$A$1)),0,IF(L$1=$A18,$B18,K18-($B18*INDEX(Лист1!$D$2:$Q$2,MATCH(L$1,Лист1!$D$10:$Q$10,0))*INDEX(Лист1!$D$3:$Q$3,MATCH(L$1,Лист1!$D$10:$Q$10,0))+K18*INDEX(Лист1!$D$5:$Q$5,MATCH(L$1,Лист1!$D$10:$Q$10,0))*INDEX(Лист1!$D$6:$Q$6,MATCH(L$1,Лист1!$D$10:$Q$10,0))))))</f>
        <v/>
      </c>
      <c r="M18" s="14" t="str">
        <f>IF($B18="","",IF(OR(M$1&lt;$A18,M$1&gt;EDATE($A18,$A$1)),0,IF(M$1=$A18,$B18,L18-($B18*INDEX(Лист1!$D$2:$Q$2,MATCH(M$1,Лист1!$D$10:$Q$10,0))*INDEX(Лист1!$D$3:$Q$3,MATCH(M$1,Лист1!$D$10:$Q$10,0))+L18*INDEX(Лист1!$D$5:$Q$5,MATCH(M$1,Лист1!$D$10:$Q$10,0))*INDEX(Лист1!$D$6:$Q$6,MATCH(M$1,Лист1!$D$10:$Q$10,0))))))</f>
        <v/>
      </c>
      <c r="N18" s="14" t="str">
        <f>IF($B18="","",IF(OR(N$1&lt;$A18,N$1&gt;EDATE($A18,$A$1)),0,IF(N$1=$A18,$B18,M18-($B18*INDEX(Лист1!$D$2:$Q$2,MATCH(N$1,Лист1!$D$10:$Q$10,0))*INDEX(Лист1!$D$3:$Q$3,MATCH(N$1,Лист1!$D$10:$Q$10,0))+M18*INDEX(Лист1!$D$5:$Q$5,MATCH(N$1,Лист1!$D$10:$Q$10,0))*INDEX(Лист1!$D$6:$Q$6,MATCH(N$1,Лист1!$D$10:$Q$10,0))))))</f>
        <v/>
      </c>
      <c r="O18" s="14" t="str">
        <f>IF($B18="","",IF(OR(O$1&lt;$A18,O$1&gt;EDATE($A18,$A$1)),0,IF(O$1=$A18,$B18,N18-($B18*INDEX(Лист1!$D$2:$Q$2,MATCH(O$1,Лист1!$D$10:$Q$10,0))*INDEX(Лист1!$D$3:$Q$3,MATCH(O$1,Лист1!$D$10:$Q$10,0))+N18*INDEX(Лист1!$D$5:$Q$5,MATCH(O$1,Лист1!$D$10:$Q$10,0))*INDEX(Лист1!$D$6:$Q$6,MATCH(O$1,Лист1!$D$10:$Q$10,0))))))</f>
        <v/>
      </c>
      <c r="P18" s="14" t="str">
        <f>IF($B18="","",IF(OR(P$1&lt;$A18,P$1&gt;EDATE($A18,$A$1)),0,IF(P$1=$A18,$B18,O18-($B18*INDEX(Лист1!$D$2:$Q$2,MATCH(P$1,Лист1!$D$10:$Q$10,0))*INDEX(Лист1!$D$3:$Q$3,MATCH(P$1,Лист1!$D$10:$Q$10,0))+O18*INDEX(Лист1!$D$5:$Q$5,MATCH(P$1,Лист1!$D$10:$Q$10,0))*INDEX(Лист1!$D$6:$Q$6,MATCH(P$1,Лист1!$D$10:$Q$10,0))))))</f>
        <v/>
      </c>
      <c r="Q18" s="14" t="str">
        <f>IF($B18="","",IF(OR(Q$1&lt;$A18,Q$1&gt;EDATE($A18,$A$1)),0,IF(Q$1=$A18,$B18,P18-($B18*INDEX(Лист1!$D$2:$Q$2,MATCH(Q$1,Лист1!$D$10:$Q$10,0))*INDEX(Лист1!$D$3:$Q$3,MATCH(Q$1,Лист1!$D$10:$Q$10,0))+P18*INDEX(Лист1!$D$5:$Q$5,MATCH(Q$1,Лист1!$D$10:$Q$10,0))*INDEX(Лист1!$D$6:$Q$6,MATCH(Q$1,Лист1!$D$10:$Q$10,0))))))</f>
        <v/>
      </c>
      <c r="R18" s="14" t="str">
        <f>IF($B18="","",IF(OR(R$1&lt;$A18,R$1&gt;EDATE($A18,$A$1)),0,IF(R$1=$A18,$B18,Q18-($B18*INDEX(Лист1!$D$2:$Q$2,MATCH(R$1,Лист1!$D$10:$Q$10,0))*INDEX(Лист1!$D$3:$Q$3,MATCH(R$1,Лист1!$D$10:$Q$10,0))+Q18*INDEX(Лист1!$D$5:$Q$5,MATCH(R$1,Лист1!$D$10:$Q$10,0))*INDEX(Лист1!$D$6:$Q$6,MATCH(R$1,Лист1!$D$10:$Q$10,0))))))</f>
        <v/>
      </c>
      <c r="S18" s="14" t="str">
        <f>IF($B18="","",IF(OR(S$1&lt;$A18,S$1&gt;EDATE($A18,$A$1)),0,IF(S$1=$A18,$B18,R18-($B18*INDEX(Лист1!$D$2:$Q$2,MATCH(S$1,Лист1!$D$10:$Q$10,0))*INDEX(Лист1!$D$3:$Q$3,MATCH(S$1,Лист1!$D$10:$Q$10,0))+R18*INDEX(Лист1!$D$5:$Q$5,MATCH(S$1,Лист1!$D$10:$Q$10,0))*INDEX(Лист1!$D$6:$Q$6,MATCH(S$1,Лист1!$D$10:$Q$10,0))))))</f>
        <v/>
      </c>
      <c r="T18" s="14" t="str">
        <f>IF($B18="","",IF(OR(T$1&lt;$A18,T$1&gt;EDATE($A18,$A$1)),0,IF(T$1=$A18,$B18,S18-($B18*INDEX(Лист1!$D$2:$Q$2,MATCH(T$1,Лист1!$D$10:$Q$10,0))*INDEX(Лист1!$D$3:$Q$3,MATCH(T$1,Лист1!$D$10:$Q$10,0))+S18*INDEX(Лист1!$D$5:$Q$5,MATCH(T$1,Лист1!$D$10:$Q$10,0))*INDEX(Лист1!$D$6:$Q$6,MATCH(T$1,Лист1!$D$10:$Q$10,0))))))</f>
        <v/>
      </c>
      <c r="U18" s="14" t="str">
        <f>IF($B18="","",IF(OR(U$1&lt;$A18,U$1&gt;EDATE($A18,$A$1)),0,IF(U$1=$A18,$B18,T18-($B18*INDEX(Лист1!$D$2:$Q$2,MATCH(U$1,Лист1!$D$10:$Q$10,0))*INDEX(Лист1!$D$3:$Q$3,MATCH(U$1,Лист1!$D$10:$Q$10,0))+T18*INDEX(Лист1!$D$5:$Q$5,MATCH(U$1,Лист1!$D$10:$Q$10,0))*INDEX(Лист1!$D$6:$Q$6,MATCH(U$1,Лист1!$D$10:$Q$10,0))))))</f>
        <v/>
      </c>
      <c r="V18" s="14" t="str">
        <f>IF($B18="","",IF(OR(V$1&lt;$A18,V$1&gt;EDATE($A18,$A$1)),0,IF(V$1=$A18,$B18,U18-($B18*INDEX(Лист1!$D$2:$Q$2,MATCH(V$1,Лист1!$D$10:$Q$10,0))*INDEX(Лист1!$D$3:$Q$3,MATCH(V$1,Лист1!$D$10:$Q$10,0))+U18*INDEX(Лист1!$D$5:$Q$5,MATCH(V$1,Лист1!$D$10:$Q$10,0))*INDEX(Лист1!$D$6:$Q$6,MATCH(V$1,Лист1!$D$10:$Q$10,0))))))</f>
        <v/>
      </c>
      <c r="W18" s="14" t="str">
        <f>IF($B18="","",IF(OR(W$1&lt;$A18,W$1&gt;EDATE($A18,$A$1)),0,IF(W$1=$A18,$B18,V18-($B18*INDEX(Лист1!$D$2:$Q$2,MATCH(W$1,Лист1!$D$10:$Q$10,0))*INDEX(Лист1!$D$3:$Q$3,MATCH(W$1,Лист1!$D$10:$Q$10,0))+V18*INDEX(Лист1!$D$5:$Q$5,MATCH(W$1,Лист1!$D$10:$Q$10,0))*INDEX(Лист1!$D$6:$Q$6,MATCH(W$1,Лист1!$D$10:$Q$10,0))))))</f>
        <v/>
      </c>
      <c r="X18" s="14" t="str">
        <f>IF($B18="","",IF(OR(X$1&lt;$A18,X$1&gt;EDATE($A18,$A$1)),0,IF(X$1=$A18,$B18,W18-($B18*INDEX(Лист1!$D$2:$Q$2,MATCH(X$1,Лист1!$D$10:$Q$10,0))*INDEX(Лист1!$D$3:$Q$3,MATCH(X$1,Лист1!$D$10:$Q$10,0))+W18*INDEX(Лист1!$D$5:$Q$5,MATCH(X$1,Лист1!$D$10:$Q$10,0))*INDEX(Лист1!$D$6:$Q$6,MATCH(X$1,Лист1!$D$10:$Q$10,0))))))</f>
        <v/>
      </c>
      <c r="Y18" s="14" t="str">
        <f>IF($B18="","",IF(OR(Y$1&lt;$A18,Y$1&gt;EDATE($A18,$A$1)),0,IF(Y$1=$A18,$B18,X18-($B18*INDEX(Лист1!$D$2:$Q$2,MATCH(Y$1,Лист1!$D$10:$Q$10,0))*INDEX(Лист1!$D$3:$Q$3,MATCH(Y$1,Лист1!$D$10:$Q$10,0))+X18*INDEX(Лист1!$D$5:$Q$5,MATCH(Y$1,Лист1!$D$10:$Q$10,0))*INDEX(Лист1!$D$6:$Q$6,MATCH(Y$1,Лист1!$D$10:$Q$10,0))))))</f>
        <v/>
      </c>
      <c r="Z18" s="14" t="str">
        <f>IF($B18="","",IF(OR(Z$1&lt;$A18,Z$1&gt;EDATE($A18,$A$1)),0,IF(Z$1=$A18,$B18,Y18-($B18*INDEX(Лист1!$D$2:$Q$2,MATCH(Z$1,Лист1!$D$10:$Q$10,0))*INDEX(Лист1!$D$3:$Q$3,MATCH(Z$1,Лист1!$D$10:$Q$10,0))+Y18*INDEX(Лист1!$D$5:$Q$5,MATCH(Z$1,Лист1!$D$10:$Q$10,0))*INDEX(Лист1!$D$6:$Q$6,MATCH(Z$1,Лист1!$D$10:$Q$10,0))))))</f>
        <v/>
      </c>
    </row>
    <row r="19" spans="1:26" x14ac:dyDescent="0.25">
      <c r="A19" s="12" t="str">
        <f t="array" ref="A19">IFERROR(INDEX(Лист1!$10:$10,SMALL(IF(ISNUMBER(Лист1!$12:$12),COLUMN(Лист1!$12:$12)),ROW(A18))),"")</f>
        <v/>
      </c>
      <c r="B19" s="11" t="str">
        <f t="array" ref="B19">IFERROR(INDEX(Лист1!$12:$12,SMALL(IF(ISNUMBER(Лист1!$12:$12),COLUMN(Лист1!$12:$12)),ROW(B18))),"")</f>
        <v/>
      </c>
      <c r="D19" s="14" t="str">
        <f>IF($B19="","",IF(OR(D$1&lt;$A19,D$1&gt;EDATE($A19,$A$1)),0,IF(D$1=$A19,$B19,C19-($B19*INDEX(Лист1!$D$2:$Q$2,MATCH(D$1,Лист1!$D$10:$Q$10,0))*INDEX(Лист1!$D$3:$Q$3,MATCH(D$1,Лист1!$D$10:$Q$10,0))+C19*INDEX(Лист1!$D$5:$Q$5,MATCH(D$1,Лист1!$D$10:$Q$10,0))*INDEX(Лист1!$D$6:$Q$6,MATCH(D$1,Лист1!$D$10:$Q$10,0))))))</f>
        <v/>
      </c>
      <c r="E19" s="14" t="str">
        <f>IF($B19="","",IF(OR(E$1&lt;$A19,E$1&gt;EDATE($A19,$A$1)),0,IF(E$1=$A19,$B19,D19-($B19*INDEX(Лист1!$D$2:$Q$2,MATCH(E$1,Лист1!$D$10:$Q$10,0))*INDEX(Лист1!$D$3:$Q$3,MATCH(E$1,Лист1!$D$10:$Q$10,0))+D19*INDEX(Лист1!$D$5:$Q$5,MATCH(E$1,Лист1!$D$10:$Q$10,0))*INDEX(Лист1!$D$6:$Q$6,MATCH(E$1,Лист1!$D$10:$Q$10,0))))))</f>
        <v/>
      </c>
      <c r="F19" s="14" t="str">
        <f>IF($B19="","",IF(OR(F$1&lt;$A19,F$1&gt;EDATE($A19,$A$1)),0,IF(F$1=$A19,$B19,E19-($B19*INDEX(Лист1!$D$2:$Q$2,MATCH(F$1,Лист1!$D$10:$Q$10,0))*INDEX(Лист1!$D$3:$Q$3,MATCH(F$1,Лист1!$D$10:$Q$10,0))+E19*INDEX(Лист1!$D$5:$Q$5,MATCH(F$1,Лист1!$D$10:$Q$10,0))*INDEX(Лист1!$D$6:$Q$6,MATCH(F$1,Лист1!$D$10:$Q$10,0))))))</f>
        <v/>
      </c>
      <c r="G19" s="14" t="str">
        <f>IF($B19="","",IF(OR(G$1&lt;$A19,G$1&gt;EDATE($A19,$A$1)),0,IF(G$1=$A19,$B19,F19-($B19*INDEX(Лист1!$D$2:$Q$2,MATCH(G$1,Лист1!$D$10:$Q$10,0))*INDEX(Лист1!$D$3:$Q$3,MATCH(G$1,Лист1!$D$10:$Q$10,0))+F19*INDEX(Лист1!$D$5:$Q$5,MATCH(G$1,Лист1!$D$10:$Q$10,0))*INDEX(Лист1!$D$6:$Q$6,MATCH(G$1,Лист1!$D$10:$Q$10,0))))))</f>
        <v/>
      </c>
      <c r="H19" s="14" t="str">
        <f>IF($B19="","",IF(OR(H$1&lt;$A19,H$1&gt;EDATE($A19,$A$1)),0,IF(H$1=$A19,$B19,G19-($B19*INDEX(Лист1!$D$2:$Q$2,MATCH(H$1,Лист1!$D$10:$Q$10,0))*INDEX(Лист1!$D$3:$Q$3,MATCH(H$1,Лист1!$D$10:$Q$10,0))+G19*INDEX(Лист1!$D$5:$Q$5,MATCH(H$1,Лист1!$D$10:$Q$10,0))*INDEX(Лист1!$D$6:$Q$6,MATCH(H$1,Лист1!$D$10:$Q$10,0))))))</f>
        <v/>
      </c>
      <c r="I19" s="14" t="str">
        <f>IF($B19="","",IF(OR(I$1&lt;$A19,I$1&gt;EDATE($A19,$A$1)),0,IF(I$1=$A19,$B19,H19-($B19*INDEX(Лист1!$D$2:$Q$2,MATCH(I$1,Лист1!$D$10:$Q$10,0))*INDEX(Лист1!$D$3:$Q$3,MATCH(I$1,Лист1!$D$10:$Q$10,0))+H19*INDEX(Лист1!$D$5:$Q$5,MATCH(I$1,Лист1!$D$10:$Q$10,0))*INDEX(Лист1!$D$6:$Q$6,MATCH(I$1,Лист1!$D$10:$Q$10,0))))))</f>
        <v/>
      </c>
      <c r="J19" s="14" t="str">
        <f>IF($B19="","",IF(OR(J$1&lt;$A19,J$1&gt;EDATE($A19,$A$1)),0,IF(J$1=$A19,$B19,I19-($B19*INDEX(Лист1!$D$2:$Q$2,MATCH(J$1,Лист1!$D$10:$Q$10,0))*INDEX(Лист1!$D$3:$Q$3,MATCH(J$1,Лист1!$D$10:$Q$10,0))+I19*INDEX(Лист1!$D$5:$Q$5,MATCH(J$1,Лист1!$D$10:$Q$10,0))*INDEX(Лист1!$D$6:$Q$6,MATCH(J$1,Лист1!$D$10:$Q$10,0))))))</f>
        <v/>
      </c>
      <c r="K19" s="14" t="str">
        <f>IF($B19="","",IF(OR(K$1&lt;$A19,K$1&gt;EDATE($A19,$A$1)),0,IF(K$1=$A19,$B19,J19-($B19*INDEX(Лист1!$D$2:$Q$2,MATCH(K$1,Лист1!$D$10:$Q$10,0))*INDEX(Лист1!$D$3:$Q$3,MATCH(K$1,Лист1!$D$10:$Q$10,0))+J19*INDEX(Лист1!$D$5:$Q$5,MATCH(K$1,Лист1!$D$10:$Q$10,0))*INDEX(Лист1!$D$6:$Q$6,MATCH(K$1,Лист1!$D$10:$Q$10,0))))))</f>
        <v/>
      </c>
      <c r="L19" s="14" t="str">
        <f>IF($B19="","",IF(OR(L$1&lt;$A19,L$1&gt;EDATE($A19,$A$1)),0,IF(L$1=$A19,$B19,K19-($B19*INDEX(Лист1!$D$2:$Q$2,MATCH(L$1,Лист1!$D$10:$Q$10,0))*INDEX(Лист1!$D$3:$Q$3,MATCH(L$1,Лист1!$D$10:$Q$10,0))+K19*INDEX(Лист1!$D$5:$Q$5,MATCH(L$1,Лист1!$D$10:$Q$10,0))*INDEX(Лист1!$D$6:$Q$6,MATCH(L$1,Лист1!$D$10:$Q$10,0))))))</f>
        <v/>
      </c>
      <c r="M19" s="14" t="str">
        <f>IF($B19="","",IF(OR(M$1&lt;$A19,M$1&gt;EDATE($A19,$A$1)),0,IF(M$1=$A19,$B19,L19-($B19*INDEX(Лист1!$D$2:$Q$2,MATCH(M$1,Лист1!$D$10:$Q$10,0))*INDEX(Лист1!$D$3:$Q$3,MATCH(M$1,Лист1!$D$10:$Q$10,0))+L19*INDEX(Лист1!$D$5:$Q$5,MATCH(M$1,Лист1!$D$10:$Q$10,0))*INDEX(Лист1!$D$6:$Q$6,MATCH(M$1,Лист1!$D$10:$Q$10,0))))))</f>
        <v/>
      </c>
      <c r="N19" s="14" t="str">
        <f>IF($B19="","",IF(OR(N$1&lt;$A19,N$1&gt;EDATE($A19,$A$1)),0,IF(N$1=$A19,$B19,M19-($B19*INDEX(Лист1!$D$2:$Q$2,MATCH(N$1,Лист1!$D$10:$Q$10,0))*INDEX(Лист1!$D$3:$Q$3,MATCH(N$1,Лист1!$D$10:$Q$10,0))+M19*INDEX(Лист1!$D$5:$Q$5,MATCH(N$1,Лист1!$D$10:$Q$10,0))*INDEX(Лист1!$D$6:$Q$6,MATCH(N$1,Лист1!$D$10:$Q$10,0))))))</f>
        <v/>
      </c>
      <c r="O19" s="14" t="str">
        <f>IF($B19="","",IF(OR(O$1&lt;$A19,O$1&gt;EDATE($A19,$A$1)),0,IF(O$1=$A19,$B19,N19-($B19*INDEX(Лист1!$D$2:$Q$2,MATCH(O$1,Лист1!$D$10:$Q$10,0))*INDEX(Лист1!$D$3:$Q$3,MATCH(O$1,Лист1!$D$10:$Q$10,0))+N19*INDEX(Лист1!$D$5:$Q$5,MATCH(O$1,Лист1!$D$10:$Q$10,0))*INDEX(Лист1!$D$6:$Q$6,MATCH(O$1,Лист1!$D$10:$Q$10,0))))))</f>
        <v/>
      </c>
      <c r="P19" s="14" t="str">
        <f>IF($B19="","",IF(OR(P$1&lt;$A19,P$1&gt;EDATE($A19,$A$1)),0,IF(P$1=$A19,$B19,O19-($B19*INDEX(Лист1!$D$2:$Q$2,MATCH(P$1,Лист1!$D$10:$Q$10,0))*INDEX(Лист1!$D$3:$Q$3,MATCH(P$1,Лист1!$D$10:$Q$10,0))+O19*INDEX(Лист1!$D$5:$Q$5,MATCH(P$1,Лист1!$D$10:$Q$10,0))*INDEX(Лист1!$D$6:$Q$6,MATCH(P$1,Лист1!$D$10:$Q$10,0))))))</f>
        <v/>
      </c>
      <c r="Q19" s="14" t="str">
        <f>IF($B19="","",IF(OR(Q$1&lt;$A19,Q$1&gt;EDATE($A19,$A$1)),0,IF(Q$1=$A19,$B19,P19-($B19*INDEX(Лист1!$D$2:$Q$2,MATCH(Q$1,Лист1!$D$10:$Q$10,0))*INDEX(Лист1!$D$3:$Q$3,MATCH(Q$1,Лист1!$D$10:$Q$10,0))+P19*INDEX(Лист1!$D$5:$Q$5,MATCH(Q$1,Лист1!$D$10:$Q$10,0))*INDEX(Лист1!$D$6:$Q$6,MATCH(Q$1,Лист1!$D$10:$Q$10,0))))))</f>
        <v/>
      </c>
      <c r="R19" s="14" t="str">
        <f>IF($B19="","",IF(OR(R$1&lt;$A19,R$1&gt;EDATE($A19,$A$1)),0,IF(R$1=$A19,$B19,Q19-($B19*INDEX(Лист1!$D$2:$Q$2,MATCH(R$1,Лист1!$D$10:$Q$10,0))*INDEX(Лист1!$D$3:$Q$3,MATCH(R$1,Лист1!$D$10:$Q$10,0))+Q19*INDEX(Лист1!$D$5:$Q$5,MATCH(R$1,Лист1!$D$10:$Q$10,0))*INDEX(Лист1!$D$6:$Q$6,MATCH(R$1,Лист1!$D$10:$Q$10,0))))))</f>
        <v/>
      </c>
      <c r="S19" s="14" t="str">
        <f>IF($B19="","",IF(OR(S$1&lt;$A19,S$1&gt;EDATE($A19,$A$1)),0,IF(S$1=$A19,$B19,R19-($B19*INDEX(Лист1!$D$2:$Q$2,MATCH(S$1,Лист1!$D$10:$Q$10,0))*INDEX(Лист1!$D$3:$Q$3,MATCH(S$1,Лист1!$D$10:$Q$10,0))+R19*INDEX(Лист1!$D$5:$Q$5,MATCH(S$1,Лист1!$D$10:$Q$10,0))*INDEX(Лист1!$D$6:$Q$6,MATCH(S$1,Лист1!$D$10:$Q$10,0))))))</f>
        <v/>
      </c>
      <c r="T19" s="14" t="str">
        <f>IF($B19="","",IF(OR(T$1&lt;$A19,T$1&gt;EDATE($A19,$A$1)),0,IF(T$1=$A19,$B19,S19-($B19*INDEX(Лист1!$D$2:$Q$2,MATCH(T$1,Лист1!$D$10:$Q$10,0))*INDEX(Лист1!$D$3:$Q$3,MATCH(T$1,Лист1!$D$10:$Q$10,0))+S19*INDEX(Лист1!$D$5:$Q$5,MATCH(T$1,Лист1!$D$10:$Q$10,0))*INDEX(Лист1!$D$6:$Q$6,MATCH(T$1,Лист1!$D$10:$Q$10,0))))))</f>
        <v/>
      </c>
      <c r="U19" s="14" t="str">
        <f>IF($B19="","",IF(OR(U$1&lt;$A19,U$1&gt;EDATE($A19,$A$1)),0,IF(U$1=$A19,$B19,T19-($B19*INDEX(Лист1!$D$2:$Q$2,MATCH(U$1,Лист1!$D$10:$Q$10,0))*INDEX(Лист1!$D$3:$Q$3,MATCH(U$1,Лист1!$D$10:$Q$10,0))+T19*INDEX(Лист1!$D$5:$Q$5,MATCH(U$1,Лист1!$D$10:$Q$10,0))*INDEX(Лист1!$D$6:$Q$6,MATCH(U$1,Лист1!$D$10:$Q$10,0))))))</f>
        <v/>
      </c>
      <c r="V19" s="14" t="str">
        <f>IF($B19="","",IF(OR(V$1&lt;$A19,V$1&gt;EDATE($A19,$A$1)),0,IF(V$1=$A19,$B19,U19-($B19*INDEX(Лист1!$D$2:$Q$2,MATCH(V$1,Лист1!$D$10:$Q$10,0))*INDEX(Лист1!$D$3:$Q$3,MATCH(V$1,Лист1!$D$10:$Q$10,0))+U19*INDEX(Лист1!$D$5:$Q$5,MATCH(V$1,Лист1!$D$10:$Q$10,0))*INDEX(Лист1!$D$6:$Q$6,MATCH(V$1,Лист1!$D$10:$Q$10,0))))))</f>
        <v/>
      </c>
      <c r="W19" s="14" t="str">
        <f>IF($B19="","",IF(OR(W$1&lt;$A19,W$1&gt;EDATE($A19,$A$1)),0,IF(W$1=$A19,$B19,V19-($B19*INDEX(Лист1!$D$2:$Q$2,MATCH(W$1,Лист1!$D$10:$Q$10,0))*INDEX(Лист1!$D$3:$Q$3,MATCH(W$1,Лист1!$D$10:$Q$10,0))+V19*INDEX(Лист1!$D$5:$Q$5,MATCH(W$1,Лист1!$D$10:$Q$10,0))*INDEX(Лист1!$D$6:$Q$6,MATCH(W$1,Лист1!$D$10:$Q$10,0))))))</f>
        <v/>
      </c>
      <c r="X19" s="14" t="str">
        <f>IF($B19="","",IF(OR(X$1&lt;$A19,X$1&gt;EDATE($A19,$A$1)),0,IF(X$1=$A19,$B19,W19-($B19*INDEX(Лист1!$D$2:$Q$2,MATCH(X$1,Лист1!$D$10:$Q$10,0))*INDEX(Лист1!$D$3:$Q$3,MATCH(X$1,Лист1!$D$10:$Q$10,0))+W19*INDEX(Лист1!$D$5:$Q$5,MATCH(X$1,Лист1!$D$10:$Q$10,0))*INDEX(Лист1!$D$6:$Q$6,MATCH(X$1,Лист1!$D$10:$Q$10,0))))))</f>
        <v/>
      </c>
      <c r="Y19" s="14" t="str">
        <f>IF($B19="","",IF(OR(Y$1&lt;$A19,Y$1&gt;EDATE($A19,$A$1)),0,IF(Y$1=$A19,$B19,X19-($B19*INDEX(Лист1!$D$2:$Q$2,MATCH(Y$1,Лист1!$D$10:$Q$10,0))*INDEX(Лист1!$D$3:$Q$3,MATCH(Y$1,Лист1!$D$10:$Q$10,0))+X19*INDEX(Лист1!$D$5:$Q$5,MATCH(Y$1,Лист1!$D$10:$Q$10,0))*INDEX(Лист1!$D$6:$Q$6,MATCH(Y$1,Лист1!$D$10:$Q$10,0))))))</f>
        <v/>
      </c>
      <c r="Z19" s="14" t="str">
        <f>IF($B19="","",IF(OR(Z$1&lt;$A19,Z$1&gt;EDATE($A19,$A$1)),0,IF(Z$1=$A19,$B19,Y19-($B19*INDEX(Лист1!$D$2:$Q$2,MATCH(Z$1,Лист1!$D$10:$Q$10,0))*INDEX(Лист1!$D$3:$Q$3,MATCH(Z$1,Лист1!$D$10:$Q$10,0))+Y19*INDEX(Лист1!$D$5:$Q$5,MATCH(Z$1,Лист1!$D$10:$Q$10,0))*INDEX(Лист1!$D$6:$Q$6,MATCH(Z$1,Лист1!$D$10:$Q$10,0))))))</f>
        <v/>
      </c>
    </row>
    <row r="20" spans="1:26" x14ac:dyDescent="0.25">
      <c r="A20" s="12" t="str">
        <f t="array" ref="A20">IFERROR(INDEX(Лист1!$10:$10,SMALL(IF(ISNUMBER(Лист1!$12:$12),COLUMN(Лист1!$12:$12)),ROW(A19))),"")</f>
        <v/>
      </c>
      <c r="B20" s="11" t="str">
        <f t="array" ref="B20">IFERROR(INDEX(Лист1!$12:$12,SMALL(IF(ISNUMBER(Лист1!$12:$12),COLUMN(Лист1!$12:$12)),ROW(B19))),"")</f>
        <v/>
      </c>
      <c r="D20" s="14" t="str">
        <f>IF($B20="","",IF(OR(D$1&lt;$A20,D$1&gt;EDATE($A20,$A$1)),0,IF(D$1=$A20,$B20,C20-($B20*INDEX(Лист1!$D$2:$Q$2,MATCH(D$1,Лист1!$D$10:$Q$10,0))*INDEX(Лист1!$D$3:$Q$3,MATCH(D$1,Лист1!$D$10:$Q$10,0))+C20*INDEX(Лист1!$D$5:$Q$5,MATCH(D$1,Лист1!$D$10:$Q$10,0))*INDEX(Лист1!$D$6:$Q$6,MATCH(D$1,Лист1!$D$10:$Q$10,0))))))</f>
        <v/>
      </c>
      <c r="E20" s="14" t="str">
        <f>IF($B20="","",IF(OR(E$1&lt;$A20,E$1&gt;EDATE($A20,$A$1)),0,IF(E$1=$A20,$B20,D20-($B20*INDEX(Лист1!$D$2:$Q$2,MATCH(E$1,Лист1!$D$10:$Q$10,0))*INDEX(Лист1!$D$3:$Q$3,MATCH(E$1,Лист1!$D$10:$Q$10,0))+D20*INDEX(Лист1!$D$5:$Q$5,MATCH(E$1,Лист1!$D$10:$Q$10,0))*INDEX(Лист1!$D$6:$Q$6,MATCH(E$1,Лист1!$D$10:$Q$10,0))))))</f>
        <v/>
      </c>
      <c r="F20" s="14" t="str">
        <f>IF($B20="","",IF(OR(F$1&lt;$A20,F$1&gt;EDATE($A20,$A$1)),0,IF(F$1=$A20,$B20,E20-($B20*INDEX(Лист1!$D$2:$Q$2,MATCH(F$1,Лист1!$D$10:$Q$10,0))*INDEX(Лист1!$D$3:$Q$3,MATCH(F$1,Лист1!$D$10:$Q$10,0))+E20*INDEX(Лист1!$D$5:$Q$5,MATCH(F$1,Лист1!$D$10:$Q$10,0))*INDEX(Лист1!$D$6:$Q$6,MATCH(F$1,Лист1!$D$10:$Q$10,0))))))</f>
        <v/>
      </c>
      <c r="G20" s="14" t="str">
        <f>IF($B20="","",IF(OR(G$1&lt;$A20,G$1&gt;EDATE($A20,$A$1)),0,IF(G$1=$A20,$B20,F20-($B20*INDEX(Лист1!$D$2:$Q$2,MATCH(G$1,Лист1!$D$10:$Q$10,0))*INDEX(Лист1!$D$3:$Q$3,MATCH(G$1,Лист1!$D$10:$Q$10,0))+F20*INDEX(Лист1!$D$5:$Q$5,MATCH(G$1,Лист1!$D$10:$Q$10,0))*INDEX(Лист1!$D$6:$Q$6,MATCH(G$1,Лист1!$D$10:$Q$10,0))))))</f>
        <v/>
      </c>
      <c r="H20" s="14" t="str">
        <f>IF($B20="","",IF(OR(H$1&lt;$A20,H$1&gt;EDATE($A20,$A$1)),0,IF(H$1=$A20,$B20,G20-($B20*INDEX(Лист1!$D$2:$Q$2,MATCH(H$1,Лист1!$D$10:$Q$10,0))*INDEX(Лист1!$D$3:$Q$3,MATCH(H$1,Лист1!$D$10:$Q$10,0))+G20*INDEX(Лист1!$D$5:$Q$5,MATCH(H$1,Лист1!$D$10:$Q$10,0))*INDEX(Лист1!$D$6:$Q$6,MATCH(H$1,Лист1!$D$10:$Q$10,0))))))</f>
        <v/>
      </c>
      <c r="I20" s="14" t="str">
        <f>IF($B20="","",IF(OR(I$1&lt;$A20,I$1&gt;EDATE($A20,$A$1)),0,IF(I$1=$A20,$B20,H20-($B20*INDEX(Лист1!$D$2:$Q$2,MATCH(I$1,Лист1!$D$10:$Q$10,0))*INDEX(Лист1!$D$3:$Q$3,MATCH(I$1,Лист1!$D$10:$Q$10,0))+H20*INDEX(Лист1!$D$5:$Q$5,MATCH(I$1,Лист1!$D$10:$Q$10,0))*INDEX(Лист1!$D$6:$Q$6,MATCH(I$1,Лист1!$D$10:$Q$10,0))))))</f>
        <v/>
      </c>
      <c r="J20" s="14" t="str">
        <f>IF($B20="","",IF(OR(J$1&lt;$A20,J$1&gt;EDATE($A20,$A$1)),0,IF(J$1=$A20,$B20,I20-($B20*INDEX(Лист1!$D$2:$Q$2,MATCH(J$1,Лист1!$D$10:$Q$10,0))*INDEX(Лист1!$D$3:$Q$3,MATCH(J$1,Лист1!$D$10:$Q$10,0))+I20*INDEX(Лист1!$D$5:$Q$5,MATCH(J$1,Лист1!$D$10:$Q$10,0))*INDEX(Лист1!$D$6:$Q$6,MATCH(J$1,Лист1!$D$10:$Q$10,0))))))</f>
        <v/>
      </c>
      <c r="K20" s="14" t="str">
        <f>IF($B20="","",IF(OR(K$1&lt;$A20,K$1&gt;EDATE($A20,$A$1)),0,IF(K$1=$A20,$B20,J20-($B20*INDEX(Лист1!$D$2:$Q$2,MATCH(K$1,Лист1!$D$10:$Q$10,0))*INDEX(Лист1!$D$3:$Q$3,MATCH(K$1,Лист1!$D$10:$Q$10,0))+J20*INDEX(Лист1!$D$5:$Q$5,MATCH(K$1,Лист1!$D$10:$Q$10,0))*INDEX(Лист1!$D$6:$Q$6,MATCH(K$1,Лист1!$D$10:$Q$10,0))))))</f>
        <v/>
      </c>
      <c r="L20" s="14" t="str">
        <f>IF($B20="","",IF(OR(L$1&lt;$A20,L$1&gt;EDATE($A20,$A$1)),0,IF(L$1=$A20,$B20,K20-($B20*INDEX(Лист1!$D$2:$Q$2,MATCH(L$1,Лист1!$D$10:$Q$10,0))*INDEX(Лист1!$D$3:$Q$3,MATCH(L$1,Лист1!$D$10:$Q$10,0))+K20*INDEX(Лист1!$D$5:$Q$5,MATCH(L$1,Лист1!$D$10:$Q$10,0))*INDEX(Лист1!$D$6:$Q$6,MATCH(L$1,Лист1!$D$10:$Q$10,0))))))</f>
        <v/>
      </c>
      <c r="M20" s="14" t="str">
        <f>IF($B20="","",IF(OR(M$1&lt;$A20,M$1&gt;EDATE($A20,$A$1)),0,IF(M$1=$A20,$B20,L20-($B20*INDEX(Лист1!$D$2:$Q$2,MATCH(M$1,Лист1!$D$10:$Q$10,0))*INDEX(Лист1!$D$3:$Q$3,MATCH(M$1,Лист1!$D$10:$Q$10,0))+L20*INDEX(Лист1!$D$5:$Q$5,MATCH(M$1,Лист1!$D$10:$Q$10,0))*INDEX(Лист1!$D$6:$Q$6,MATCH(M$1,Лист1!$D$10:$Q$10,0))))))</f>
        <v/>
      </c>
      <c r="N20" s="14" t="str">
        <f>IF($B20="","",IF(OR(N$1&lt;$A20,N$1&gt;EDATE($A20,$A$1)),0,IF(N$1=$A20,$B20,M20-($B20*INDEX(Лист1!$D$2:$Q$2,MATCH(N$1,Лист1!$D$10:$Q$10,0))*INDEX(Лист1!$D$3:$Q$3,MATCH(N$1,Лист1!$D$10:$Q$10,0))+M20*INDEX(Лист1!$D$5:$Q$5,MATCH(N$1,Лист1!$D$10:$Q$10,0))*INDEX(Лист1!$D$6:$Q$6,MATCH(N$1,Лист1!$D$10:$Q$10,0))))))</f>
        <v/>
      </c>
      <c r="O20" s="14" t="str">
        <f>IF($B20="","",IF(OR(O$1&lt;$A20,O$1&gt;EDATE($A20,$A$1)),0,IF(O$1=$A20,$B20,N20-($B20*INDEX(Лист1!$D$2:$Q$2,MATCH(O$1,Лист1!$D$10:$Q$10,0))*INDEX(Лист1!$D$3:$Q$3,MATCH(O$1,Лист1!$D$10:$Q$10,0))+N20*INDEX(Лист1!$D$5:$Q$5,MATCH(O$1,Лист1!$D$10:$Q$10,0))*INDEX(Лист1!$D$6:$Q$6,MATCH(O$1,Лист1!$D$10:$Q$10,0))))))</f>
        <v/>
      </c>
      <c r="P20" s="14" t="str">
        <f>IF($B20="","",IF(OR(P$1&lt;$A20,P$1&gt;EDATE($A20,$A$1)),0,IF(P$1=$A20,$B20,O20-($B20*INDEX(Лист1!$D$2:$Q$2,MATCH(P$1,Лист1!$D$10:$Q$10,0))*INDEX(Лист1!$D$3:$Q$3,MATCH(P$1,Лист1!$D$10:$Q$10,0))+O20*INDEX(Лист1!$D$5:$Q$5,MATCH(P$1,Лист1!$D$10:$Q$10,0))*INDEX(Лист1!$D$6:$Q$6,MATCH(P$1,Лист1!$D$10:$Q$10,0))))))</f>
        <v/>
      </c>
      <c r="Q20" s="14" t="str">
        <f>IF($B20="","",IF(OR(Q$1&lt;$A20,Q$1&gt;EDATE($A20,$A$1)),0,IF(Q$1=$A20,$B20,P20-($B20*INDEX(Лист1!$D$2:$Q$2,MATCH(Q$1,Лист1!$D$10:$Q$10,0))*INDEX(Лист1!$D$3:$Q$3,MATCH(Q$1,Лист1!$D$10:$Q$10,0))+P20*INDEX(Лист1!$D$5:$Q$5,MATCH(Q$1,Лист1!$D$10:$Q$10,0))*INDEX(Лист1!$D$6:$Q$6,MATCH(Q$1,Лист1!$D$10:$Q$10,0))))))</f>
        <v/>
      </c>
      <c r="R20" s="14" t="str">
        <f>IF($B20="","",IF(OR(R$1&lt;$A20,R$1&gt;EDATE($A20,$A$1)),0,IF(R$1=$A20,$B20,Q20-($B20*INDEX(Лист1!$D$2:$Q$2,MATCH(R$1,Лист1!$D$10:$Q$10,0))*INDEX(Лист1!$D$3:$Q$3,MATCH(R$1,Лист1!$D$10:$Q$10,0))+Q20*INDEX(Лист1!$D$5:$Q$5,MATCH(R$1,Лист1!$D$10:$Q$10,0))*INDEX(Лист1!$D$6:$Q$6,MATCH(R$1,Лист1!$D$10:$Q$10,0))))))</f>
        <v/>
      </c>
      <c r="S20" s="14" t="str">
        <f>IF($B20="","",IF(OR(S$1&lt;$A20,S$1&gt;EDATE($A20,$A$1)),0,IF(S$1=$A20,$B20,R20-($B20*INDEX(Лист1!$D$2:$Q$2,MATCH(S$1,Лист1!$D$10:$Q$10,0))*INDEX(Лист1!$D$3:$Q$3,MATCH(S$1,Лист1!$D$10:$Q$10,0))+R20*INDEX(Лист1!$D$5:$Q$5,MATCH(S$1,Лист1!$D$10:$Q$10,0))*INDEX(Лист1!$D$6:$Q$6,MATCH(S$1,Лист1!$D$10:$Q$10,0))))))</f>
        <v/>
      </c>
      <c r="T20" s="14" t="str">
        <f>IF($B20="","",IF(OR(T$1&lt;$A20,T$1&gt;EDATE($A20,$A$1)),0,IF(T$1=$A20,$B20,S20-($B20*INDEX(Лист1!$D$2:$Q$2,MATCH(T$1,Лист1!$D$10:$Q$10,0))*INDEX(Лист1!$D$3:$Q$3,MATCH(T$1,Лист1!$D$10:$Q$10,0))+S20*INDEX(Лист1!$D$5:$Q$5,MATCH(T$1,Лист1!$D$10:$Q$10,0))*INDEX(Лист1!$D$6:$Q$6,MATCH(T$1,Лист1!$D$10:$Q$10,0))))))</f>
        <v/>
      </c>
      <c r="U20" s="14" t="str">
        <f>IF($B20="","",IF(OR(U$1&lt;$A20,U$1&gt;EDATE($A20,$A$1)),0,IF(U$1=$A20,$B20,T20-($B20*INDEX(Лист1!$D$2:$Q$2,MATCH(U$1,Лист1!$D$10:$Q$10,0))*INDEX(Лист1!$D$3:$Q$3,MATCH(U$1,Лист1!$D$10:$Q$10,0))+T20*INDEX(Лист1!$D$5:$Q$5,MATCH(U$1,Лист1!$D$10:$Q$10,0))*INDEX(Лист1!$D$6:$Q$6,MATCH(U$1,Лист1!$D$10:$Q$10,0))))))</f>
        <v/>
      </c>
      <c r="V20" s="14" t="str">
        <f>IF($B20="","",IF(OR(V$1&lt;$A20,V$1&gt;EDATE($A20,$A$1)),0,IF(V$1=$A20,$B20,U20-($B20*INDEX(Лист1!$D$2:$Q$2,MATCH(V$1,Лист1!$D$10:$Q$10,0))*INDEX(Лист1!$D$3:$Q$3,MATCH(V$1,Лист1!$D$10:$Q$10,0))+U20*INDEX(Лист1!$D$5:$Q$5,MATCH(V$1,Лист1!$D$10:$Q$10,0))*INDEX(Лист1!$D$6:$Q$6,MATCH(V$1,Лист1!$D$10:$Q$10,0))))))</f>
        <v/>
      </c>
      <c r="W20" s="14" t="str">
        <f>IF($B20="","",IF(OR(W$1&lt;$A20,W$1&gt;EDATE($A20,$A$1)),0,IF(W$1=$A20,$B20,V20-($B20*INDEX(Лист1!$D$2:$Q$2,MATCH(W$1,Лист1!$D$10:$Q$10,0))*INDEX(Лист1!$D$3:$Q$3,MATCH(W$1,Лист1!$D$10:$Q$10,0))+V20*INDEX(Лист1!$D$5:$Q$5,MATCH(W$1,Лист1!$D$10:$Q$10,0))*INDEX(Лист1!$D$6:$Q$6,MATCH(W$1,Лист1!$D$10:$Q$10,0))))))</f>
        <v/>
      </c>
      <c r="X20" s="14" t="str">
        <f>IF($B20="","",IF(OR(X$1&lt;$A20,X$1&gt;EDATE($A20,$A$1)),0,IF(X$1=$A20,$B20,W20-($B20*INDEX(Лист1!$D$2:$Q$2,MATCH(X$1,Лист1!$D$10:$Q$10,0))*INDEX(Лист1!$D$3:$Q$3,MATCH(X$1,Лист1!$D$10:$Q$10,0))+W20*INDEX(Лист1!$D$5:$Q$5,MATCH(X$1,Лист1!$D$10:$Q$10,0))*INDEX(Лист1!$D$6:$Q$6,MATCH(X$1,Лист1!$D$10:$Q$10,0))))))</f>
        <v/>
      </c>
      <c r="Y20" s="14" t="str">
        <f>IF($B20="","",IF(OR(Y$1&lt;$A20,Y$1&gt;EDATE($A20,$A$1)),0,IF(Y$1=$A20,$B20,X20-($B20*INDEX(Лист1!$D$2:$Q$2,MATCH(Y$1,Лист1!$D$10:$Q$10,0))*INDEX(Лист1!$D$3:$Q$3,MATCH(Y$1,Лист1!$D$10:$Q$10,0))+X20*INDEX(Лист1!$D$5:$Q$5,MATCH(Y$1,Лист1!$D$10:$Q$10,0))*INDEX(Лист1!$D$6:$Q$6,MATCH(Y$1,Лист1!$D$10:$Q$10,0))))))</f>
        <v/>
      </c>
      <c r="Z20" s="14" t="str">
        <f>IF($B20="","",IF(OR(Z$1&lt;$A20,Z$1&gt;EDATE($A20,$A$1)),0,IF(Z$1=$A20,$B20,Y20-($B20*INDEX(Лист1!$D$2:$Q$2,MATCH(Z$1,Лист1!$D$10:$Q$10,0))*INDEX(Лист1!$D$3:$Q$3,MATCH(Z$1,Лист1!$D$10:$Q$10,0))+Y20*INDEX(Лист1!$D$5:$Q$5,MATCH(Z$1,Лист1!$D$10:$Q$10,0))*INDEX(Лист1!$D$6:$Q$6,MATCH(Z$1,Лист1!$D$10:$Q$10,0))))))</f>
        <v/>
      </c>
    </row>
    <row r="21" spans="1:26" x14ac:dyDescent="0.25">
      <c r="A21" s="12" t="str">
        <f t="array" ref="A21">IFERROR(INDEX(Лист1!$10:$10,SMALL(IF(ISNUMBER(Лист1!$12:$12),COLUMN(Лист1!$12:$12)),ROW(A20))),"")</f>
        <v/>
      </c>
      <c r="B21" s="11" t="str">
        <f t="array" ref="B21">IFERROR(INDEX(Лист1!$12:$12,SMALL(IF(ISNUMBER(Лист1!$12:$12),COLUMN(Лист1!$12:$12)),ROW(B20))),"")</f>
        <v/>
      </c>
      <c r="D21" s="14" t="str">
        <f>IF($B21="","",IF(OR(D$1&lt;$A21,D$1&gt;EDATE($A21,$A$1)),0,IF(D$1=$A21,$B21,C21-($B21*INDEX(Лист1!$D$2:$Q$2,MATCH(D$1,Лист1!$D$10:$Q$10,0))*INDEX(Лист1!$D$3:$Q$3,MATCH(D$1,Лист1!$D$10:$Q$10,0))+C21*INDEX(Лист1!$D$5:$Q$5,MATCH(D$1,Лист1!$D$10:$Q$10,0))*INDEX(Лист1!$D$6:$Q$6,MATCH(D$1,Лист1!$D$10:$Q$10,0))))))</f>
        <v/>
      </c>
      <c r="E21" s="14" t="str">
        <f>IF($B21="","",IF(OR(E$1&lt;$A21,E$1&gt;EDATE($A21,$A$1)),0,IF(E$1=$A21,$B21,D21-($B21*INDEX(Лист1!$D$2:$Q$2,MATCH(E$1,Лист1!$D$10:$Q$10,0))*INDEX(Лист1!$D$3:$Q$3,MATCH(E$1,Лист1!$D$10:$Q$10,0))+D21*INDEX(Лист1!$D$5:$Q$5,MATCH(E$1,Лист1!$D$10:$Q$10,0))*INDEX(Лист1!$D$6:$Q$6,MATCH(E$1,Лист1!$D$10:$Q$10,0))))))</f>
        <v/>
      </c>
      <c r="F21" s="14" t="str">
        <f>IF($B21="","",IF(OR(F$1&lt;$A21,F$1&gt;EDATE($A21,$A$1)),0,IF(F$1=$A21,$B21,E21-($B21*INDEX(Лист1!$D$2:$Q$2,MATCH(F$1,Лист1!$D$10:$Q$10,0))*INDEX(Лист1!$D$3:$Q$3,MATCH(F$1,Лист1!$D$10:$Q$10,0))+E21*INDEX(Лист1!$D$5:$Q$5,MATCH(F$1,Лист1!$D$10:$Q$10,0))*INDEX(Лист1!$D$6:$Q$6,MATCH(F$1,Лист1!$D$10:$Q$10,0))))))</f>
        <v/>
      </c>
      <c r="G21" s="14" t="str">
        <f>IF($B21="","",IF(OR(G$1&lt;$A21,G$1&gt;EDATE($A21,$A$1)),0,IF(G$1=$A21,$B21,F21-($B21*INDEX(Лист1!$D$2:$Q$2,MATCH(G$1,Лист1!$D$10:$Q$10,0))*INDEX(Лист1!$D$3:$Q$3,MATCH(G$1,Лист1!$D$10:$Q$10,0))+F21*INDEX(Лист1!$D$5:$Q$5,MATCH(G$1,Лист1!$D$10:$Q$10,0))*INDEX(Лист1!$D$6:$Q$6,MATCH(G$1,Лист1!$D$10:$Q$10,0))))))</f>
        <v/>
      </c>
      <c r="H21" s="14" t="str">
        <f>IF($B21="","",IF(OR(H$1&lt;$A21,H$1&gt;EDATE($A21,$A$1)),0,IF(H$1=$A21,$B21,G21-($B21*INDEX(Лист1!$D$2:$Q$2,MATCH(H$1,Лист1!$D$10:$Q$10,0))*INDEX(Лист1!$D$3:$Q$3,MATCH(H$1,Лист1!$D$10:$Q$10,0))+G21*INDEX(Лист1!$D$5:$Q$5,MATCH(H$1,Лист1!$D$10:$Q$10,0))*INDEX(Лист1!$D$6:$Q$6,MATCH(H$1,Лист1!$D$10:$Q$10,0))))))</f>
        <v/>
      </c>
      <c r="I21" s="14" t="str">
        <f>IF($B21="","",IF(OR(I$1&lt;$A21,I$1&gt;EDATE($A21,$A$1)),0,IF(I$1=$A21,$B21,H21-($B21*INDEX(Лист1!$D$2:$Q$2,MATCH(I$1,Лист1!$D$10:$Q$10,0))*INDEX(Лист1!$D$3:$Q$3,MATCH(I$1,Лист1!$D$10:$Q$10,0))+H21*INDEX(Лист1!$D$5:$Q$5,MATCH(I$1,Лист1!$D$10:$Q$10,0))*INDEX(Лист1!$D$6:$Q$6,MATCH(I$1,Лист1!$D$10:$Q$10,0))))))</f>
        <v/>
      </c>
      <c r="J21" s="14" t="str">
        <f>IF($B21="","",IF(OR(J$1&lt;$A21,J$1&gt;EDATE($A21,$A$1)),0,IF(J$1=$A21,$B21,I21-($B21*INDEX(Лист1!$D$2:$Q$2,MATCH(J$1,Лист1!$D$10:$Q$10,0))*INDEX(Лист1!$D$3:$Q$3,MATCH(J$1,Лист1!$D$10:$Q$10,0))+I21*INDEX(Лист1!$D$5:$Q$5,MATCH(J$1,Лист1!$D$10:$Q$10,0))*INDEX(Лист1!$D$6:$Q$6,MATCH(J$1,Лист1!$D$10:$Q$10,0))))))</f>
        <v/>
      </c>
      <c r="K21" s="14" t="str">
        <f>IF($B21="","",IF(OR(K$1&lt;$A21,K$1&gt;EDATE($A21,$A$1)),0,IF(K$1=$A21,$B21,J21-($B21*INDEX(Лист1!$D$2:$Q$2,MATCH(K$1,Лист1!$D$10:$Q$10,0))*INDEX(Лист1!$D$3:$Q$3,MATCH(K$1,Лист1!$D$10:$Q$10,0))+J21*INDEX(Лист1!$D$5:$Q$5,MATCH(K$1,Лист1!$D$10:$Q$10,0))*INDEX(Лист1!$D$6:$Q$6,MATCH(K$1,Лист1!$D$10:$Q$10,0))))))</f>
        <v/>
      </c>
      <c r="L21" s="14" t="str">
        <f>IF($B21="","",IF(OR(L$1&lt;$A21,L$1&gt;EDATE($A21,$A$1)),0,IF(L$1=$A21,$B21,K21-($B21*INDEX(Лист1!$D$2:$Q$2,MATCH(L$1,Лист1!$D$10:$Q$10,0))*INDEX(Лист1!$D$3:$Q$3,MATCH(L$1,Лист1!$D$10:$Q$10,0))+K21*INDEX(Лист1!$D$5:$Q$5,MATCH(L$1,Лист1!$D$10:$Q$10,0))*INDEX(Лист1!$D$6:$Q$6,MATCH(L$1,Лист1!$D$10:$Q$10,0))))))</f>
        <v/>
      </c>
      <c r="M21" s="14" t="str">
        <f>IF($B21="","",IF(OR(M$1&lt;$A21,M$1&gt;EDATE($A21,$A$1)),0,IF(M$1=$A21,$B21,L21-($B21*INDEX(Лист1!$D$2:$Q$2,MATCH(M$1,Лист1!$D$10:$Q$10,0))*INDEX(Лист1!$D$3:$Q$3,MATCH(M$1,Лист1!$D$10:$Q$10,0))+L21*INDEX(Лист1!$D$5:$Q$5,MATCH(M$1,Лист1!$D$10:$Q$10,0))*INDEX(Лист1!$D$6:$Q$6,MATCH(M$1,Лист1!$D$10:$Q$10,0))))))</f>
        <v/>
      </c>
      <c r="N21" s="14" t="str">
        <f>IF($B21="","",IF(OR(N$1&lt;$A21,N$1&gt;EDATE($A21,$A$1)),0,IF(N$1=$A21,$B21,M21-($B21*INDEX(Лист1!$D$2:$Q$2,MATCH(N$1,Лист1!$D$10:$Q$10,0))*INDEX(Лист1!$D$3:$Q$3,MATCH(N$1,Лист1!$D$10:$Q$10,0))+M21*INDEX(Лист1!$D$5:$Q$5,MATCH(N$1,Лист1!$D$10:$Q$10,0))*INDEX(Лист1!$D$6:$Q$6,MATCH(N$1,Лист1!$D$10:$Q$10,0))))))</f>
        <v/>
      </c>
      <c r="O21" s="14" t="str">
        <f>IF($B21="","",IF(OR(O$1&lt;$A21,O$1&gt;EDATE($A21,$A$1)),0,IF(O$1=$A21,$B21,N21-($B21*INDEX(Лист1!$D$2:$Q$2,MATCH(O$1,Лист1!$D$10:$Q$10,0))*INDEX(Лист1!$D$3:$Q$3,MATCH(O$1,Лист1!$D$10:$Q$10,0))+N21*INDEX(Лист1!$D$5:$Q$5,MATCH(O$1,Лист1!$D$10:$Q$10,0))*INDEX(Лист1!$D$6:$Q$6,MATCH(O$1,Лист1!$D$10:$Q$10,0))))))</f>
        <v/>
      </c>
      <c r="P21" s="14" t="str">
        <f>IF($B21="","",IF(OR(P$1&lt;$A21,P$1&gt;EDATE($A21,$A$1)),0,IF(P$1=$A21,$B21,O21-($B21*INDEX(Лист1!$D$2:$Q$2,MATCH(P$1,Лист1!$D$10:$Q$10,0))*INDEX(Лист1!$D$3:$Q$3,MATCH(P$1,Лист1!$D$10:$Q$10,0))+O21*INDEX(Лист1!$D$5:$Q$5,MATCH(P$1,Лист1!$D$10:$Q$10,0))*INDEX(Лист1!$D$6:$Q$6,MATCH(P$1,Лист1!$D$10:$Q$10,0))))))</f>
        <v/>
      </c>
      <c r="Q21" s="14" t="str">
        <f>IF($B21="","",IF(OR(Q$1&lt;$A21,Q$1&gt;EDATE($A21,$A$1)),0,IF(Q$1=$A21,$B21,P21-($B21*INDEX(Лист1!$D$2:$Q$2,MATCH(Q$1,Лист1!$D$10:$Q$10,0))*INDEX(Лист1!$D$3:$Q$3,MATCH(Q$1,Лист1!$D$10:$Q$10,0))+P21*INDEX(Лист1!$D$5:$Q$5,MATCH(Q$1,Лист1!$D$10:$Q$10,0))*INDEX(Лист1!$D$6:$Q$6,MATCH(Q$1,Лист1!$D$10:$Q$10,0))))))</f>
        <v/>
      </c>
      <c r="R21" s="14" t="str">
        <f>IF($B21="","",IF(OR(R$1&lt;$A21,R$1&gt;EDATE($A21,$A$1)),0,IF(R$1=$A21,$B21,Q21-($B21*INDEX(Лист1!$D$2:$Q$2,MATCH(R$1,Лист1!$D$10:$Q$10,0))*INDEX(Лист1!$D$3:$Q$3,MATCH(R$1,Лист1!$D$10:$Q$10,0))+Q21*INDEX(Лист1!$D$5:$Q$5,MATCH(R$1,Лист1!$D$10:$Q$10,0))*INDEX(Лист1!$D$6:$Q$6,MATCH(R$1,Лист1!$D$10:$Q$10,0))))))</f>
        <v/>
      </c>
      <c r="S21" s="14" t="str">
        <f>IF($B21="","",IF(OR(S$1&lt;$A21,S$1&gt;EDATE($A21,$A$1)),0,IF(S$1=$A21,$B21,R21-($B21*INDEX(Лист1!$D$2:$Q$2,MATCH(S$1,Лист1!$D$10:$Q$10,0))*INDEX(Лист1!$D$3:$Q$3,MATCH(S$1,Лист1!$D$10:$Q$10,0))+R21*INDEX(Лист1!$D$5:$Q$5,MATCH(S$1,Лист1!$D$10:$Q$10,0))*INDEX(Лист1!$D$6:$Q$6,MATCH(S$1,Лист1!$D$10:$Q$10,0))))))</f>
        <v/>
      </c>
      <c r="T21" s="14" t="str">
        <f>IF($B21="","",IF(OR(T$1&lt;$A21,T$1&gt;EDATE($A21,$A$1)),0,IF(T$1=$A21,$B21,S21-($B21*INDEX(Лист1!$D$2:$Q$2,MATCH(T$1,Лист1!$D$10:$Q$10,0))*INDEX(Лист1!$D$3:$Q$3,MATCH(T$1,Лист1!$D$10:$Q$10,0))+S21*INDEX(Лист1!$D$5:$Q$5,MATCH(T$1,Лист1!$D$10:$Q$10,0))*INDEX(Лист1!$D$6:$Q$6,MATCH(T$1,Лист1!$D$10:$Q$10,0))))))</f>
        <v/>
      </c>
      <c r="U21" s="14" t="str">
        <f>IF($B21="","",IF(OR(U$1&lt;$A21,U$1&gt;EDATE($A21,$A$1)),0,IF(U$1=$A21,$B21,T21-($B21*INDEX(Лист1!$D$2:$Q$2,MATCH(U$1,Лист1!$D$10:$Q$10,0))*INDEX(Лист1!$D$3:$Q$3,MATCH(U$1,Лист1!$D$10:$Q$10,0))+T21*INDEX(Лист1!$D$5:$Q$5,MATCH(U$1,Лист1!$D$10:$Q$10,0))*INDEX(Лист1!$D$6:$Q$6,MATCH(U$1,Лист1!$D$10:$Q$10,0))))))</f>
        <v/>
      </c>
      <c r="V21" s="14" t="str">
        <f>IF($B21="","",IF(OR(V$1&lt;$A21,V$1&gt;EDATE($A21,$A$1)),0,IF(V$1=$A21,$B21,U21-($B21*INDEX(Лист1!$D$2:$Q$2,MATCH(V$1,Лист1!$D$10:$Q$10,0))*INDEX(Лист1!$D$3:$Q$3,MATCH(V$1,Лист1!$D$10:$Q$10,0))+U21*INDEX(Лист1!$D$5:$Q$5,MATCH(V$1,Лист1!$D$10:$Q$10,0))*INDEX(Лист1!$D$6:$Q$6,MATCH(V$1,Лист1!$D$10:$Q$10,0))))))</f>
        <v/>
      </c>
      <c r="W21" s="14" t="str">
        <f>IF($B21="","",IF(OR(W$1&lt;$A21,W$1&gt;EDATE($A21,$A$1)),0,IF(W$1=$A21,$B21,V21-($B21*INDEX(Лист1!$D$2:$Q$2,MATCH(W$1,Лист1!$D$10:$Q$10,0))*INDEX(Лист1!$D$3:$Q$3,MATCH(W$1,Лист1!$D$10:$Q$10,0))+V21*INDEX(Лист1!$D$5:$Q$5,MATCH(W$1,Лист1!$D$10:$Q$10,0))*INDEX(Лист1!$D$6:$Q$6,MATCH(W$1,Лист1!$D$10:$Q$10,0))))))</f>
        <v/>
      </c>
      <c r="X21" s="14" t="str">
        <f>IF($B21="","",IF(OR(X$1&lt;$A21,X$1&gt;EDATE($A21,$A$1)),0,IF(X$1=$A21,$B21,W21-($B21*INDEX(Лист1!$D$2:$Q$2,MATCH(X$1,Лист1!$D$10:$Q$10,0))*INDEX(Лист1!$D$3:$Q$3,MATCH(X$1,Лист1!$D$10:$Q$10,0))+W21*INDEX(Лист1!$D$5:$Q$5,MATCH(X$1,Лист1!$D$10:$Q$10,0))*INDEX(Лист1!$D$6:$Q$6,MATCH(X$1,Лист1!$D$10:$Q$10,0))))))</f>
        <v/>
      </c>
      <c r="Y21" s="14" t="str">
        <f>IF($B21="","",IF(OR(Y$1&lt;$A21,Y$1&gt;EDATE($A21,$A$1)),0,IF(Y$1=$A21,$B21,X21-($B21*INDEX(Лист1!$D$2:$Q$2,MATCH(Y$1,Лист1!$D$10:$Q$10,0))*INDEX(Лист1!$D$3:$Q$3,MATCH(Y$1,Лист1!$D$10:$Q$10,0))+X21*INDEX(Лист1!$D$5:$Q$5,MATCH(Y$1,Лист1!$D$10:$Q$10,0))*INDEX(Лист1!$D$6:$Q$6,MATCH(Y$1,Лист1!$D$10:$Q$10,0))))))</f>
        <v/>
      </c>
      <c r="Z21" s="14" t="str">
        <f>IF($B21="","",IF(OR(Z$1&lt;$A21,Z$1&gt;EDATE($A21,$A$1)),0,IF(Z$1=$A21,$B21,Y21-($B21*INDEX(Лист1!$D$2:$Q$2,MATCH(Z$1,Лист1!$D$10:$Q$10,0))*INDEX(Лист1!$D$3:$Q$3,MATCH(Z$1,Лист1!$D$10:$Q$10,0))+Y21*INDEX(Лист1!$D$5:$Q$5,MATCH(Z$1,Лист1!$D$10:$Q$10,0))*INDEX(Лист1!$D$6:$Q$6,MATCH(Z$1,Лист1!$D$10:$Q$10,0))))))</f>
        <v/>
      </c>
    </row>
    <row r="22" spans="1:26" x14ac:dyDescent="0.25">
      <c r="A22" s="12" t="str">
        <f t="array" ref="A22">IFERROR(INDEX(Лист1!$10:$10,SMALL(IF(ISNUMBER(Лист1!$12:$12),COLUMN(Лист1!$12:$12)),ROW(A21))),"")</f>
        <v/>
      </c>
      <c r="B22" s="11" t="str">
        <f t="array" ref="B22">IFERROR(INDEX(Лист1!$12:$12,SMALL(IF(ISNUMBER(Лист1!$12:$12),COLUMN(Лист1!$12:$12)),ROW(B21))),"")</f>
        <v/>
      </c>
      <c r="D22" s="14" t="str">
        <f>IF($B22="","",IF(OR(D$1&lt;$A22,D$1&gt;EDATE($A22,$A$1)),0,IF(D$1=$A22,$B22,C22-($B22*INDEX(Лист1!$D$2:$Q$2,MATCH(D$1,Лист1!$D$10:$Q$10,0))*INDEX(Лист1!$D$3:$Q$3,MATCH(D$1,Лист1!$D$10:$Q$10,0))+C22*INDEX(Лист1!$D$5:$Q$5,MATCH(D$1,Лист1!$D$10:$Q$10,0))*INDEX(Лист1!$D$6:$Q$6,MATCH(D$1,Лист1!$D$10:$Q$10,0))))))</f>
        <v/>
      </c>
      <c r="E22" s="14" t="str">
        <f>IF($B22="","",IF(OR(E$1&lt;$A22,E$1&gt;EDATE($A22,$A$1)),0,IF(E$1=$A22,$B22,D22-($B22*INDEX(Лист1!$D$2:$Q$2,MATCH(E$1,Лист1!$D$10:$Q$10,0))*INDEX(Лист1!$D$3:$Q$3,MATCH(E$1,Лист1!$D$10:$Q$10,0))+D22*INDEX(Лист1!$D$5:$Q$5,MATCH(E$1,Лист1!$D$10:$Q$10,0))*INDEX(Лист1!$D$6:$Q$6,MATCH(E$1,Лист1!$D$10:$Q$10,0))))))</f>
        <v/>
      </c>
      <c r="F22" s="14" t="str">
        <f>IF($B22="","",IF(OR(F$1&lt;$A22,F$1&gt;EDATE($A22,$A$1)),0,IF(F$1=$A22,$B22,E22-($B22*INDEX(Лист1!$D$2:$Q$2,MATCH(F$1,Лист1!$D$10:$Q$10,0))*INDEX(Лист1!$D$3:$Q$3,MATCH(F$1,Лист1!$D$10:$Q$10,0))+E22*INDEX(Лист1!$D$5:$Q$5,MATCH(F$1,Лист1!$D$10:$Q$10,0))*INDEX(Лист1!$D$6:$Q$6,MATCH(F$1,Лист1!$D$10:$Q$10,0))))))</f>
        <v/>
      </c>
      <c r="G22" s="14" t="str">
        <f>IF($B22="","",IF(OR(G$1&lt;$A22,G$1&gt;EDATE($A22,$A$1)),0,IF(G$1=$A22,$B22,F22-($B22*INDEX(Лист1!$D$2:$Q$2,MATCH(G$1,Лист1!$D$10:$Q$10,0))*INDEX(Лист1!$D$3:$Q$3,MATCH(G$1,Лист1!$D$10:$Q$10,0))+F22*INDEX(Лист1!$D$5:$Q$5,MATCH(G$1,Лист1!$D$10:$Q$10,0))*INDEX(Лист1!$D$6:$Q$6,MATCH(G$1,Лист1!$D$10:$Q$10,0))))))</f>
        <v/>
      </c>
      <c r="H22" s="14" t="str">
        <f>IF($B22="","",IF(OR(H$1&lt;$A22,H$1&gt;EDATE($A22,$A$1)),0,IF(H$1=$A22,$B22,G22-($B22*INDEX(Лист1!$D$2:$Q$2,MATCH(H$1,Лист1!$D$10:$Q$10,0))*INDEX(Лист1!$D$3:$Q$3,MATCH(H$1,Лист1!$D$10:$Q$10,0))+G22*INDEX(Лист1!$D$5:$Q$5,MATCH(H$1,Лист1!$D$10:$Q$10,0))*INDEX(Лист1!$D$6:$Q$6,MATCH(H$1,Лист1!$D$10:$Q$10,0))))))</f>
        <v/>
      </c>
      <c r="I22" s="14" t="str">
        <f>IF($B22="","",IF(OR(I$1&lt;$A22,I$1&gt;EDATE($A22,$A$1)),0,IF(I$1=$A22,$B22,H22-($B22*INDEX(Лист1!$D$2:$Q$2,MATCH(I$1,Лист1!$D$10:$Q$10,0))*INDEX(Лист1!$D$3:$Q$3,MATCH(I$1,Лист1!$D$10:$Q$10,0))+H22*INDEX(Лист1!$D$5:$Q$5,MATCH(I$1,Лист1!$D$10:$Q$10,0))*INDEX(Лист1!$D$6:$Q$6,MATCH(I$1,Лист1!$D$10:$Q$10,0))))))</f>
        <v/>
      </c>
      <c r="J22" s="14" t="str">
        <f>IF($B22="","",IF(OR(J$1&lt;$A22,J$1&gt;EDATE($A22,$A$1)),0,IF(J$1=$A22,$B22,I22-($B22*INDEX(Лист1!$D$2:$Q$2,MATCH(J$1,Лист1!$D$10:$Q$10,0))*INDEX(Лист1!$D$3:$Q$3,MATCH(J$1,Лист1!$D$10:$Q$10,0))+I22*INDEX(Лист1!$D$5:$Q$5,MATCH(J$1,Лист1!$D$10:$Q$10,0))*INDEX(Лист1!$D$6:$Q$6,MATCH(J$1,Лист1!$D$10:$Q$10,0))))))</f>
        <v/>
      </c>
      <c r="K22" s="14" t="str">
        <f>IF($B22="","",IF(OR(K$1&lt;$A22,K$1&gt;EDATE($A22,$A$1)),0,IF(K$1=$A22,$B22,J22-($B22*INDEX(Лист1!$D$2:$Q$2,MATCH(K$1,Лист1!$D$10:$Q$10,0))*INDEX(Лист1!$D$3:$Q$3,MATCH(K$1,Лист1!$D$10:$Q$10,0))+J22*INDEX(Лист1!$D$5:$Q$5,MATCH(K$1,Лист1!$D$10:$Q$10,0))*INDEX(Лист1!$D$6:$Q$6,MATCH(K$1,Лист1!$D$10:$Q$10,0))))))</f>
        <v/>
      </c>
      <c r="L22" s="14" t="str">
        <f>IF($B22="","",IF(OR(L$1&lt;$A22,L$1&gt;EDATE($A22,$A$1)),0,IF(L$1=$A22,$B22,K22-($B22*INDEX(Лист1!$D$2:$Q$2,MATCH(L$1,Лист1!$D$10:$Q$10,0))*INDEX(Лист1!$D$3:$Q$3,MATCH(L$1,Лист1!$D$10:$Q$10,0))+K22*INDEX(Лист1!$D$5:$Q$5,MATCH(L$1,Лист1!$D$10:$Q$10,0))*INDEX(Лист1!$D$6:$Q$6,MATCH(L$1,Лист1!$D$10:$Q$10,0))))))</f>
        <v/>
      </c>
      <c r="M22" s="14" t="str">
        <f>IF($B22="","",IF(OR(M$1&lt;$A22,M$1&gt;EDATE($A22,$A$1)),0,IF(M$1=$A22,$B22,L22-($B22*INDEX(Лист1!$D$2:$Q$2,MATCH(M$1,Лист1!$D$10:$Q$10,0))*INDEX(Лист1!$D$3:$Q$3,MATCH(M$1,Лист1!$D$10:$Q$10,0))+L22*INDEX(Лист1!$D$5:$Q$5,MATCH(M$1,Лист1!$D$10:$Q$10,0))*INDEX(Лист1!$D$6:$Q$6,MATCH(M$1,Лист1!$D$10:$Q$10,0))))))</f>
        <v/>
      </c>
      <c r="N22" s="14" t="str">
        <f>IF($B22="","",IF(OR(N$1&lt;$A22,N$1&gt;EDATE($A22,$A$1)),0,IF(N$1=$A22,$B22,M22-($B22*INDEX(Лист1!$D$2:$Q$2,MATCH(N$1,Лист1!$D$10:$Q$10,0))*INDEX(Лист1!$D$3:$Q$3,MATCH(N$1,Лист1!$D$10:$Q$10,0))+M22*INDEX(Лист1!$D$5:$Q$5,MATCH(N$1,Лист1!$D$10:$Q$10,0))*INDEX(Лист1!$D$6:$Q$6,MATCH(N$1,Лист1!$D$10:$Q$10,0))))))</f>
        <v/>
      </c>
      <c r="O22" s="14" t="str">
        <f>IF($B22="","",IF(OR(O$1&lt;$A22,O$1&gt;EDATE($A22,$A$1)),0,IF(O$1=$A22,$B22,N22-($B22*INDEX(Лист1!$D$2:$Q$2,MATCH(O$1,Лист1!$D$10:$Q$10,0))*INDEX(Лист1!$D$3:$Q$3,MATCH(O$1,Лист1!$D$10:$Q$10,0))+N22*INDEX(Лист1!$D$5:$Q$5,MATCH(O$1,Лист1!$D$10:$Q$10,0))*INDEX(Лист1!$D$6:$Q$6,MATCH(O$1,Лист1!$D$10:$Q$10,0))))))</f>
        <v/>
      </c>
      <c r="P22" s="14" t="str">
        <f>IF($B22="","",IF(OR(P$1&lt;$A22,P$1&gt;EDATE($A22,$A$1)),0,IF(P$1=$A22,$B22,O22-($B22*INDEX(Лист1!$D$2:$Q$2,MATCH(P$1,Лист1!$D$10:$Q$10,0))*INDEX(Лист1!$D$3:$Q$3,MATCH(P$1,Лист1!$D$10:$Q$10,0))+O22*INDEX(Лист1!$D$5:$Q$5,MATCH(P$1,Лист1!$D$10:$Q$10,0))*INDEX(Лист1!$D$6:$Q$6,MATCH(P$1,Лист1!$D$10:$Q$10,0))))))</f>
        <v/>
      </c>
      <c r="Q22" s="14" t="str">
        <f>IF($B22="","",IF(OR(Q$1&lt;$A22,Q$1&gt;EDATE($A22,$A$1)),0,IF(Q$1=$A22,$B22,P22-($B22*INDEX(Лист1!$D$2:$Q$2,MATCH(Q$1,Лист1!$D$10:$Q$10,0))*INDEX(Лист1!$D$3:$Q$3,MATCH(Q$1,Лист1!$D$10:$Q$10,0))+P22*INDEX(Лист1!$D$5:$Q$5,MATCH(Q$1,Лист1!$D$10:$Q$10,0))*INDEX(Лист1!$D$6:$Q$6,MATCH(Q$1,Лист1!$D$10:$Q$10,0))))))</f>
        <v/>
      </c>
      <c r="R22" s="14" t="str">
        <f>IF($B22="","",IF(OR(R$1&lt;$A22,R$1&gt;EDATE($A22,$A$1)),0,IF(R$1=$A22,$B22,Q22-($B22*INDEX(Лист1!$D$2:$Q$2,MATCH(R$1,Лист1!$D$10:$Q$10,0))*INDEX(Лист1!$D$3:$Q$3,MATCH(R$1,Лист1!$D$10:$Q$10,0))+Q22*INDEX(Лист1!$D$5:$Q$5,MATCH(R$1,Лист1!$D$10:$Q$10,0))*INDEX(Лист1!$D$6:$Q$6,MATCH(R$1,Лист1!$D$10:$Q$10,0))))))</f>
        <v/>
      </c>
      <c r="S22" s="14" t="str">
        <f>IF($B22="","",IF(OR(S$1&lt;$A22,S$1&gt;EDATE($A22,$A$1)),0,IF(S$1=$A22,$B22,R22-($B22*INDEX(Лист1!$D$2:$Q$2,MATCH(S$1,Лист1!$D$10:$Q$10,0))*INDEX(Лист1!$D$3:$Q$3,MATCH(S$1,Лист1!$D$10:$Q$10,0))+R22*INDEX(Лист1!$D$5:$Q$5,MATCH(S$1,Лист1!$D$10:$Q$10,0))*INDEX(Лист1!$D$6:$Q$6,MATCH(S$1,Лист1!$D$10:$Q$10,0))))))</f>
        <v/>
      </c>
      <c r="T22" s="14" t="str">
        <f>IF($B22="","",IF(OR(T$1&lt;$A22,T$1&gt;EDATE($A22,$A$1)),0,IF(T$1=$A22,$B22,S22-($B22*INDEX(Лист1!$D$2:$Q$2,MATCH(T$1,Лист1!$D$10:$Q$10,0))*INDEX(Лист1!$D$3:$Q$3,MATCH(T$1,Лист1!$D$10:$Q$10,0))+S22*INDEX(Лист1!$D$5:$Q$5,MATCH(T$1,Лист1!$D$10:$Q$10,0))*INDEX(Лист1!$D$6:$Q$6,MATCH(T$1,Лист1!$D$10:$Q$10,0))))))</f>
        <v/>
      </c>
      <c r="U22" s="14" t="str">
        <f>IF($B22="","",IF(OR(U$1&lt;$A22,U$1&gt;EDATE($A22,$A$1)),0,IF(U$1=$A22,$B22,T22-($B22*INDEX(Лист1!$D$2:$Q$2,MATCH(U$1,Лист1!$D$10:$Q$10,0))*INDEX(Лист1!$D$3:$Q$3,MATCH(U$1,Лист1!$D$10:$Q$10,0))+T22*INDEX(Лист1!$D$5:$Q$5,MATCH(U$1,Лист1!$D$10:$Q$10,0))*INDEX(Лист1!$D$6:$Q$6,MATCH(U$1,Лист1!$D$10:$Q$10,0))))))</f>
        <v/>
      </c>
      <c r="V22" s="14" t="str">
        <f>IF($B22="","",IF(OR(V$1&lt;$A22,V$1&gt;EDATE($A22,$A$1)),0,IF(V$1=$A22,$B22,U22-($B22*INDEX(Лист1!$D$2:$Q$2,MATCH(V$1,Лист1!$D$10:$Q$10,0))*INDEX(Лист1!$D$3:$Q$3,MATCH(V$1,Лист1!$D$10:$Q$10,0))+U22*INDEX(Лист1!$D$5:$Q$5,MATCH(V$1,Лист1!$D$10:$Q$10,0))*INDEX(Лист1!$D$6:$Q$6,MATCH(V$1,Лист1!$D$10:$Q$10,0))))))</f>
        <v/>
      </c>
      <c r="W22" s="14" t="str">
        <f>IF($B22="","",IF(OR(W$1&lt;$A22,W$1&gt;EDATE($A22,$A$1)),0,IF(W$1=$A22,$B22,V22-($B22*INDEX(Лист1!$D$2:$Q$2,MATCH(W$1,Лист1!$D$10:$Q$10,0))*INDEX(Лист1!$D$3:$Q$3,MATCH(W$1,Лист1!$D$10:$Q$10,0))+V22*INDEX(Лист1!$D$5:$Q$5,MATCH(W$1,Лист1!$D$10:$Q$10,0))*INDEX(Лист1!$D$6:$Q$6,MATCH(W$1,Лист1!$D$10:$Q$10,0))))))</f>
        <v/>
      </c>
      <c r="X22" s="14" t="str">
        <f>IF($B22="","",IF(OR(X$1&lt;$A22,X$1&gt;EDATE($A22,$A$1)),0,IF(X$1=$A22,$B22,W22-($B22*INDEX(Лист1!$D$2:$Q$2,MATCH(X$1,Лист1!$D$10:$Q$10,0))*INDEX(Лист1!$D$3:$Q$3,MATCH(X$1,Лист1!$D$10:$Q$10,0))+W22*INDEX(Лист1!$D$5:$Q$5,MATCH(X$1,Лист1!$D$10:$Q$10,0))*INDEX(Лист1!$D$6:$Q$6,MATCH(X$1,Лист1!$D$10:$Q$10,0))))))</f>
        <v/>
      </c>
      <c r="Y22" s="14" t="str">
        <f>IF($B22="","",IF(OR(Y$1&lt;$A22,Y$1&gt;EDATE($A22,$A$1)),0,IF(Y$1=$A22,$B22,X22-($B22*INDEX(Лист1!$D$2:$Q$2,MATCH(Y$1,Лист1!$D$10:$Q$10,0))*INDEX(Лист1!$D$3:$Q$3,MATCH(Y$1,Лист1!$D$10:$Q$10,0))+X22*INDEX(Лист1!$D$5:$Q$5,MATCH(Y$1,Лист1!$D$10:$Q$10,0))*INDEX(Лист1!$D$6:$Q$6,MATCH(Y$1,Лист1!$D$10:$Q$10,0))))))</f>
        <v/>
      </c>
      <c r="Z22" s="14" t="str">
        <f>IF($B22="","",IF(OR(Z$1&lt;$A22,Z$1&gt;EDATE($A22,$A$1)),0,IF(Z$1=$A22,$B22,Y22-($B22*INDEX(Лист1!$D$2:$Q$2,MATCH(Z$1,Лист1!$D$10:$Q$10,0))*INDEX(Лист1!$D$3:$Q$3,MATCH(Z$1,Лист1!$D$10:$Q$10,0))+Y22*INDEX(Лист1!$D$5:$Q$5,MATCH(Z$1,Лист1!$D$10:$Q$10,0))*INDEX(Лист1!$D$6:$Q$6,MATCH(Z$1,Лист1!$D$10:$Q$10,0))))))</f>
        <v/>
      </c>
    </row>
    <row r="23" spans="1:26" x14ac:dyDescent="0.25">
      <c r="A23" s="12" t="str">
        <f t="array" ref="A23">IFERROR(INDEX(Лист1!$10:$10,SMALL(IF(ISNUMBER(Лист1!$12:$12),COLUMN(Лист1!$12:$12)),ROW(A22))),"")</f>
        <v/>
      </c>
      <c r="B23" s="11" t="str">
        <f t="array" ref="B23">IFERROR(INDEX(Лист1!$12:$12,SMALL(IF(ISNUMBER(Лист1!$12:$12),COLUMN(Лист1!$12:$12)),ROW(B22))),"")</f>
        <v/>
      </c>
      <c r="D23" s="14" t="str">
        <f>IF($B23="","",IF(OR(D$1&lt;$A23,D$1&gt;EDATE($A23,$A$1)),0,IF(D$1=$A23,$B23,C23-($B23*INDEX(Лист1!$D$2:$Q$2,MATCH(D$1,Лист1!$D$10:$Q$10,0))*INDEX(Лист1!$D$3:$Q$3,MATCH(D$1,Лист1!$D$10:$Q$10,0))+C23*INDEX(Лист1!$D$5:$Q$5,MATCH(D$1,Лист1!$D$10:$Q$10,0))*INDEX(Лист1!$D$6:$Q$6,MATCH(D$1,Лист1!$D$10:$Q$10,0))))))</f>
        <v/>
      </c>
      <c r="E23" s="14" t="str">
        <f>IF($B23="","",IF(OR(E$1&lt;$A23,E$1&gt;EDATE($A23,$A$1)),0,IF(E$1=$A23,$B23,D23-($B23*INDEX(Лист1!$D$2:$Q$2,MATCH(E$1,Лист1!$D$10:$Q$10,0))*INDEX(Лист1!$D$3:$Q$3,MATCH(E$1,Лист1!$D$10:$Q$10,0))+D23*INDEX(Лист1!$D$5:$Q$5,MATCH(E$1,Лист1!$D$10:$Q$10,0))*INDEX(Лист1!$D$6:$Q$6,MATCH(E$1,Лист1!$D$10:$Q$10,0))))))</f>
        <v/>
      </c>
      <c r="F23" s="14" t="str">
        <f>IF($B23="","",IF(OR(F$1&lt;$A23,F$1&gt;EDATE($A23,$A$1)),0,IF(F$1=$A23,$B23,E23-($B23*INDEX(Лист1!$D$2:$Q$2,MATCH(F$1,Лист1!$D$10:$Q$10,0))*INDEX(Лист1!$D$3:$Q$3,MATCH(F$1,Лист1!$D$10:$Q$10,0))+E23*INDEX(Лист1!$D$5:$Q$5,MATCH(F$1,Лист1!$D$10:$Q$10,0))*INDEX(Лист1!$D$6:$Q$6,MATCH(F$1,Лист1!$D$10:$Q$10,0))))))</f>
        <v/>
      </c>
      <c r="G23" s="14" t="str">
        <f>IF($B23="","",IF(OR(G$1&lt;$A23,G$1&gt;EDATE($A23,$A$1)),0,IF(G$1=$A23,$B23,F23-($B23*INDEX(Лист1!$D$2:$Q$2,MATCH(G$1,Лист1!$D$10:$Q$10,0))*INDEX(Лист1!$D$3:$Q$3,MATCH(G$1,Лист1!$D$10:$Q$10,0))+F23*INDEX(Лист1!$D$5:$Q$5,MATCH(G$1,Лист1!$D$10:$Q$10,0))*INDEX(Лист1!$D$6:$Q$6,MATCH(G$1,Лист1!$D$10:$Q$10,0))))))</f>
        <v/>
      </c>
      <c r="H23" s="14" t="str">
        <f>IF($B23="","",IF(OR(H$1&lt;$A23,H$1&gt;EDATE($A23,$A$1)),0,IF(H$1=$A23,$B23,G23-($B23*INDEX(Лист1!$D$2:$Q$2,MATCH(H$1,Лист1!$D$10:$Q$10,0))*INDEX(Лист1!$D$3:$Q$3,MATCH(H$1,Лист1!$D$10:$Q$10,0))+G23*INDEX(Лист1!$D$5:$Q$5,MATCH(H$1,Лист1!$D$10:$Q$10,0))*INDEX(Лист1!$D$6:$Q$6,MATCH(H$1,Лист1!$D$10:$Q$10,0))))))</f>
        <v/>
      </c>
      <c r="I23" s="14" t="str">
        <f>IF($B23="","",IF(OR(I$1&lt;$A23,I$1&gt;EDATE($A23,$A$1)),0,IF(I$1=$A23,$B23,H23-($B23*INDEX(Лист1!$D$2:$Q$2,MATCH(I$1,Лист1!$D$10:$Q$10,0))*INDEX(Лист1!$D$3:$Q$3,MATCH(I$1,Лист1!$D$10:$Q$10,0))+H23*INDEX(Лист1!$D$5:$Q$5,MATCH(I$1,Лист1!$D$10:$Q$10,0))*INDEX(Лист1!$D$6:$Q$6,MATCH(I$1,Лист1!$D$10:$Q$10,0))))))</f>
        <v/>
      </c>
      <c r="J23" s="14" t="str">
        <f>IF($B23="","",IF(OR(J$1&lt;$A23,J$1&gt;EDATE($A23,$A$1)),0,IF(J$1=$A23,$B23,I23-($B23*INDEX(Лист1!$D$2:$Q$2,MATCH(J$1,Лист1!$D$10:$Q$10,0))*INDEX(Лист1!$D$3:$Q$3,MATCH(J$1,Лист1!$D$10:$Q$10,0))+I23*INDEX(Лист1!$D$5:$Q$5,MATCH(J$1,Лист1!$D$10:$Q$10,0))*INDEX(Лист1!$D$6:$Q$6,MATCH(J$1,Лист1!$D$10:$Q$10,0))))))</f>
        <v/>
      </c>
      <c r="K23" s="14" t="str">
        <f>IF($B23="","",IF(OR(K$1&lt;$A23,K$1&gt;EDATE($A23,$A$1)),0,IF(K$1=$A23,$B23,J23-($B23*INDEX(Лист1!$D$2:$Q$2,MATCH(K$1,Лист1!$D$10:$Q$10,0))*INDEX(Лист1!$D$3:$Q$3,MATCH(K$1,Лист1!$D$10:$Q$10,0))+J23*INDEX(Лист1!$D$5:$Q$5,MATCH(K$1,Лист1!$D$10:$Q$10,0))*INDEX(Лист1!$D$6:$Q$6,MATCH(K$1,Лист1!$D$10:$Q$10,0))))))</f>
        <v/>
      </c>
      <c r="L23" s="14" t="str">
        <f>IF($B23="","",IF(OR(L$1&lt;$A23,L$1&gt;EDATE($A23,$A$1)),0,IF(L$1=$A23,$B23,K23-($B23*INDEX(Лист1!$D$2:$Q$2,MATCH(L$1,Лист1!$D$10:$Q$10,0))*INDEX(Лист1!$D$3:$Q$3,MATCH(L$1,Лист1!$D$10:$Q$10,0))+K23*INDEX(Лист1!$D$5:$Q$5,MATCH(L$1,Лист1!$D$10:$Q$10,0))*INDEX(Лист1!$D$6:$Q$6,MATCH(L$1,Лист1!$D$10:$Q$10,0))))))</f>
        <v/>
      </c>
      <c r="M23" s="14" t="str">
        <f>IF($B23="","",IF(OR(M$1&lt;$A23,M$1&gt;EDATE($A23,$A$1)),0,IF(M$1=$A23,$B23,L23-($B23*INDEX(Лист1!$D$2:$Q$2,MATCH(M$1,Лист1!$D$10:$Q$10,0))*INDEX(Лист1!$D$3:$Q$3,MATCH(M$1,Лист1!$D$10:$Q$10,0))+L23*INDEX(Лист1!$D$5:$Q$5,MATCH(M$1,Лист1!$D$10:$Q$10,0))*INDEX(Лист1!$D$6:$Q$6,MATCH(M$1,Лист1!$D$10:$Q$10,0))))))</f>
        <v/>
      </c>
      <c r="N23" s="14" t="str">
        <f>IF($B23="","",IF(OR(N$1&lt;$A23,N$1&gt;EDATE($A23,$A$1)),0,IF(N$1=$A23,$B23,M23-($B23*INDEX(Лист1!$D$2:$Q$2,MATCH(N$1,Лист1!$D$10:$Q$10,0))*INDEX(Лист1!$D$3:$Q$3,MATCH(N$1,Лист1!$D$10:$Q$10,0))+M23*INDEX(Лист1!$D$5:$Q$5,MATCH(N$1,Лист1!$D$10:$Q$10,0))*INDEX(Лист1!$D$6:$Q$6,MATCH(N$1,Лист1!$D$10:$Q$10,0))))))</f>
        <v/>
      </c>
      <c r="O23" s="14" t="str">
        <f>IF($B23="","",IF(OR(O$1&lt;$A23,O$1&gt;EDATE($A23,$A$1)),0,IF(O$1=$A23,$B23,N23-($B23*INDEX(Лист1!$D$2:$Q$2,MATCH(O$1,Лист1!$D$10:$Q$10,0))*INDEX(Лист1!$D$3:$Q$3,MATCH(O$1,Лист1!$D$10:$Q$10,0))+N23*INDEX(Лист1!$D$5:$Q$5,MATCH(O$1,Лист1!$D$10:$Q$10,0))*INDEX(Лист1!$D$6:$Q$6,MATCH(O$1,Лист1!$D$10:$Q$10,0))))))</f>
        <v/>
      </c>
      <c r="P23" s="14" t="str">
        <f>IF($B23="","",IF(OR(P$1&lt;$A23,P$1&gt;EDATE($A23,$A$1)),0,IF(P$1=$A23,$B23,O23-($B23*INDEX(Лист1!$D$2:$Q$2,MATCH(P$1,Лист1!$D$10:$Q$10,0))*INDEX(Лист1!$D$3:$Q$3,MATCH(P$1,Лист1!$D$10:$Q$10,0))+O23*INDEX(Лист1!$D$5:$Q$5,MATCH(P$1,Лист1!$D$10:$Q$10,0))*INDEX(Лист1!$D$6:$Q$6,MATCH(P$1,Лист1!$D$10:$Q$10,0))))))</f>
        <v/>
      </c>
      <c r="Q23" s="14" t="str">
        <f>IF($B23="","",IF(OR(Q$1&lt;$A23,Q$1&gt;EDATE($A23,$A$1)),0,IF(Q$1=$A23,$B23,P23-($B23*INDEX(Лист1!$D$2:$Q$2,MATCH(Q$1,Лист1!$D$10:$Q$10,0))*INDEX(Лист1!$D$3:$Q$3,MATCH(Q$1,Лист1!$D$10:$Q$10,0))+P23*INDEX(Лист1!$D$5:$Q$5,MATCH(Q$1,Лист1!$D$10:$Q$10,0))*INDEX(Лист1!$D$6:$Q$6,MATCH(Q$1,Лист1!$D$10:$Q$10,0))))))</f>
        <v/>
      </c>
      <c r="R23" s="14" t="str">
        <f>IF($B23="","",IF(OR(R$1&lt;$A23,R$1&gt;EDATE($A23,$A$1)),0,IF(R$1=$A23,$B23,Q23-($B23*INDEX(Лист1!$D$2:$Q$2,MATCH(R$1,Лист1!$D$10:$Q$10,0))*INDEX(Лист1!$D$3:$Q$3,MATCH(R$1,Лист1!$D$10:$Q$10,0))+Q23*INDEX(Лист1!$D$5:$Q$5,MATCH(R$1,Лист1!$D$10:$Q$10,0))*INDEX(Лист1!$D$6:$Q$6,MATCH(R$1,Лист1!$D$10:$Q$10,0))))))</f>
        <v/>
      </c>
      <c r="S23" s="14" t="str">
        <f>IF($B23="","",IF(OR(S$1&lt;$A23,S$1&gt;EDATE($A23,$A$1)),0,IF(S$1=$A23,$B23,R23-($B23*INDEX(Лист1!$D$2:$Q$2,MATCH(S$1,Лист1!$D$10:$Q$10,0))*INDEX(Лист1!$D$3:$Q$3,MATCH(S$1,Лист1!$D$10:$Q$10,0))+R23*INDEX(Лист1!$D$5:$Q$5,MATCH(S$1,Лист1!$D$10:$Q$10,0))*INDEX(Лист1!$D$6:$Q$6,MATCH(S$1,Лист1!$D$10:$Q$10,0))))))</f>
        <v/>
      </c>
      <c r="T23" s="14" t="str">
        <f>IF($B23="","",IF(OR(T$1&lt;$A23,T$1&gt;EDATE($A23,$A$1)),0,IF(T$1=$A23,$B23,S23-($B23*INDEX(Лист1!$D$2:$Q$2,MATCH(T$1,Лист1!$D$10:$Q$10,0))*INDEX(Лист1!$D$3:$Q$3,MATCH(T$1,Лист1!$D$10:$Q$10,0))+S23*INDEX(Лист1!$D$5:$Q$5,MATCH(T$1,Лист1!$D$10:$Q$10,0))*INDEX(Лист1!$D$6:$Q$6,MATCH(T$1,Лист1!$D$10:$Q$10,0))))))</f>
        <v/>
      </c>
      <c r="U23" s="14" t="str">
        <f>IF($B23="","",IF(OR(U$1&lt;$A23,U$1&gt;EDATE($A23,$A$1)),0,IF(U$1=$A23,$B23,T23-($B23*INDEX(Лист1!$D$2:$Q$2,MATCH(U$1,Лист1!$D$10:$Q$10,0))*INDEX(Лист1!$D$3:$Q$3,MATCH(U$1,Лист1!$D$10:$Q$10,0))+T23*INDEX(Лист1!$D$5:$Q$5,MATCH(U$1,Лист1!$D$10:$Q$10,0))*INDEX(Лист1!$D$6:$Q$6,MATCH(U$1,Лист1!$D$10:$Q$10,0))))))</f>
        <v/>
      </c>
      <c r="V23" s="14" t="str">
        <f>IF($B23="","",IF(OR(V$1&lt;$A23,V$1&gt;EDATE($A23,$A$1)),0,IF(V$1=$A23,$B23,U23-($B23*INDEX(Лист1!$D$2:$Q$2,MATCH(V$1,Лист1!$D$10:$Q$10,0))*INDEX(Лист1!$D$3:$Q$3,MATCH(V$1,Лист1!$D$10:$Q$10,0))+U23*INDEX(Лист1!$D$5:$Q$5,MATCH(V$1,Лист1!$D$10:$Q$10,0))*INDEX(Лист1!$D$6:$Q$6,MATCH(V$1,Лист1!$D$10:$Q$10,0))))))</f>
        <v/>
      </c>
      <c r="W23" s="14" t="str">
        <f>IF($B23="","",IF(OR(W$1&lt;$A23,W$1&gt;EDATE($A23,$A$1)),0,IF(W$1=$A23,$B23,V23-($B23*INDEX(Лист1!$D$2:$Q$2,MATCH(W$1,Лист1!$D$10:$Q$10,0))*INDEX(Лист1!$D$3:$Q$3,MATCH(W$1,Лист1!$D$10:$Q$10,0))+V23*INDEX(Лист1!$D$5:$Q$5,MATCH(W$1,Лист1!$D$10:$Q$10,0))*INDEX(Лист1!$D$6:$Q$6,MATCH(W$1,Лист1!$D$10:$Q$10,0))))))</f>
        <v/>
      </c>
      <c r="X23" s="14" t="str">
        <f>IF($B23="","",IF(OR(X$1&lt;$A23,X$1&gt;EDATE($A23,$A$1)),0,IF(X$1=$A23,$B23,W23-($B23*INDEX(Лист1!$D$2:$Q$2,MATCH(X$1,Лист1!$D$10:$Q$10,0))*INDEX(Лист1!$D$3:$Q$3,MATCH(X$1,Лист1!$D$10:$Q$10,0))+W23*INDEX(Лист1!$D$5:$Q$5,MATCH(X$1,Лист1!$D$10:$Q$10,0))*INDEX(Лист1!$D$6:$Q$6,MATCH(X$1,Лист1!$D$10:$Q$10,0))))))</f>
        <v/>
      </c>
      <c r="Y23" s="14" t="str">
        <f>IF($B23="","",IF(OR(Y$1&lt;$A23,Y$1&gt;EDATE($A23,$A$1)),0,IF(Y$1=$A23,$B23,X23-($B23*INDEX(Лист1!$D$2:$Q$2,MATCH(Y$1,Лист1!$D$10:$Q$10,0))*INDEX(Лист1!$D$3:$Q$3,MATCH(Y$1,Лист1!$D$10:$Q$10,0))+X23*INDEX(Лист1!$D$5:$Q$5,MATCH(Y$1,Лист1!$D$10:$Q$10,0))*INDEX(Лист1!$D$6:$Q$6,MATCH(Y$1,Лист1!$D$10:$Q$10,0))))))</f>
        <v/>
      </c>
      <c r="Z23" s="14" t="str">
        <f>IF($B23="","",IF(OR(Z$1&lt;$A23,Z$1&gt;EDATE($A23,$A$1)),0,IF(Z$1=$A23,$B23,Y23-($B23*INDEX(Лист1!$D$2:$Q$2,MATCH(Z$1,Лист1!$D$10:$Q$10,0))*INDEX(Лист1!$D$3:$Q$3,MATCH(Z$1,Лист1!$D$10:$Q$10,0))+Y23*INDEX(Лист1!$D$5:$Q$5,MATCH(Z$1,Лист1!$D$10:$Q$10,0))*INDEX(Лист1!$D$6:$Q$6,MATCH(Z$1,Лист1!$D$10:$Q$10,0))))))</f>
        <v/>
      </c>
    </row>
    <row r="24" spans="1:26" x14ac:dyDescent="0.25">
      <c r="A24" s="12" t="str">
        <f t="array" ref="A24">IFERROR(INDEX(Лист1!$10:$10,SMALL(IF(ISNUMBER(Лист1!$12:$12),COLUMN(Лист1!$12:$12)),ROW(A23))),"")</f>
        <v/>
      </c>
      <c r="B24" s="11" t="str">
        <f t="array" ref="B24">IFERROR(INDEX(Лист1!$12:$12,SMALL(IF(ISNUMBER(Лист1!$12:$12),COLUMN(Лист1!$12:$12)),ROW(B23))),"")</f>
        <v/>
      </c>
      <c r="D24" s="14" t="str">
        <f>IF($B24="","",IF(OR(D$1&lt;$A24,D$1&gt;EDATE($A24,$A$1)),0,IF(D$1=$A24,$B24,C24-($B24*INDEX(Лист1!$D$2:$Q$2,MATCH(D$1,Лист1!$D$10:$Q$10,0))*INDEX(Лист1!$D$3:$Q$3,MATCH(D$1,Лист1!$D$10:$Q$10,0))+C24*INDEX(Лист1!$D$5:$Q$5,MATCH(D$1,Лист1!$D$10:$Q$10,0))*INDEX(Лист1!$D$6:$Q$6,MATCH(D$1,Лист1!$D$10:$Q$10,0))))))</f>
        <v/>
      </c>
      <c r="E24" s="14" t="str">
        <f>IF($B24="","",IF(OR(E$1&lt;$A24,E$1&gt;EDATE($A24,$A$1)),0,IF(E$1=$A24,$B24,D24-($B24*INDEX(Лист1!$D$2:$Q$2,MATCH(E$1,Лист1!$D$10:$Q$10,0))*INDEX(Лист1!$D$3:$Q$3,MATCH(E$1,Лист1!$D$10:$Q$10,0))+D24*INDEX(Лист1!$D$5:$Q$5,MATCH(E$1,Лист1!$D$10:$Q$10,0))*INDEX(Лист1!$D$6:$Q$6,MATCH(E$1,Лист1!$D$10:$Q$10,0))))))</f>
        <v/>
      </c>
      <c r="F24" s="14" t="str">
        <f>IF($B24="","",IF(OR(F$1&lt;$A24,F$1&gt;EDATE($A24,$A$1)),0,IF(F$1=$A24,$B24,E24-($B24*INDEX(Лист1!$D$2:$Q$2,MATCH(F$1,Лист1!$D$10:$Q$10,0))*INDEX(Лист1!$D$3:$Q$3,MATCH(F$1,Лист1!$D$10:$Q$10,0))+E24*INDEX(Лист1!$D$5:$Q$5,MATCH(F$1,Лист1!$D$10:$Q$10,0))*INDEX(Лист1!$D$6:$Q$6,MATCH(F$1,Лист1!$D$10:$Q$10,0))))))</f>
        <v/>
      </c>
      <c r="G24" s="14" t="str">
        <f>IF($B24="","",IF(OR(G$1&lt;$A24,G$1&gt;EDATE($A24,$A$1)),0,IF(G$1=$A24,$B24,F24-($B24*INDEX(Лист1!$D$2:$Q$2,MATCH(G$1,Лист1!$D$10:$Q$10,0))*INDEX(Лист1!$D$3:$Q$3,MATCH(G$1,Лист1!$D$10:$Q$10,0))+F24*INDEX(Лист1!$D$5:$Q$5,MATCH(G$1,Лист1!$D$10:$Q$10,0))*INDEX(Лист1!$D$6:$Q$6,MATCH(G$1,Лист1!$D$10:$Q$10,0))))))</f>
        <v/>
      </c>
      <c r="H24" s="14" t="str">
        <f>IF($B24="","",IF(OR(H$1&lt;$A24,H$1&gt;EDATE($A24,$A$1)),0,IF(H$1=$A24,$B24,G24-($B24*INDEX(Лист1!$D$2:$Q$2,MATCH(H$1,Лист1!$D$10:$Q$10,0))*INDEX(Лист1!$D$3:$Q$3,MATCH(H$1,Лист1!$D$10:$Q$10,0))+G24*INDEX(Лист1!$D$5:$Q$5,MATCH(H$1,Лист1!$D$10:$Q$10,0))*INDEX(Лист1!$D$6:$Q$6,MATCH(H$1,Лист1!$D$10:$Q$10,0))))))</f>
        <v/>
      </c>
      <c r="I24" s="14" t="str">
        <f>IF($B24="","",IF(OR(I$1&lt;$A24,I$1&gt;EDATE($A24,$A$1)),0,IF(I$1=$A24,$B24,H24-($B24*INDEX(Лист1!$D$2:$Q$2,MATCH(I$1,Лист1!$D$10:$Q$10,0))*INDEX(Лист1!$D$3:$Q$3,MATCH(I$1,Лист1!$D$10:$Q$10,0))+H24*INDEX(Лист1!$D$5:$Q$5,MATCH(I$1,Лист1!$D$10:$Q$10,0))*INDEX(Лист1!$D$6:$Q$6,MATCH(I$1,Лист1!$D$10:$Q$10,0))))))</f>
        <v/>
      </c>
      <c r="J24" s="14" t="str">
        <f>IF($B24="","",IF(OR(J$1&lt;$A24,J$1&gt;EDATE($A24,$A$1)),0,IF(J$1=$A24,$B24,I24-($B24*INDEX(Лист1!$D$2:$Q$2,MATCH(J$1,Лист1!$D$10:$Q$10,0))*INDEX(Лист1!$D$3:$Q$3,MATCH(J$1,Лист1!$D$10:$Q$10,0))+I24*INDEX(Лист1!$D$5:$Q$5,MATCH(J$1,Лист1!$D$10:$Q$10,0))*INDEX(Лист1!$D$6:$Q$6,MATCH(J$1,Лист1!$D$10:$Q$10,0))))))</f>
        <v/>
      </c>
      <c r="K24" s="14" t="str">
        <f>IF($B24="","",IF(OR(K$1&lt;$A24,K$1&gt;EDATE($A24,$A$1)),0,IF(K$1=$A24,$B24,J24-($B24*INDEX(Лист1!$D$2:$Q$2,MATCH(K$1,Лист1!$D$10:$Q$10,0))*INDEX(Лист1!$D$3:$Q$3,MATCH(K$1,Лист1!$D$10:$Q$10,0))+J24*INDEX(Лист1!$D$5:$Q$5,MATCH(K$1,Лист1!$D$10:$Q$10,0))*INDEX(Лист1!$D$6:$Q$6,MATCH(K$1,Лист1!$D$10:$Q$10,0))))))</f>
        <v/>
      </c>
      <c r="L24" s="14" t="str">
        <f>IF($B24="","",IF(OR(L$1&lt;$A24,L$1&gt;EDATE($A24,$A$1)),0,IF(L$1=$A24,$B24,K24-($B24*INDEX(Лист1!$D$2:$Q$2,MATCH(L$1,Лист1!$D$10:$Q$10,0))*INDEX(Лист1!$D$3:$Q$3,MATCH(L$1,Лист1!$D$10:$Q$10,0))+K24*INDEX(Лист1!$D$5:$Q$5,MATCH(L$1,Лист1!$D$10:$Q$10,0))*INDEX(Лист1!$D$6:$Q$6,MATCH(L$1,Лист1!$D$10:$Q$10,0))))))</f>
        <v/>
      </c>
      <c r="M24" s="14" t="str">
        <f>IF($B24="","",IF(OR(M$1&lt;$A24,M$1&gt;EDATE($A24,$A$1)),0,IF(M$1=$A24,$B24,L24-($B24*INDEX(Лист1!$D$2:$Q$2,MATCH(M$1,Лист1!$D$10:$Q$10,0))*INDEX(Лист1!$D$3:$Q$3,MATCH(M$1,Лист1!$D$10:$Q$10,0))+L24*INDEX(Лист1!$D$5:$Q$5,MATCH(M$1,Лист1!$D$10:$Q$10,0))*INDEX(Лист1!$D$6:$Q$6,MATCH(M$1,Лист1!$D$10:$Q$10,0))))))</f>
        <v/>
      </c>
      <c r="N24" s="14" t="str">
        <f>IF($B24="","",IF(OR(N$1&lt;$A24,N$1&gt;EDATE($A24,$A$1)),0,IF(N$1=$A24,$B24,M24-($B24*INDEX(Лист1!$D$2:$Q$2,MATCH(N$1,Лист1!$D$10:$Q$10,0))*INDEX(Лист1!$D$3:$Q$3,MATCH(N$1,Лист1!$D$10:$Q$10,0))+M24*INDEX(Лист1!$D$5:$Q$5,MATCH(N$1,Лист1!$D$10:$Q$10,0))*INDEX(Лист1!$D$6:$Q$6,MATCH(N$1,Лист1!$D$10:$Q$10,0))))))</f>
        <v/>
      </c>
      <c r="O24" s="14" t="str">
        <f>IF($B24="","",IF(OR(O$1&lt;$A24,O$1&gt;EDATE($A24,$A$1)),0,IF(O$1=$A24,$B24,N24-($B24*INDEX(Лист1!$D$2:$Q$2,MATCH(O$1,Лист1!$D$10:$Q$10,0))*INDEX(Лист1!$D$3:$Q$3,MATCH(O$1,Лист1!$D$10:$Q$10,0))+N24*INDEX(Лист1!$D$5:$Q$5,MATCH(O$1,Лист1!$D$10:$Q$10,0))*INDEX(Лист1!$D$6:$Q$6,MATCH(O$1,Лист1!$D$10:$Q$10,0))))))</f>
        <v/>
      </c>
      <c r="P24" s="14" t="str">
        <f>IF($B24="","",IF(OR(P$1&lt;$A24,P$1&gt;EDATE($A24,$A$1)),0,IF(P$1=$A24,$B24,O24-($B24*INDEX(Лист1!$D$2:$Q$2,MATCH(P$1,Лист1!$D$10:$Q$10,0))*INDEX(Лист1!$D$3:$Q$3,MATCH(P$1,Лист1!$D$10:$Q$10,0))+O24*INDEX(Лист1!$D$5:$Q$5,MATCH(P$1,Лист1!$D$10:$Q$10,0))*INDEX(Лист1!$D$6:$Q$6,MATCH(P$1,Лист1!$D$10:$Q$10,0))))))</f>
        <v/>
      </c>
      <c r="Q24" s="14" t="str">
        <f>IF($B24="","",IF(OR(Q$1&lt;$A24,Q$1&gt;EDATE($A24,$A$1)),0,IF(Q$1=$A24,$B24,P24-($B24*INDEX(Лист1!$D$2:$Q$2,MATCH(Q$1,Лист1!$D$10:$Q$10,0))*INDEX(Лист1!$D$3:$Q$3,MATCH(Q$1,Лист1!$D$10:$Q$10,0))+P24*INDEX(Лист1!$D$5:$Q$5,MATCH(Q$1,Лист1!$D$10:$Q$10,0))*INDEX(Лист1!$D$6:$Q$6,MATCH(Q$1,Лист1!$D$10:$Q$10,0))))))</f>
        <v/>
      </c>
      <c r="R24" s="14" t="str">
        <f>IF($B24="","",IF(OR(R$1&lt;$A24,R$1&gt;EDATE($A24,$A$1)),0,IF(R$1=$A24,$B24,Q24-($B24*INDEX(Лист1!$D$2:$Q$2,MATCH(R$1,Лист1!$D$10:$Q$10,0))*INDEX(Лист1!$D$3:$Q$3,MATCH(R$1,Лист1!$D$10:$Q$10,0))+Q24*INDEX(Лист1!$D$5:$Q$5,MATCH(R$1,Лист1!$D$10:$Q$10,0))*INDEX(Лист1!$D$6:$Q$6,MATCH(R$1,Лист1!$D$10:$Q$10,0))))))</f>
        <v/>
      </c>
      <c r="S24" s="14" t="str">
        <f>IF($B24="","",IF(OR(S$1&lt;$A24,S$1&gt;EDATE($A24,$A$1)),0,IF(S$1=$A24,$B24,R24-($B24*INDEX(Лист1!$D$2:$Q$2,MATCH(S$1,Лист1!$D$10:$Q$10,0))*INDEX(Лист1!$D$3:$Q$3,MATCH(S$1,Лист1!$D$10:$Q$10,0))+R24*INDEX(Лист1!$D$5:$Q$5,MATCH(S$1,Лист1!$D$10:$Q$10,0))*INDEX(Лист1!$D$6:$Q$6,MATCH(S$1,Лист1!$D$10:$Q$10,0))))))</f>
        <v/>
      </c>
      <c r="T24" s="14" t="str">
        <f>IF($B24="","",IF(OR(T$1&lt;$A24,T$1&gt;EDATE($A24,$A$1)),0,IF(T$1=$A24,$B24,S24-($B24*INDEX(Лист1!$D$2:$Q$2,MATCH(T$1,Лист1!$D$10:$Q$10,0))*INDEX(Лист1!$D$3:$Q$3,MATCH(T$1,Лист1!$D$10:$Q$10,0))+S24*INDEX(Лист1!$D$5:$Q$5,MATCH(T$1,Лист1!$D$10:$Q$10,0))*INDEX(Лист1!$D$6:$Q$6,MATCH(T$1,Лист1!$D$10:$Q$10,0))))))</f>
        <v/>
      </c>
      <c r="U24" s="14" t="str">
        <f>IF($B24="","",IF(OR(U$1&lt;$A24,U$1&gt;EDATE($A24,$A$1)),0,IF(U$1=$A24,$B24,T24-($B24*INDEX(Лист1!$D$2:$Q$2,MATCH(U$1,Лист1!$D$10:$Q$10,0))*INDEX(Лист1!$D$3:$Q$3,MATCH(U$1,Лист1!$D$10:$Q$10,0))+T24*INDEX(Лист1!$D$5:$Q$5,MATCH(U$1,Лист1!$D$10:$Q$10,0))*INDEX(Лист1!$D$6:$Q$6,MATCH(U$1,Лист1!$D$10:$Q$10,0))))))</f>
        <v/>
      </c>
      <c r="V24" s="14" t="str">
        <f>IF($B24="","",IF(OR(V$1&lt;$A24,V$1&gt;EDATE($A24,$A$1)),0,IF(V$1=$A24,$B24,U24-($B24*INDEX(Лист1!$D$2:$Q$2,MATCH(V$1,Лист1!$D$10:$Q$10,0))*INDEX(Лист1!$D$3:$Q$3,MATCH(V$1,Лист1!$D$10:$Q$10,0))+U24*INDEX(Лист1!$D$5:$Q$5,MATCH(V$1,Лист1!$D$10:$Q$10,0))*INDEX(Лист1!$D$6:$Q$6,MATCH(V$1,Лист1!$D$10:$Q$10,0))))))</f>
        <v/>
      </c>
      <c r="W24" s="14" t="str">
        <f>IF($B24="","",IF(OR(W$1&lt;$A24,W$1&gt;EDATE($A24,$A$1)),0,IF(W$1=$A24,$B24,V24-($B24*INDEX(Лист1!$D$2:$Q$2,MATCH(W$1,Лист1!$D$10:$Q$10,0))*INDEX(Лист1!$D$3:$Q$3,MATCH(W$1,Лист1!$D$10:$Q$10,0))+V24*INDEX(Лист1!$D$5:$Q$5,MATCH(W$1,Лист1!$D$10:$Q$10,0))*INDEX(Лист1!$D$6:$Q$6,MATCH(W$1,Лист1!$D$10:$Q$10,0))))))</f>
        <v/>
      </c>
      <c r="X24" s="14" t="str">
        <f>IF($B24="","",IF(OR(X$1&lt;$A24,X$1&gt;EDATE($A24,$A$1)),0,IF(X$1=$A24,$B24,W24-($B24*INDEX(Лист1!$D$2:$Q$2,MATCH(X$1,Лист1!$D$10:$Q$10,0))*INDEX(Лист1!$D$3:$Q$3,MATCH(X$1,Лист1!$D$10:$Q$10,0))+W24*INDEX(Лист1!$D$5:$Q$5,MATCH(X$1,Лист1!$D$10:$Q$10,0))*INDEX(Лист1!$D$6:$Q$6,MATCH(X$1,Лист1!$D$10:$Q$10,0))))))</f>
        <v/>
      </c>
      <c r="Y24" s="14" t="str">
        <f>IF($B24="","",IF(OR(Y$1&lt;$A24,Y$1&gt;EDATE($A24,$A$1)),0,IF(Y$1=$A24,$B24,X24-($B24*INDEX(Лист1!$D$2:$Q$2,MATCH(Y$1,Лист1!$D$10:$Q$10,0))*INDEX(Лист1!$D$3:$Q$3,MATCH(Y$1,Лист1!$D$10:$Q$10,0))+X24*INDEX(Лист1!$D$5:$Q$5,MATCH(Y$1,Лист1!$D$10:$Q$10,0))*INDEX(Лист1!$D$6:$Q$6,MATCH(Y$1,Лист1!$D$10:$Q$10,0))))))</f>
        <v/>
      </c>
      <c r="Z24" s="14" t="str">
        <f>IF($B24="","",IF(OR(Z$1&lt;$A24,Z$1&gt;EDATE($A24,$A$1)),0,IF(Z$1=$A24,$B24,Y24-($B24*INDEX(Лист1!$D$2:$Q$2,MATCH(Z$1,Лист1!$D$10:$Q$10,0))*INDEX(Лист1!$D$3:$Q$3,MATCH(Z$1,Лист1!$D$10:$Q$10,0))+Y24*INDEX(Лист1!$D$5:$Q$5,MATCH(Z$1,Лист1!$D$10:$Q$10,0))*INDEX(Лист1!$D$6:$Q$6,MATCH(Z$1,Лист1!$D$10:$Q$10,0))))))</f>
        <v/>
      </c>
    </row>
    <row r="25" spans="1:26" x14ac:dyDescent="0.25">
      <c r="A25" s="12" t="str">
        <f t="array" ref="A25">IFERROR(INDEX(Лист1!$10:$10,SMALL(IF(ISNUMBER(Лист1!$12:$12),COLUMN(Лист1!$12:$12)),ROW(A24))),"")</f>
        <v/>
      </c>
      <c r="B25" s="11" t="str">
        <f t="array" ref="B25">IFERROR(INDEX(Лист1!$12:$12,SMALL(IF(ISNUMBER(Лист1!$12:$12),COLUMN(Лист1!$12:$12)),ROW(B24))),"")</f>
        <v/>
      </c>
      <c r="D25" s="14" t="str">
        <f>IF($B25="","",IF(OR(D$1&lt;$A25,D$1&gt;EDATE($A25,$A$1)),0,IF(D$1=$A25,$B25,C25-($B25*INDEX(Лист1!$D$2:$Q$2,MATCH(D$1,Лист1!$D$10:$Q$10,0))*INDEX(Лист1!$D$3:$Q$3,MATCH(D$1,Лист1!$D$10:$Q$10,0))+C25*INDEX(Лист1!$D$5:$Q$5,MATCH(D$1,Лист1!$D$10:$Q$10,0))*INDEX(Лист1!$D$6:$Q$6,MATCH(D$1,Лист1!$D$10:$Q$10,0))))))</f>
        <v/>
      </c>
      <c r="E25" s="14" t="str">
        <f>IF($B25="","",IF(OR(E$1&lt;$A25,E$1&gt;EDATE($A25,$A$1)),0,IF(E$1=$A25,$B25,D25-($B25*INDEX(Лист1!$D$2:$Q$2,MATCH(E$1,Лист1!$D$10:$Q$10,0))*INDEX(Лист1!$D$3:$Q$3,MATCH(E$1,Лист1!$D$10:$Q$10,0))+D25*INDEX(Лист1!$D$5:$Q$5,MATCH(E$1,Лист1!$D$10:$Q$10,0))*INDEX(Лист1!$D$6:$Q$6,MATCH(E$1,Лист1!$D$10:$Q$10,0))))))</f>
        <v/>
      </c>
      <c r="F25" s="14" t="str">
        <f>IF($B25="","",IF(OR(F$1&lt;$A25,F$1&gt;EDATE($A25,$A$1)),0,IF(F$1=$A25,$B25,E25-($B25*INDEX(Лист1!$D$2:$Q$2,MATCH(F$1,Лист1!$D$10:$Q$10,0))*INDEX(Лист1!$D$3:$Q$3,MATCH(F$1,Лист1!$D$10:$Q$10,0))+E25*INDEX(Лист1!$D$5:$Q$5,MATCH(F$1,Лист1!$D$10:$Q$10,0))*INDEX(Лист1!$D$6:$Q$6,MATCH(F$1,Лист1!$D$10:$Q$10,0))))))</f>
        <v/>
      </c>
      <c r="G25" s="14" t="str">
        <f>IF($B25="","",IF(OR(G$1&lt;$A25,G$1&gt;EDATE($A25,$A$1)),0,IF(G$1=$A25,$B25,F25-($B25*INDEX(Лист1!$D$2:$Q$2,MATCH(G$1,Лист1!$D$10:$Q$10,0))*INDEX(Лист1!$D$3:$Q$3,MATCH(G$1,Лист1!$D$10:$Q$10,0))+F25*INDEX(Лист1!$D$5:$Q$5,MATCH(G$1,Лист1!$D$10:$Q$10,0))*INDEX(Лист1!$D$6:$Q$6,MATCH(G$1,Лист1!$D$10:$Q$10,0))))))</f>
        <v/>
      </c>
      <c r="H25" s="14" t="str">
        <f>IF($B25="","",IF(OR(H$1&lt;$A25,H$1&gt;EDATE($A25,$A$1)),0,IF(H$1=$A25,$B25,G25-($B25*INDEX(Лист1!$D$2:$Q$2,MATCH(H$1,Лист1!$D$10:$Q$10,0))*INDEX(Лист1!$D$3:$Q$3,MATCH(H$1,Лист1!$D$10:$Q$10,0))+G25*INDEX(Лист1!$D$5:$Q$5,MATCH(H$1,Лист1!$D$10:$Q$10,0))*INDEX(Лист1!$D$6:$Q$6,MATCH(H$1,Лист1!$D$10:$Q$10,0))))))</f>
        <v/>
      </c>
      <c r="I25" s="14" t="str">
        <f>IF($B25="","",IF(OR(I$1&lt;$A25,I$1&gt;EDATE($A25,$A$1)),0,IF(I$1=$A25,$B25,H25-($B25*INDEX(Лист1!$D$2:$Q$2,MATCH(I$1,Лист1!$D$10:$Q$10,0))*INDEX(Лист1!$D$3:$Q$3,MATCH(I$1,Лист1!$D$10:$Q$10,0))+H25*INDEX(Лист1!$D$5:$Q$5,MATCH(I$1,Лист1!$D$10:$Q$10,0))*INDEX(Лист1!$D$6:$Q$6,MATCH(I$1,Лист1!$D$10:$Q$10,0))))))</f>
        <v/>
      </c>
      <c r="J25" s="14" t="str">
        <f>IF($B25="","",IF(OR(J$1&lt;$A25,J$1&gt;EDATE($A25,$A$1)),0,IF(J$1=$A25,$B25,I25-($B25*INDEX(Лист1!$D$2:$Q$2,MATCH(J$1,Лист1!$D$10:$Q$10,0))*INDEX(Лист1!$D$3:$Q$3,MATCH(J$1,Лист1!$D$10:$Q$10,0))+I25*INDEX(Лист1!$D$5:$Q$5,MATCH(J$1,Лист1!$D$10:$Q$10,0))*INDEX(Лист1!$D$6:$Q$6,MATCH(J$1,Лист1!$D$10:$Q$10,0))))))</f>
        <v/>
      </c>
      <c r="K25" s="14" t="str">
        <f>IF($B25="","",IF(OR(K$1&lt;$A25,K$1&gt;EDATE($A25,$A$1)),0,IF(K$1=$A25,$B25,J25-($B25*INDEX(Лист1!$D$2:$Q$2,MATCH(K$1,Лист1!$D$10:$Q$10,0))*INDEX(Лист1!$D$3:$Q$3,MATCH(K$1,Лист1!$D$10:$Q$10,0))+J25*INDEX(Лист1!$D$5:$Q$5,MATCH(K$1,Лист1!$D$10:$Q$10,0))*INDEX(Лист1!$D$6:$Q$6,MATCH(K$1,Лист1!$D$10:$Q$10,0))))))</f>
        <v/>
      </c>
      <c r="L25" s="14" t="str">
        <f>IF($B25="","",IF(OR(L$1&lt;$A25,L$1&gt;EDATE($A25,$A$1)),0,IF(L$1=$A25,$B25,K25-($B25*INDEX(Лист1!$D$2:$Q$2,MATCH(L$1,Лист1!$D$10:$Q$10,0))*INDEX(Лист1!$D$3:$Q$3,MATCH(L$1,Лист1!$D$10:$Q$10,0))+K25*INDEX(Лист1!$D$5:$Q$5,MATCH(L$1,Лист1!$D$10:$Q$10,0))*INDEX(Лист1!$D$6:$Q$6,MATCH(L$1,Лист1!$D$10:$Q$10,0))))))</f>
        <v/>
      </c>
      <c r="M25" s="14" t="str">
        <f>IF($B25="","",IF(OR(M$1&lt;$A25,M$1&gt;EDATE($A25,$A$1)),0,IF(M$1=$A25,$B25,L25-($B25*INDEX(Лист1!$D$2:$Q$2,MATCH(M$1,Лист1!$D$10:$Q$10,0))*INDEX(Лист1!$D$3:$Q$3,MATCH(M$1,Лист1!$D$10:$Q$10,0))+L25*INDEX(Лист1!$D$5:$Q$5,MATCH(M$1,Лист1!$D$10:$Q$10,0))*INDEX(Лист1!$D$6:$Q$6,MATCH(M$1,Лист1!$D$10:$Q$10,0))))))</f>
        <v/>
      </c>
      <c r="N25" s="14" t="str">
        <f>IF($B25="","",IF(OR(N$1&lt;$A25,N$1&gt;EDATE($A25,$A$1)),0,IF(N$1=$A25,$B25,M25-($B25*INDEX(Лист1!$D$2:$Q$2,MATCH(N$1,Лист1!$D$10:$Q$10,0))*INDEX(Лист1!$D$3:$Q$3,MATCH(N$1,Лист1!$D$10:$Q$10,0))+M25*INDEX(Лист1!$D$5:$Q$5,MATCH(N$1,Лист1!$D$10:$Q$10,0))*INDEX(Лист1!$D$6:$Q$6,MATCH(N$1,Лист1!$D$10:$Q$10,0))))))</f>
        <v/>
      </c>
      <c r="O25" s="14" t="str">
        <f>IF($B25="","",IF(OR(O$1&lt;$A25,O$1&gt;EDATE($A25,$A$1)),0,IF(O$1=$A25,$B25,N25-($B25*INDEX(Лист1!$D$2:$Q$2,MATCH(O$1,Лист1!$D$10:$Q$10,0))*INDEX(Лист1!$D$3:$Q$3,MATCH(O$1,Лист1!$D$10:$Q$10,0))+N25*INDEX(Лист1!$D$5:$Q$5,MATCH(O$1,Лист1!$D$10:$Q$10,0))*INDEX(Лист1!$D$6:$Q$6,MATCH(O$1,Лист1!$D$10:$Q$10,0))))))</f>
        <v/>
      </c>
      <c r="P25" s="14" t="str">
        <f>IF($B25="","",IF(OR(P$1&lt;$A25,P$1&gt;EDATE($A25,$A$1)),0,IF(P$1=$A25,$B25,O25-($B25*INDEX(Лист1!$D$2:$Q$2,MATCH(P$1,Лист1!$D$10:$Q$10,0))*INDEX(Лист1!$D$3:$Q$3,MATCH(P$1,Лист1!$D$10:$Q$10,0))+O25*INDEX(Лист1!$D$5:$Q$5,MATCH(P$1,Лист1!$D$10:$Q$10,0))*INDEX(Лист1!$D$6:$Q$6,MATCH(P$1,Лист1!$D$10:$Q$10,0))))))</f>
        <v/>
      </c>
      <c r="Q25" s="14" t="str">
        <f>IF($B25="","",IF(OR(Q$1&lt;$A25,Q$1&gt;EDATE($A25,$A$1)),0,IF(Q$1=$A25,$B25,P25-($B25*INDEX(Лист1!$D$2:$Q$2,MATCH(Q$1,Лист1!$D$10:$Q$10,0))*INDEX(Лист1!$D$3:$Q$3,MATCH(Q$1,Лист1!$D$10:$Q$10,0))+P25*INDEX(Лист1!$D$5:$Q$5,MATCH(Q$1,Лист1!$D$10:$Q$10,0))*INDEX(Лист1!$D$6:$Q$6,MATCH(Q$1,Лист1!$D$10:$Q$10,0))))))</f>
        <v/>
      </c>
      <c r="R25" s="14" t="str">
        <f>IF($B25="","",IF(OR(R$1&lt;$A25,R$1&gt;EDATE($A25,$A$1)),0,IF(R$1=$A25,$B25,Q25-($B25*INDEX(Лист1!$D$2:$Q$2,MATCH(R$1,Лист1!$D$10:$Q$10,0))*INDEX(Лист1!$D$3:$Q$3,MATCH(R$1,Лист1!$D$10:$Q$10,0))+Q25*INDEX(Лист1!$D$5:$Q$5,MATCH(R$1,Лист1!$D$10:$Q$10,0))*INDEX(Лист1!$D$6:$Q$6,MATCH(R$1,Лист1!$D$10:$Q$10,0))))))</f>
        <v/>
      </c>
      <c r="S25" s="14" t="str">
        <f>IF($B25="","",IF(OR(S$1&lt;$A25,S$1&gt;EDATE($A25,$A$1)),0,IF(S$1=$A25,$B25,R25-($B25*INDEX(Лист1!$D$2:$Q$2,MATCH(S$1,Лист1!$D$10:$Q$10,0))*INDEX(Лист1!$D$3:$Q$3,MATCH(S$1,Лист1!$D$10:$Q$10,0))+R25*INDEX(Лист1!$D$5:$Q$5,MATCH(S$1,Лист1!$D$10:$Q$10,0))*INDEX(Лист1!$D$6:$Q$6,MATCH(S$1,Лист1!$D$10:$Q$10,0))))))</f>
        <v/>
      </c>
      <c r="T25" s="14" t="str">
        <f>IF($B25="","",IF(OR(T$1&lt;$A25,T$1&gt;EDATE($A25,$A$1)),0,IF(T$1=$A25,$B25,S25-($B25*INDEX(Лист1!$D$2:$Q$2,MATCH(T$1,Лист1!$D$10:$Q$10,0))*INDEX(Лист1!$D$3:$Q$3,MATCH(T$1,Лист1!$D$10:$Q$10,0))+S25*INDEX(Лист1!$D$5:$Q$5,MATCH(T$1,Лист1!$D$10:$Q$10,0))*INDEX(Лист1!$D$6:$Q$6,MATCH(T$1,Лист1!$D$10:$Q$10,0))))))</f>
        <v/>
      </c>
      <c r="U25" s="14" t="str">
        <f>IF($B25="","",IF(OR(U$1&lt;$A25,U$1&gt;EDATE($A25,$A$1)),0,IF(U$1=$A25,$B25,T25-($B25*INDEX(Лист1!$D$2:$Q$2,MATCH(U$1,Лист1!$D$10:$Q$10,0))*INDEX(Лист1!$D$3:$Q$3,MATCH(U$1,Лист1!$D$10:$Q$10,0))+T25*INDEX(Лист1!$D$5:$Q$5,MATCH(U$1,Лист1!$D$10:$Q$10,0))*INDEX(Лист1!$D$6:$Q$6,MATCH(U$1,Лист1!$D$10:$Q$10,0))))))</f>
        <v/>
      </c>
      <c r="V25" s="14" t="str">
        <f>IF($B25="","",IF(OR(V$1&lt;$A25,V$1&gt;EDATE($A25,$A$1)),0,IF(V$1=$A25,$B25,U25-($B25*INDEX(Лист1!$D$2:$Q$2,MATCH(V$1,Лист1!$D$10:$Q$10,0))*INDEX(Лист1!$D$3:$Q$3,MATCH(V$1,Лист1!$D$10:$Q$10,0))+U25*INDEX(Лист1!$D$5:$Q$5,MATCH(V$1,Лист1!$D$10:$Q$10,0))*INDEX(Лист1!$D$6:$Q$6,MATCH(V$1,Лист1!$D$10:$Q$10,0))))))</f>
        <v/>
      </c>
      <c r="W25" s="14" t="str">
        <f>IF($B25="","",IF(OR(W$1&lt;$A25,W$1&gt;EDATE($A25,$A$1)),0,IF(W$1=$A25,$B25,V25-($B25*INDEX(Лист1!$D$2:$Q$2,MATCH(W$1,Лист1!$D$10:$Q$10,0))*INDEX(Лист1!$D$3:$Q$3,MATCH(W$1,Лист1!$D$10:$Q$10,0))+V25*INDEX(Лист1!$D$5:$Q$5,MATCH(W$1,Лист1!$D$10:$Q$10,0))*INDEX(Лист1!$D$6:$Q$6,MATCH(W$1,Лист1!$D$10:$Q$10,0))))))</f>
        <v/>
      </c>
      <c r="X25" s="14" t="str">
        <f>IF($B25="","",IF(OR(X$1&lt;$A25,X$1&gt;EDATE($A25,$A$1)),0,IF(X$1=$A25,$B25,W25-($B25*INDEX(Лист1!$D$2:$Q$2,MATCH(X$1,Лист1!$D$10:$Q$10,0))*INDEX(Лист1!$D$3:$Q$3,MATCH(X$1,Лист1!$D$10:$Q$10,0))+W25*INDEX(Лист1!$D$5:$Q$5,MATCH(X$1,Лист1!$D$10:$Q$10,0))*INDEX(Лист1!$D$6:$Q$6,MATCH(X$1,Лист1!$D$10:$Q$10,0))))))</f>
        <v/>
      </c>
      <c r="Y25" s="14" t="str">
        <f>IF($B25="","",IF(OR(Y$1&lt;$A25,Y$1&gt;EDATE($A25,$A$1)),0,IF(Y$1=$A25,$B25,X25-($B25*INDEX(Лист1!$D$2:$Q$2,MATCH(Y$1,Лист1!$D$10:$Q$10,0))*INDEX(Лист1!$D$3:$Q$3,MATCH(Y$1,Лист1!$D$10:$Q$10,0))+X25*INDEX(Лист1!$D$5:$Q$5,MATCH(Y$1,Лист1!$D$10:$Q$10,0))*INDEX(Лист1!$D$6:$Q$6,MATCH(Y$1,Лист1!$D$10:$Q$10,0))))))</f>
        <v/>
      </c>
      <c r="Z25" s="14" t="str">
        <f>IF($B25="","",IF(OR(Z$1&lt;$A25,Z$1&gt;EDATE($A25,$A$1)),0,IF(Z$1=$A25,$B25,Y25-($B25*INDEX(Лист1!$D$2:$Q$2,MATCH(Z$1,Лист1!$D$10:$Q$10,0))*INDEX(Лист1!$D$3:$Q$3,MATCH(Z$1,Лист1!$D$10:$Q$10,0))+Y25*INDEX(Лист1!$D$5:$Q$5,MATCH(Z$1,Лист1!$D$10:$Q$10,0))*INDEX(Лист1!$D$6:$Q$6,MATCH(Z$1,Лист1!$D$10:$Q$10,0))))))</f>
        <v/>
      </c>
    </row>
    <row r="26" spans="1:26" x14ac:dyDescent="0.25">
      <c r="A26" s="12" t="str">
        <f t="array" ref="A26">IFERROR(INDEX(Лист1!$10:$10,SMALL(IF(ISNUMBER(Лист1!$12:$12),COLUMN(Лист1!$12:$12)),ROW(A25))),"")</f>
        <v/>
      </c>
      <c r="B26" s="11" t="str">
        <f t="array" ref="B26">IFERROR(INDEX(Лист1!$12:$12,SMALL(IF(ISNUMBER(Лист1!$12:$12),COLUMN(Лист1!$12:$12)),ROW(B25))),"")</f>
        <v/>
      </c>
      <c r="D26" s="14" t="str">
        <f>IF($B26="","",IF(OR(D$1&lt;$A26,D$1&gt;EDATE($A26,$A$1)),0,IF(D$1=$A26,$B26,C26-($B26*INDEX(Лист1!$D$2:$Q$2,MATCH(D$1,Лист1!$D$10:$Q$10,0))*INDEX(Лист1!$D$3:$Q$3,MATCH(D$1,Лист1!$D$10:$Q$10,0))+C26*INDEX(Лист1!$D$5:$Q$5,MATCH(D$1,Лист1!$D$10:$Q$10,0))*INDEX(Лист1!$D$6:$Q$6,MATCH(D$1,Лист1!$D$10:$Q$10,0))))))</f>
        <v/>
      </c>
      <c r="E26" s="14" t="str">
        <f>IF($B26="","",IF(OR(E$1&lt;$A26,E$1&gt;EDATE($A26,$A$1)),0,IF(E$1=$A26,$B26,D26-($B26*INDEX(Лист1!$D$2:$Q$2,MATCH(E$1,Лист1!$D$10:$Q$10,0))*INDEX(Лист1!$D$3:$Q$3,MATCH(E$1,Лист1!$D$10:$Q$10,0))+D26*INDEX(Лист1!$D$5:$Q$5,MATCH(E$1,Лист1!$D$10:$Q$10,0))*INDEX(Лист1!$D$6:$Q$6,MATCH(E$1,Лист1!$D$10:$Q$10,0))))))</f>
        <v/>
      </c>
      <c r="F26" s="14" t="str">
        <f>IF($B26="","",IF(OR(F$1&lt;$A26,F$1&gt;EDATE($A26,$A$1)),0,IF(F$1=$A26,$B26,E26-($B26*INDEX(Лист1!$D$2:$Q$2,MATCH(F$1,Лист1!$D$10:$Q$10,0))*INDEX(Лист1!$D$3:$Q$3,MATCH(F$1,Лист1!$D$10:$Q$10,0))+E26*INDEX(Лист1!$D$5:$Q$5,MATCH(F$1,Лист1!$D$10:$Q$10,0))*INDEX(Лист1!$D$6:$Q$6,MATCH(F$1,Лист1!$D$10:$Q$10,0))))))</f>
        <v/>
      </c>
      <c r="G26" s="14" t="str">
        <f>IF($B26="","",IF(OR(G$1&lt;$A26,G$1&gt;EDATE($A26,$A$1)),0,IF(G$1=$A26,$B26,F26-($B26*INDEX(Лист1!$D$2:$Q$2,MATCH(G$1,Лист1!$D$10:$Q$10,0))*INDEX(Лист1!$D$3:$Q$3,MATCH(G$1,Лист1!$D$10:$Q$10,0))+F26*INDEX(Лист1!$D$5:$Q$5,MATCH(G$1,Лист1!$D$10:$Q$10,0))*INDEX(Лист1!$D$6:$Q$6,MATCH(G$1,Лист1!$D$10:$Q$10,0))))))</f>
        <v/>
      </c>
      <c r="H26" s="14" t="str">
        <f>IF($B26="","",IF(OR(H$1&lt;$A26,H$1&gt;EDATE($A26,$A$1)),0,IF(H$1=$A26,$B26,G26-($B26*INDEX(Лист1!$D$2:$Q$2,MATCH(H$1,Лист1!$D$10:$Q$10,0))*INDEX(Лист1!$D$3:$Q$3,MATCH(H$1,Лист1!$D$10:$Q$10,0))+G26*INDEX(Лист1!$D$5:$Q$5,MATCH(H$1,Лист1!$D$10:$Q$10,0))*INDEX(Лист1!$D$6:$Q$6,MATCH(H$1,Лист1!$D$10:$Q$10,0))))))</f>
        <v/>
      </c>
      <c r="I26" s="14" t="str">
        <f>IF($B26="","",IF(OR(I$1&lt;$A26,I$1&gt;EDATE($A26,$A$1)),0,IF(I$1=$A26,$B26,H26-($B26*INDEX(Лист1!$D$2:$Q$2,MATCH(I$1,Лист1!$D$10:$Q$10,0))*INDEX(Лист1!$D$3:$Q$3,MATCH(I$1,Лист1!$D$10:$Q$10,0))+H26*INDEX(Лист1!$D$5:$Q$5,MATCH(I$1,Лист1!$D$10:$Q$10,0))*INDEX(Лист1!$D$6:$Q$6,MATCH(I$1,Лист1!$D$10:$Q$10,0))))))</f>
        <v/>
      </c>
      <c r="J26" s="14" t="str">
        <f>IF($B26="","",IF(OR(J$1&lt;$A26,J$1&gt;EDATE($A26,$A$1)),0,IF(J$1=$A26,$B26,I26-($B26*INDEX(Лист1!$D$2:$Q$2,MATCH(J$1,Лист1!$D$10:$Q$10,0))*INDEX(Лист1!$D$3:$Q$3,MATCH(J$1,Лист1!$D$10:$Q$10,0))+I26*INDEX(Лист1!$D$5:$Q$5,MATCH(J$1,Лист1!$D$10:$Q$10,0))*INDEX(Лист1!$D$6:$Q$6,MATCH(J$1,Лист1!$D$10:$Q$10,0))))))</f>
        <v/>
      </c>
      <c r="K26" s="14" t="str">
        <f>IF($B26="","",IF(OR(K$1&lt;$A26,K$1&gt;EDATE($A26,$A$1)),0,IF(K$1=$A26,$B26,J26-($B26*INDEX(Лист1!$D$2:$Q$2,MATCH(K$1,Лист1!$D$10:$Q$10,0))*INDEX(Лист1!$D$3:$Q$3,MATCH(K$1,Лист1!$D$10:$Q$10,0))+J26*INDEX(Лист1!$D$5:$Q$5,MATCH(K$1,Лист1!$D$10:$Q$10,0))*INDEX(Лист1!$D$6:$Q$6,MATCH(K$1,Лист1!$D$10:$Q$10,0))))))</f>
        <v/>
      </c>
      <c r="L26" s="14" t="str">
        <f>IF($B26="","",IF(OR(L$1&lt;$A26,L$1&gt;EDATE($A26,$A$1)),0,IF(L$1=$A26,$B26,K26-($B26*INDEX(Лист1!$D$2:$Q$2,MATCH(L$1,Лист1!$D$10:$Q$10,0))*INDEX(Лист1!$D$3:$Q$3,MATCH(L$1,Лист1!$D$10:$Q$10,0))+K26*INDEX(Лист1!$D$5:$Q$5,MATCH(L$1,Лист1!$D$10:$Q$10,0))*INDEX(Лист1!$D$6:$Q$6,MATCH(L$1,Лист1!$D$10:$Q$10,0))))))</f>
        <v/>
      </c>
      <c r="M26" s="14" t="str">
        <f>IF($B26="","",IF(OR(M$1&lt;$A26,M$1&gt;EDATE($A26,$A$1)),0,IF(M$1=$A26,$B26,L26-($B26*INDEX(Лист1!$D$2:$Q$2,MATCH(M$1,Лист1!$D$10:$Q$10,0))*INDEX(Лист1!$D$3:$Q$3,MATCH(M$1,Лист1!$D$10:$Q$10,0))+L26*INDEX(Лист1!$D$5:$Q$5,MATCH(M$1,Лист1!$D$10:$Q$10,0))*INDEX(Лист1!$D$6:$Q$6,MATCH(M$1,Лист1!$D$10:$Q$10,0))))))</f>
        <v/>
      </c>
      <c r="N26" s="14" t="str">
        <f>IF($B26="","",IF(OR(N$1&lt;$A26,N$1&gt;EDATE($A26,$A$1)),0,IF(N$1=$A26,$B26,M26-($B26*INDEX(Лист1!$D$2:$Q$2,MATCH(N$1,Лист1!$D$10:$Q$10,0))*INDEX(Лист1!$D$3:$Q$3,MATCH(N$1,Лист1!$D$10:$Q$10,0))+M26*INDEX(Лист1!$D$5:$Q$5,MATCH(N$1,Лист1!$D$10:$Q$10,0))*INDEX(Лист1!$D$6:$Q$6,MATCH(N$1,Лист1!$D$10:$Q$10,0))))))</f>
        <v/>
      </c>
      <c r="O26" s="14" t="str">
        <f>IF($B26="","",IF(OR(O$1&lt;$A26,O$1&gt;EDATE($A26,$A$1)),0,IF(O$1=$A26,$B26,N26-($B26*INDEX(Лист1!$D$2:$Q$2,MATCH(O$1,Лист1!$D$10:$Q$10,0))*INDEX(Лист1!$D$3:$Q$3,MATCH(O$1,Лист1!$D$10:$Q$10,0))+N26*INDEX(Лист1!$D$5:$Q$5,MATCH(O$1,Лист1!$D$10:$Q$10,0))*INDEX(Лист1!$D$6:$Q$6,MATCH(O$1,Лист1!$D$10:$Q$10,0))))))</f>
        <v/>
      </c>
      <c r="P26" s="14" t="str">
        <f>IF($B26="","",IF(OR(P$1&lt;$A26,P$1&gt;EDATE($A26,$A$1)),0,IF(P$1=$A26,$B26,O26-($B26*INDEX(Лист1!$D$2:$Q$2,MATCH(P$1,Лист1!$D$10:$Q$10,0))*INDEX(Лист1!$D$3:$Q$3,MATCH(P$1,Лист1!$D$10:$Q$10,0))+O26*INDEX(Лист1!$D$5:$Q$5,MATCH(P$1,Лист1!$D$10:$Q$10,0))*INDEX(Лист1!$D$6:$Q$6,MATCH(P$1,Лист1!$D$10:$Q$10,0))))))</f>
        <v/>
      </c>
      <c r="Q26" s="14" t="str">
        <f>IF($B26="","",IF(OR(Q$1&lt;$A26,Q$1&gt;EDATE($A26,$A$1)),0,IF(Q$1=$A26,$B26,P26-($B26*INDEX(Лист1!$D$2:$Q$2,MATCH(Q$1,Лист1!$D$10:$Q$10,0))*INDEX(Лист1!$D$3:$Q$3,MATCH(Q$1,Лист1!$D$10:$Q$10,0))+P26*INDEX(Лист1!$D$5:$Q$5,MATCH(Q$1,Лист1!$D$10:$Q$10,0))*INDEX(Лист1!$D$6:$Q$6,MATCH(Q$1,Лист1!$D$10:$Q$10,0))))))</f>
        <v/>
      </c>
      <c r="R26" s="14" t="str">
        <f>IF($B26="","",IF(OR(R$1&lt;$A26,R$1&gt;EDATE($A26,$A$1)),0,IF(R$1=$A26,$B26,Q26-($B26*INDEX(Лист1!$D$2:$Q$2,MATCH(R$1,Лист1!$D$10:$Q$10,0))*INDEX(Лист1!$D$3:$Q$3,MATCH(R$1,Лист1!$D$10:$Q$10,0))+Q26*INDEX(Лист1!$D$5:$Q$5,MATCH(R$1,Лист1!$D$10:$Q$10,0))*INDEX(Лист1!$D$6:$Q$6,MATCH(R$1,Лист1!$D$10:$Q$10,0))))))</f>
        <v/>
      </c>
      <c r="S26" s="14" t="str">
        <f>IF($B26="","",IF(OR(S$1&lt;$A26,S$1&gt;EDATE($A26,$A$1)),0,IF(S$1=$A26,$B26,R26-($B26*INDEX(Лист1!$D$2:$Q$2,MATCH(S$1,Лист1!$D$10:$Q$10,0))*INDEX(Лист1!$D$3:$Q$3,MATCH(S$1,Лист1!$D$10:$Q$10,0))+R26*INDEX(Лист1!$D$5:$Q$5,MATCH(S$1,Лист1!$D$10:$Q$10,0))*INDEX(Лист1!$D$6:$Q$6,MATCH(S$1,Лист1!$D$10:$Q$10,0))))))</f>
        <v/>
      </c>
      <c r="T26" s="14" t="str">
        <f>IF($B26="","",IF(OR(T$1&lt;$A26,T$1&gt;EDATE($A26,$A$1)),0,IF(T$1=$A26,$B26,S26-($B26*INDEX(Лист1!$D$2:$Q$2,MATCH(T$1,Лист1!$D$10:$Q$10,0))*INDEX(Лист1!$D$3:$Q$3,MATCH(T$1,Лист1!$D$10:$Q$10,0))+S26*INDEX(Лист1!$D$5:$Q$5,MATCH(T$1,Лист1!$D$10:$Q$10,0))*INDEX(Лист1!$D$6:$Q$6,MATCH(T$1,Лист1!$D$10:$Q$10,0))))))</f>
        <v/>
      </c>
      <c r="U26" s="14" t="str">
        <f>IF($B26="","",IF(OR(U$1&lt;$A26,U$1&gt;EDATE($A26,$A$1)),0,IF(U$1=$A26,$B26,T26-($B26*INDEX(Лист1!$D$2:$Q$2,MATCH(U$1,Лист1!$D$10:$Q$10,0))*INDEX(Лист1!$D$3:$Q$3,MATCH(U$1,Лист1!$D$10:$Q$10,0))+T26*INDEX(Лист1!$D$5:$Q$5,MATCH(U$1,Лист1!$D$10:$Q$10,0))*INDEX(Лист1!$D$6:$Q$6,MATCH(U$1,Лист1!$D$10:$Q$10,0))))))</f>
        <v/>
      </c>
      <c r="V26" s="14" t="str">
        <f>IF($B26="","",IF(OR(V$1&lt;$A26,V$1&gt;EDATE($A26,$A$1)),0,IF(V$1=$A26,$B26,U26-($B26*INDEX(Лист1!$D$2:$Q$2,MATCH(V$1,Лист1!$D$10:$Q$10,0))*INDEX(Лист1!$D$3:$Q$3,MATCH(V$1,Лист1!$D$10:$Q$10,0))+U26*INDEX(Лист1!$D$5:$Q$5,MATCH(V$1,Лист1!$D$10:$Q$10,0))*INDEX(Лист1!$D$6:$Q$6,MATCH(V$1,Лист1!$D$10:$Q$10,0))))))</f>
        <v/>
      </c>
      <c r="W26" s="14" t="str">
        <f>IF($B26="","",IF(OR(W$1&lt;$A26,W$1&gt;EDATE($A26,$A$1)),0,IF(W$1=$A26,$B26,V26-($B26*INDEX(Лист1!$D$2:$Q$2,MATCH(W$1,Лист1!$D$10:$Q$10,0))*INDEX(Лист1!$D$3:$Q$3,MATCH(W$1,Лист1!$D$10:$Q$10,0))+V26*INDEX(Лист1!$D$5:$Q$5,MATCH(W$1,Лист1!$D$10:$Q$10,0))*INDEX(Лист1!$D$6:$Q$6,MATCH(W$1,Лист1!$D$10:$Q$10,0))))))</f>
        <v/>
      </c>
      <c r="X26" s="14" t="str">
        <f>IF($B26="","",IF(OR(X$1&lt;$A26,X$1&gt;EDATE($A26,$A$1)),0,IF(X$1=$A26,$B26,W26-($B26*INDEX(Лист1!$D$2:$Q$2,MATCH(X$1,Лист1!$D$10:$Q$10,0))*INDEX(Лист1!$D$3:$Q$3,MATCH(X$1,Лист1!$D$10:$Q$10,0))+W26*INDEX(Лист1!$D$5:$Q$5,MATCH(X$1,Лист1!$D$10:$Q$10,0))*INDEX(Лист1!$D$6:$Q$6,MATCH(X$1,Лист1!$D$10:$Q$10,0))))))</f>
        <v/>
      </c>
      <c r="Y26" s="14" t="str">
        <f>IF($B26="","",IF(OR(Y$1&lt;$A26,Y$1&gt;EDATE($A26,$A$1)),0,IF(Y$1=$A26,$B26,X26-($B26*INDEX(Лист1!$D$2:$Q$2,MATCH(Y$1,Лист1!$D$10:$Q$10,0))*INDEX(Лист1!$D$3:$Q$3,MATCH(Y$1,Лист1!$D$10:$Q$10,0))+X26*INDEX(Лист1!$D$5:$Q$5,MATCH(Y$1,Лист1!$D$10:$Q$10,0))*INDEX(Лист1!$D$6:$Q$6,MATCH(Y$1,Лист1!$D$10:$Q$10,0))))))</f>
        <v/>
      </c>
      <c r="Z26" s="14" t="str">
        <f>IF($B26="","",IF(OR(Z$1&lt;$A26,Z$1&gt;EDATE($A26,$A$1)),0,IF(Z$1=$A26,$B26,Y26-($B26*INDEX(Лист1!$D$2:$Q$2,MATCH(Z$1,Лист1!$D$10:$Q$10,0))*INDEX(Лист1!$D$3:$Q$3,MATCH(Z$1,Лист1!$D$10:$Q$10,0))+Y26*INDEX(Лист1!$D$5:$Q$5,MATCH(Z$1,Лист1!$D$10:$Q$10,0))*INDEX(Лист1!$D$6:$Q$6,MATCH(Z$1,Лист1!$D$10:$Q$10,0))))))</f>
        <v/>
      </c>
    </row>
    <row r="27" spans="1:26" x14ac:dyDescent="0.25">
      <c r="A27" s="12" t="str">
        <f t="array" ref="A27">IFERROR(INDEX(Лист1!$10:$10,SMALL(IF(ISNUMBER(Лист1!$12:$12),COLUMN(Лист1!$12:$12)),ROW(A26))),"")</f>
        <v/>
      </c>
      <c r="B27" s="11" t="str">
        <f t="array" ref="B27">IFERROR(INDEX(Лист1!$12:$12,SMALL(IF(ISNUMBER(Лист1!$12:$12),COLUMN(Лист1!$12:$12)),ROW(B26))),"")</f>
        <v/>
      </c>
      <c r="D27" s="14" t="str">
        <f>IF($B27="","",IF(OR(D$1&lt;$A27,D$1&gt;EDATE($A27,$A$1)),0,IF(D$1=$A27,$B27,C27-($B27*INDEX(Лист1!$D$2:$Q$2,MATCH(D$1,Лист1!$D$10:$Q$10,0))*INDEX(Лист1!$D$3:$Q$3,MATCH(D$1,Лист1!$D$10:$Q$10,0))+C27*INDEX(Лист1!$D$5:$Q$5,MATCH(D$1,Лист1!$D$10:$Q$10,0))*INDEX(Лист1!$D$6:$Q$6,MATCH(D$1,Лист1!$D$10:$Q$10,0))))))</f>
        <v/>
      </c>
      <c r="E27" s="14" t="str">
        <f>IF($B27="","",IF(OR(E$1&lt;$A27,E$1&gt;EDATE($A27,$A$1)),0,IF(E$1=$A27,$B27,D27-($B27*INDEX(Лист1!$D$2:$Q$2,MATCH(E$1,Лист1!$D$10:$Q$10,0))*INDEX(Лист1!$D$3:$Q$3,MATCH(E$1,Лист1!$D$10:$Q$10,0))+D27*INDEX(Лист1!$D$5:$Q$5,MATCH(E$1,Лист1!$D$10:$Q$10,0))*INDEX(Лист1!$D$6:$Q$6,MATCH(E$1,Лист1!$D$10:$Q$10,0))))))</f>
        <v/>
      </c>
      <c r="F27" s="14" t="str">
        <f>IF($B27="","",IF(OR(F$1&lt;$A27,F$1&gt;EDATE($A27,$A$1)),0,IF(F$1=$A27,$B27,E27-($B27*INDEX(Лист1!$D$2:$Q$2,MATCH(F$1,Лист1!$D$10:$Q$10,0))*INDEX(Лист1!$D$3:$Q$3,MATCH(F$1,Лист1!$D$10:$Q$10,0))+E27*INDEX(Лист1!$D$5:$Q$5,MATCH(F$1,Лист1!$D$10:$Q$10,0))*INDEX(Лист1!$D$6:$Q$6,MATCH(F$1,Лист1!$D$10:$Q$10,0))))))</f>
        <v/>
      </c>
      <c r="G27" s="14" t="str">
        <f>IF($B27="","",IF(OR(G$1&lt;$A27,G$1&gt;EDATE($A27,$A$1)),0,IF(G$1=$A27,$B27,F27-($B27*INDEX(Лист1!$D$2:$Q$2,MATCH(G$1,Лист1!$D$10:$Q$10,0))*INDEX(Лист1!$D$3:$Q$3,MATCH(G$1,Лист1!$D$10:$Q$10,0))+F27*INDEX(Лист1!$D$5:$Q$5,MATCH(G$1,Лист1!$D$10:$Q$10,0))*INDEX(Лист1!$D$6:$Q$6,MATCH(G$1,Лист1!$D$10:$Q$10,0))))))</f>
        <v/>
      </c>
      <c r="H27" s="14" t="str">
        <f>IF($B27="","",IF(OR(H$1&lt;$A27,H$1&gt;EDATE($A27,$A$1)),0,IF(H$1=$A27,$B27,G27-($B27*INDEX(Лист1!$D$2:$Q$2,MATCH(H$1,Лист1!$D$10:$Q$10,0))*INDEX(Лист1!$D$3:$Q$3,MATCH(H$1,Лист1!$D$10:$Q$10,0))+G27*INDEX(Лист1!$D$5:$Q$5,MATCH(H$1,Лист1!$D$10:$Q$10,0))*INDEX(Лист1!$D$6:$Q$6,MATCH(H$1,Лист1!$D$10:$Q$10,0))))))</f>
        <v/>
      </c>
      <c r="I27" s="14" t="str">
        <f>IF($B27="","",IF(OR(I$1&lt;$A27,I$1&gt;EDATE($A27,$A$1)),0,IF(I$1=$A27,$B27,H27-($B27*INDEX(Лист1!$D$2:$Q$2,MATCH(I$1,Лист1!$D$10:$Q$10,0))*INDEX(Лист1!$D$3:$Q$3,MATCH(I$1,Лист1!$D$10:$Q$10,0))+H27*INDEX(Лист1!$D$5:$Q$5,MATCH(I$1,Лист1!$D$10:$Q$10,0))*INDEX(Лист1!$D$6:$Q$6,MATCH(I$1,Лист1!$D$10:$Q$10,0))))))</f>
        <v/>
      </c>
      <c r="J27" s="14" t="str">
        <f>IF($B27="","",IF(OR(J$1&lt;$A27,J$1&gt;EDATE($A27,$A$1)),0,IF(J$1=$A27,$B27,I27-($B27*INDEX(Лист1!$D$2:$Q$2,MATCH(J$1,Лист1!$D$10:$Q$10,0))*INDEX(Лист1!$D$3:$Q$3,MATCH(J$1,Лист1!$D$10:$Q$10,0))+I27*INDEX(Лист1!$D$5:$Q$5,MATCH(J$1,Лист1!$D$10:$Q$10,0))*INDEX(Лист1!$D$6:$Q$6,MATCH(J$1,Лист1!$D$10:$Q$10,0))))))</f>
        <v/>
      </c>
      <c r="K27" s="14" t="str">
        <f>IF($B27="","",IF(OR(K$1&lt;$A27,K$1&gt;EDATE($A27,$A$1)),0,IF(K$1=$A27,$B27,J27-($B27*INDEX(Лист1!$D$2:$Q$2,MATCH(K$1,Лист1!$D$10:$Q$10,0))*INDEX(Лист1!$D$3:$Q$3,MATCH(K$1,Лист1!$D$10:$Q$10,0))+J27*INDEX(Лист1!$D$5:$Q$5,MATCH(K$1,Лист1!$D$10:$Q$10,0))*INDEX(Лист1!$D$6:$Q$6,MATCH(K$1,Лист1!$D$10:$Q$10,0))))))</f>
        <v/>
      </c>
      <c r="L27" s="14" t="str">
        <f>IF($B27="","",IF(OR(L$1&lt;$A27,L$1&gt;EDATE($A27,$A$1)),0,IF(L$1=$A27,$B27,K27-($B27*INDEX(Лист1!$D$2:$Q$2,MATCH(L$1,Лист1!$D$10:$Q$10,0))*INDEX(Лист1!$D$3:$Q$3,MATCH(L$1,Лист1!$D$10:$Q$10,0))+K27*INDEX(Лист1!$D$5:$Q$5,MATCH(L$1,Лист1!$D$10:$Q$10,0))*INDEX(Лист1!$D$6:$Q$6,MATCH(L$1,Лист1!$D$10:$Q$10,0))))))</f>
        <v/>
      </c>
      <c r="M27" s="14" t="str">
        <f>IF($B27="","",IF(OR(M$1&lt;$A27,M$1&gt;EDATE($A27,$A$1)),0,IF(M$1=$A27,$B27,L27-($B27*INDEX(Лист1!$D$2:$Q$2,MATCH(M$1,Лист1!$D$10:$Q$10,0))*INDEX(Лист1!$D$3:$Q$3,MATCH(M$1,Лист1!$D$10:$Q$10,0))+L27*INDEX(Лист1!$D$5:$Q$5,MATCH(M$1,Лист1!$D$10:$Q$10,0))*INDEX(Лист1!$D$6:$Q$6,MATCH(M$1,Лист1!$D$10:$Q$10,0))))))</f>
        <v/>
      </c>
      <c r="N27" s="14" t="str">
        <f>IF($B27="","",IF(OR(N$1&lt;$A27,N$1&gt;EDATE($A27,$A$1)),0,IF(N$1=$A27,$B27,M27-($B27*INDEX(Лист1!$D$2:$Q$2,MATCH(N$1,Лист1!$D$10:$Q$10,0))*INDEX(Лист1!$D$3:$Q$3,MATCH(N$1,Лист1!$D$10:$Q$10,0))+M27*INDEX(Лист1!$D$5:$Q$5,MATCH(N$1,Лист1!$D$10:$Q$10,0))*INDEX(Лист1!$D$6:$Q$6,MATCH(N$1,Лист1!$D$10:$Q$10,0))))))</f>
        <v/>
      </c>
      <c r="O27" s="14" t="str">
        <f>IF($B27="","",IF(OR(O$1&lt;$A27,O$1&gt;EDATE($A27,$A$1)),0,IF(O$1=$A27,$B27,N27-($B27*INDEX(Лист1!$D$2:$Q$2,MATCH(O$1,Лист1!$D$10:$Q$10,0))*INDEX(Лист1!$D$3:$Q$3,MATCH(O$1,Лист1!$D$10:$Q$10,0))+N27*INDEX(Лист1!$D$5:$Q$5,MATCH(O$1,Лист1!$D$10:$Q$10,0))*INDEX(Лист1!$D$6:$Q$6,MATCH(O$1,Лист1!$D$10:$Q$10,0))))))</f>
        <v/>
      </c>
      <c r="P27" s="14" t="str">
        <f>IF($B27="","",IF(OR(P$1&lt;$A27,P$1&gt;EDATE($A27,$A$1)),0,IF(P$1=$A27,$B27,O27-($B27*INDEX(Лист1!$D$2:$Q$2,MATCH(P$1,Лист1!$D$10:$Q$10,0))*INDEX(Лист1!$D$3:$Q$3,MATCH(P$1,Лист1!$D$10:$Q$10,0))+O27*INDEX(Лист1!$D$5:$Q$5,MATCH(P$1,Лист1!$D$10:$Q$10,0))*INDEX(Лист1!$D$6:$Q$6,MATCH(P$1,Лист1!$D$10:$Q$10,0))))))</f>
        <v/>
      </c>
      <c r="Q27" s="14" t="str">
        <f>IF($B27="","",IF(OR(Q$1&lt;$A27,Q$1&gt;EDATE($A27,$A$1)),0,IF(Q$1=$A27,$B27,P27-($B27*INDEX(Лист1!$D$2:$Q$2,MATCH(Q$1,Лист1!$D$10:$Q$10,0))*INDEX(Лист1!$D$3:$Q$3,MATCH(Q$1,Лист1!$D$10:$Q$10,0))+P27*INDEX(Лист1!$D$5:$Q$5,MATCH(Q$1,Лист1!$D$10:$Q$10,0))*INDEX(Лист1!$D$6:$Q$6,MATCH(Q$1,Лист1!$D$10:$Q$10,0))))))</f>
        <v/>
      </c>
      <c r="R27" s="14" t="str">
        <f>IF($B27="","",IF(OR(R$1&lt;$A27,R$1&gt;EDATE($A27,$A$1)),0,IF(R$1=$A27,$B27,Q27-($B27*INDEX(Лист1!$D$2:$Q$2,MATCH(R$1,Лист1!$D$10:$Q$10,0))*INDEX(Лист1!$D$3:$Q$3,MATCH(R$1,Лист1!$D$10:$Q$10,0))+Q27*INDEX(Лист1!$D$5:$Q$5,MATCH(R$1,Лист1!$D$10:$Q$10,0))*INDEX(Лист1!$D$6:$Q$6,MATCH(R$1,Лист1!$D$10:$Q$10,0))))))</f>
        <v/>
      </c>
      <c r="S27" s="14" t="str">
        <f>IF($B27="","",IF(OR(S$1&lt;$A27,S$1&gt;EDATE($A27,$A$1)),0,IF(S$1=$A27,$B27,R27-($B27*INDEX(Лист1!$D$2:$Q$2,MATCH(S$1,Лист1!$D$10:$Q$10,0))*INDEX(Лист1!$D$3:$Q$3,MATCH(S$1,Лист1!$D$10:$Q$10,0))+R27*INDEX(Лист1!$D$5:$Q$5,MATCH(S$1,Лист1!$D$10:$Q$10,0))*INDEX(Лист1!$D$6:$Q$6,MATCH(S$1,Лист1!$D$10:$Q$10,0))))))</f>
        <v/>
      </c>
      <c r="T27" s="14" t="str">
        <f>IF($B27="","",IF(OR(T$1&lt;$A27,T$1&gt;EDATE($A27,$A$1)),0,IF(T$1=$A27,$B27,S27-($B27*INDEX(Лист1!$D$2:$Q$2,MATCH(T$1,Лист1!$D$10:$Q$10,0))*INDEX(Лист1!$D$3:$Q$3,MATCH(T$1,Лист1!$D$10:$Q$10,0))+S27*INDEX(Лист1!$D$5:$Q$5,MATCH(T$1,Лист1!$D$10:$Q$10,0))*INDEX(Лист1!$D$6:$Q$6,MATCH(T$1,Лист1!$D$10:$Q$10,0))))))</f>
        <v/>
      </c>
      <c r="U27" s="14" t="str">
        <f>IF($B27="","",IF(OR(U$1&lt;$A27,U$1&gt;EDATE($A27,$A$1)),0,IF(U$1=$A27,$B27,T27-($B27*INDEX(Лист1!$D$2:$Q$2,MATCH(U$1,Лист1!$D$10:$Q$10,0))*INDEX(Лист1!$D$3:$Q$3,MATCH(U$1,Лист1!$D$10:$Q$10,0))+T27*INDEX(Лист1!$D$5:$Q$5,MATCH(U$1,Лист1!$D$10:$Q$10,0))*INDEX(Лист1!$D$6:$Q$6,MATCH(U$1,Лист1!$D$10:$Q$10,0))))))</f>
        <v/>
      </c>
      <c r="V27" s="14" t="str">
        <f>IF($B27="","",IF(OR(V$1&lt;$A27,V$1&gt;EDATE($A27,$A$1)),0,IF(V$1=$A27,$B27,U27-($B27*INDEX(Лист1!$D$2:$Q$2,MATCH(V$1,Лист1!$D$10:$Q$10,0))*INDEX(Лист1!$D$3:$Q$3,MATCH(V$1,Лист1!$D$10:$Q$10,0))+U27*INDEX(Лист1!$D$5:$Q$5,MATCH(V$1,Лист1!$D$10:$Q$10,0))*INDEX(Лист1!$D$6:$Q$6,MATCH(V$1,Лист1!$D$10:$Q$10,0))))))</f>
        <v/>
      </c>
      <c r="W27" s="14" t="str">
        <f>IF($B27="","",IF(OR(W$1&lt;$A27,W$1&gt;EDATE($A27,$A$1)),0,IF(W$1=$A27,$B27,V27-($B27*INDEX(Лист1!$D$2:$Q$2,MATCH(W$1,Лист1!$D$10:$Q$10,0))*INDEX(Лист1!$D$3:$Q$3,MATCH(W$1,Лист1!$D$10:$Q$10,0))+V27*INDEX(Лист1!$D$5:$Q$5,MATCH(W$1,Лист1!$D$10:$Q$10,0))*INDEX(Лист1!$D$6:$Q$6,MATCH(W$1,Лист1!$D$10:$Q$10,0))))))</f>
        <v/>
      </c>
      <c r="X27" s="14" t="str">
        <f>IF($B27="","",IF(OR(X$1&lt;$A27,X$1&gt;EDATE($A27,$A$1)),0,IF(X$1=$A27,$B27,W27-($B27*INDEX(Лист1!$D$2:$Q$2,MATCH(X$1,Лист1!$D$10:$Q$10,0))*INDEX(Лист1!$D$3:$Q$3,MATCH(X$1,Лист1!$D$10:$Q$10,0))+W27*INDEX(Лист1!$D$5:$Q$5,MATCH(X$1,Лист1!$D$10:$Q$10,0))*INDEX(Лист1!$D$6:$Q$6,MATCH(X$1,Лист1!$D$10:$Q$10,0))))))</f>
        <v/>
      </c>
      <c r="Y27" s="14" t="str">
        <f>IF($B27="","",IF(OR(Y$1&lt;$A27,Y$1&gt;EDATE($A27,$A$1)),0,IF(Y$1=$A27,$B27,X27-($B27*INDEX(Лист1!$D$2:$Q$2,MATCH(Y$1,Лист1!$D$10:$Q$10,0))*INDEX(Лист1!$D$3:$Q$3,MATCH(Y$1,Лист1!$D$10:$Q$10,0))+X27*INDEX(Лист1!$D$5:$Q$5,MATCH(Y$1,Лист1!$D$10:$Q$10,0))*INDEX(Лист1!$D$6:$Q$6,MATCH(Y$1,Лист1!$D$10:$Q$10,0))))))</f>
        <v/>
      </c>
      <c r="Z27" s="14" t="str">
        <f>IF($B27="","",IF(OR(Z$1&lt;$A27,Z$1&gt;EDATE($A27,$A$1)),0,IF(Z$1=$A27,$B27,Y27-($B27*INDEX(Лист1!$D$2:$Q$2,MATCH(Z$1,Лист1!$D$10:$Q$10,0))*INDEX(Лист1!$D$3:$Q$3,MATCH(Z$1,Лист1!$D$10:$Q$10,0))+Y27*INDEX(Лист1!$D$5:$Q$5,MATCH(Z$1,Лист1!$D$10:$Q$10,0))*INDEX(Лист1!$D$6:$Q$6,MATCH(Z$1,Лист1!$D$10:$Q$10,0))))))</f>
        <v/>
      </c>
    </row>
    <row r="28" spans="1:26" x14ac:dyDescent="0.25">
      <c r="A28" s="12" t="str">
        <f t="array" ref="A28">IFERROR(INDEX(Лист1!$10:$10,SMALL(IF(ISNUMBER(Лист1!$12:$12),COLUMN(Лист1!$12:$12)),ROW(A27))),"")</f>
        <v/>
      </c>
      <c r="B28" s="11" t="str">
        <f t="array" ref="B28">IFERROR(INDEX(Лист1!$12:$12,SMALL(IF(ISNUMBER(Лист1!$12:$12),COLUMN(Лист1!$12:$12)),ROW(B27))),"")</f>
        <v/>
      </c>
      <c r="D28" s="14" t="str">
        <f>IF($B28="","",IF(OR(D$1&lt;$A28,D$1&gt;EDATE($A28,$A$1)),0,IF(D$1=$A28,$B28,C28-($B28*INDEX(Лист1!$D$2:$Q$2,MATCH(D$1,Лист1!$D$10:$Q$10,0))*INDEX(Лист1!$D$3:$Q$3,MATCH(D$1,Лист1!$D$10:$Q$10,0))+C28*INDEX(Лист1!$D$5:$Q$5,MATCH(D$1,Лист1!$D$10:$Q$10,0))*INDEX(Лист1!$D$6:$Q$6,MATCH(D$1,Лист1!$D$10:$Q$10,0))))))</f>
        <v/>
      </c>
      <c r="E28" s="14" t="str">
        <f>IF($B28="","",IF(OR(E$1&lt;$A28,E$1&gt;EDATE($A28,$A$1)),0,IF(E$1=$A28,$B28,D28-($B28*INDEX(Лист1!$D$2:$Q$2,MATCH(E$1,Лист1!$D$10:$Q$10,0))*INDEX(Лист1!$D$3:$Q$3,MATCH(E$1,Лист1!$D$10:$Q$10,0))+D28*INDEX(Лист1!$D$5:$Q$5,MATCH(E$1,Лист1!$D$10:$Q$10,0))*INDEX(Лист1!$D$6:$Q$6,MATCH(E$1,Лист1!$D$10:$Q$10,0))))))</f>
        <v/>
      </c>
      <c r="F28" s="14" t="str">
        <f>IF($B28="","",IF(OR(F$1&lt;$A28,F$1&gt;EDATE($A28,$A$1)),0,IF(F$1=$A28,$B28,E28-($B28*INDEX(Лист1!$D$2:$Q$2,MATCH(F$1,Лист1!$D$10:$Q$10,0))*INDEX(Лист1!$D$3:$Q$3,MATCH(F$1,Лист1!$D$10:$Q$10,0))+E28*INDEX(Лист1!$D$5:$Q$5,MATCH(F$1,Лист1!$D$10:$Q$10,0))*INDEX(Лист1!$D$6:$Q$6,MATCH(F$1,Лист1!$D$10:$Q$10,0))))))</f>
        <v/>
      </c>
      <c r="G28" s="14" t="str">
        <f>IF($B28="","",IF(OR(G$1&lt;$A28,G$1&gt;EDATE($A28,$A$1)),0,IF(G$1=$A28,$B28,F28-($B28*INDEX(Лист1!$D$2:$Q$2,MATCH(G$1,Лист1!$D$10:$Q$10,0))*INDEX(Лист1!$D$3:$Q$3,MATCH(G$1,Лист1!$D$10:$Q$10,0))+F28*INDEX(Лист1!$D$5:$Q$5,MATCH(G$1,Лист1!$D$10:$Q$10,0))*INDEX(Лист1!$D$6:$Q$6,MATCH(G$1,Лист1!$D$10:$Q$10,0))))))</f>
        <v/>
      </c>
      <c r="H28" s="14" t="str">
        <f>IF($B28="","",IF(OR(H$1&lt;$A28,H$1&gt;EDATE($A28,$A$1)),0,IF(H$1=$A28,$B28,G28-($B28*INDEX(Лист1!$D$2:$Q$2,MATCH(H$1,Лист1!$D$10:$Q$10,0))*INDEX(Лист1!$D$3:$Q$3,MATCH(H$1,Лист1!$D$10:$Q$10,0))+G28*INDEX(Лист1!$D$5:$Q$5,MATCH(H$1,Лист1!$D$10:$Q$10,0))*INDEX(Лист1!$D$6:$Q$6,MATCH(H$1,Лист1!$D$10:$Q$10,0))))))</f>
        <v/>
      </c>
      <c r="I28" s="14" t="str">
        <f>IF($B28="","",IF(OR(I$1&lt;$A28,I$1&gt;EDATE($A28,$A$1)),0,IF(I$1=$A28,$B28,H28-($B28*INDEX(Лист1!$D$2:$Q$2,MATCH(I$1,Лист1!$D$10:$Q$10,0))*INDEX(Лист1!$D$3:$Q$3,MATCH(I$1,Лист1!$D$10:$Q$10,0))+H28*INDEX(Лист1!$D$5:$Q$5,MATCH(I$1,Лист1!$D$10:$Q$10,0))*INDEX(Лист1!$D$6:$Q$6,MATCH(I$1,Лист1!$D$10:$Q$10,0))))))</f>
        <v/>
      </c>
      <c r="J28" s="14" t="str">
        <f>IF($B28="","",IF(OR(J$1&lt;$A28,J$1&gt;EDATE($A28,$A$1)),0,IF(J$1=$A28,$B28,I28-($B28*INDEX(Лист1!$D$2:$Q$2,MATCH(J$1,Лист1!$D$10:$Q$10,0))*INDEX(Лист1!$D$3:$Q$3,MATCH(J$1,Лист1!$D$10:$Q$10,0))+I28*INDEX(Лист1!$D$5:$Q$5,MATCH(J$1,Лист1!$D$10:$Q$10,0))*INDEX(Лист1!$D$6:$Q$6,MATCH(J$1,Лист1!$D$10:$Q$10,0))))))</f>
        <v/>
      </c>
      <c r="K28" s="14" t="str">
        <f>IF($B28="","",IF(OR(K$1&lt;$A28,K$1&gt;EDATE($A28,$A$1)),0,IF(K$1=$A28,$B28,J28-($B28*INDEX(Лист1!$D$2:$Q$2,MATCH(K$1,Лист1!$D$10:$Q$10,0))*INDEX(Лист1!$D$3:$Q$3,MATCH(K$1,Лист1!$D$10:$Q$10,0))+J28*INDEX(Лист1!$D$5:$Q$5,MATCH(K$1,Лист1!$D$10:$Q$10,0))*INDEX(Лист1!$D$6:$Q$6,MATCH(K$1,Лист1!$D$10:$Q$10,0))))))</f>
        <v/>
      </c>
      <c r="L28" s="14" t="str">
        <f>IF($B28="","",IF(OR(L$1&lt;$A28,L$1&gt;EDATE($A28,$A$1)),0,IF(L$1=$A28,$B28,K28-($B28*INDEX(Лист1!$D$2:$Q$2,MATCH(L$1,Лист1!$D$10:$Q$10,0))*INDEX(Лист1!$D$3:$Q$3,MATCH(L$1,Лист1!$D$10:$Q$10,0))+K28*INDEX(Лист1!$D$5:$Q$5,MATCH(L$1,Лист1!$D$10:$Q$10,0))*INDEX(Лист1!$D$6:$Q$6,MATCH(L$1,Лист1!$D$10:$Q$10,0))))))</f>
        <v/>
      </c>
      <c r="M28" s="14" t="str">
        <f>IF($B28="","",IF(OR(M$1&lt;$A28,M$1&gt;EDATE($A28,$A$1)),0,IF(M$1=$A28,$B28,L28-($B28*INDEX(Лист1!$D$2:$Q$2,MATCH(M$1,Лист1!$D$10:$Q$10,0))*INDEX(Лист1!$D$3:$Q$3,MATCH(M$1,Лист1!$D$10:$Q$10,0))+L28*INDEX(Лист1!$D$5:$Q$5,MATCH(M$1,Лист1!$D$10:$Q$10,0))*INDEX(Лист1!$D$6:$Q$6,MATCH(M$1,Лист1!$D$10:$Q$10,0))))))</f>
        <v/>
      </c>
      <c r="N28" s="14" t="str">
        <f>IF($B28="","",IF(OR(N$1&lt;$A28,N$1&gt;EDATE($A28,$A$1)),0,IF(N$1=$A28,$B28,M28-($B28*INDEX(Лист1!$D$2:$Q$2,MATCH(N$1,Лист1!$D$10:$Q$10,0))*INDEX(Лист1!$D$3:$Q$3,MATCH(N$1,Лист1!$D$10:$Q$10,0))+M28*INDEX(Лист1!$D$5:$Q$5,MATCH(N$1,Лист1!$D$10:$Q$10,0))*INDEX(Лист1!$D$6:$Q$6,MATCH(N$1,Лист1!$D$10:$Q$10,0))))))</f>
        <v/>
      </c>
      <c r="O28" s="14" t="str">
        <f>IF($B28="","",IF(OR(O$1&lt;$A28,O$1&gt;EDATE($A28,$A$1)),0,IF(O$1=$A28,$B28,N28-($B28*INDEX(Лист1!$D$2:$Q$2,MATCH(O$1,Лист1!$D$10:$Q$10,0))*INDEX(Лист1!$D$3:$Q$3,MATCH(O$1,Лист1!$D$10:$Q$10,0))+N28*INDEX(Лист1!$D$5:$Q$5,MATCH(O$1,Лист1!$D$10:$Q$10,0))*INDEX(Лист1!$D$6:$Q$6,MATCH(O$1,Лист1!$D$10:$Q$10,0))))))</f>
        <v/>
      </c>
      <c r="P28" s="14" t="str">
        <f>IF($B28="","",IF(OR(P$1&lt;$A28,P$1&gt;EDATE($A28,$A$1)),0,IF(P$1=$A28,$B28,O28-($B28*INDEX(Лист1!$D$2:$Q$2,MATCH(P$1,Лист1!$D$10:$Q$10,0))*INDEX(Лист1!$D$3:$Q$3,MATCH(P$1,Лист1!$D$10:$Q$10,0))+O28*INDEX(Лист1!$D$5:$Q$5,MATCH(P$1,Лист1!$D$10:$Q$10,0))*INDEX(Лист1!$D$6:$Q$6,MATCH(P$1,Лист1!$D$10:$Q$10,0))))))</f>
        <v/>
      </c>
      <c r="Q28" s="14" t="str">
        <f>IF($B28="","",IF(OR(Q$1&lt;$A28,Q$1&gt;EDATE($A28,$A$1)),0,IF(Q$1=$A28,$B28,P28-($B28*INDEX(Лист1!$D$2:$Q$2,MATCH(Q$1,Лист1!$D$10:$Q$10,0))*INDEX(Лист1!$D$3:$Q$3,MATCH(Q$1,Лист1!$D$10:$Q$10,0))+P28*INDEX(Лист1!$D$5:$Q$5,MATCH(Q$1,Лист1!$D$10:$Q$10,0))*INDEX(Лист1!$D$6:$Q$6,MATCH(Q$1,Лист1!$D$10:$Q$10,0))))))</f>
        <v/>
      </c>
      <c r="R28" s="14" t="str">
        <f>IF($B28="","",IF(OR(R$1&lt;$A28,R$1&gt;EDATE($A28,$A$1)),0,IF(R$1=$A28,$B28,Q28-($B28*INDEX(Лист1!$D$2:$Q$2,MATCH(R$1,Лист1!$D$10:$Q$10,0))*INDEX(Лист1!$D$3:$Q$3,MATCH(R$1,Лист1!$D$10:$Q$10,0))+Q28*INDEX(Лист1!$D$5:$Q$5,MATCH(R$1,Лист1!$D$10:$Q$10,0))*INDEX(Лист1!$D$6:$Q$6,MATCH(R$1,Лист1!$D$10:$Q$10,0))))))</f>
        <v/>
      </c>
      <c r="S28" s="14" t="str">
        <f>IF($B28="","",IF(OR(S$1&lt;$A28,S$1&gt;EDATE($A28,$A$1)),0,IF(S$1=$A28,$B28,R28-($B28*INDEX(Лист1!$D$2:$Q$2,MATCH(S$1,Лист1!$D$10:$Q$10,0))*INDEX(Лист1!$D$3:$Q$3,MATCH(S$1,Лист1!$D$10:$Q$10,0))+R28*INDEX(Лист1!$D$5:$Q$5,MATCH(S$1,Лист1!$D$10:$Q$10,0))*INDEX(Лист1!$D$6:$Q$6,MATCH(S$1,Лист1!$D$10:$Q$10,0))))))</f>
        <v/>
      </c>
      <c r="T28" s="14" t="str">
        <f>IF($B28="","",IF(OR(T$1&lt;$A28,T$1&gt;EDATE($A28,$A$1)),0,IF(T$1=$A28,$B28,S28-($B28*INDEX(Лист1!$D$2:$Q$2,MATCH(T$1,Лист1!$D$10:$Q$10,0))*INDEX(Лист1!$D$3:$Q$3,MATCH(T$1,Лист1!$D$10:$Q$10,0))+S28*INDEX(Лист1!$D$5:$Q$5,MATCH(T$1,Лист1!$D$10:$Q$10,0))*INDEX(Лист1!$D$6:$Q$6,MATCH(T$1,Лист1!$D$10:$Q$10,0))))))</f>
        <v/>
      </c>
      <c r="U28" s="14" t="str">
        <f>IF($B28="","",IF(OR(U$1&lt;$A28,U$1&gt;EDATE($A28,$A$1)),0,IF(U$1=$A28,$B28,T28-($B28*INDEX(Лист1!$D$2:$Q$2,MATCH(U$1,Лист1!$D$10:$Q$10,0))*INDEX(Лист1!$D$3:$Q$3,MATCH(U$1,Лист1!$D$10:$Q$10,0))+T28*INDEX(Лист1!$D$5:$Q$5,MATCH(U$1,Лист1!$D$10:$Q$10,0))*INDEX(Лист1!$D$6:$Q$6,MATCH(U$1,Лист1!$D$10:$Q$10,0))))))</f>
        <v/>
      </c>
      <c r="V28" s="14" t="str">
        <f>IF($B28="","",IF(OR(V$1&lt;$A28,V$1&gt;EDATE($A28,$A$1)),0,IF(V$1=$A28,$B28,U28-($B28*INDEX(Лист1!$D$2:$Q$2,MATCH(V$1,Лист1!$D$10:$Q$10,0))*INDEX(Лист1!$D$3:$Q$3,MATCH(V$1,Лист1!$D$10:$Q$10,0))+U28*INDEX(Лист1!$D$5:$Q$5,MATCH(V$1,Лист1!$D$10:$Q$10,0))*INDEX(Лист1!$D$6:$Q$6,MATCH(V$1,Лист1!$D$10:$Q$10,0))))))</f>
        <v/>
      </c>
      <c r="W28" s="14" t="str">
        <f>IF($B28="","",IF(OR(W$1&lt;$A28,W$1&gt;EDATE($A28,$A$1)),0,IF(W$1=$A28,$B28,V28-($B28*INDEX(Лист1!$D$2:$Q$2,MATCH(W$1,Лист1!$D$10:$Q$10,0))*INDEX(Лист1!$D$3:$Q$3,MATCH(W$1,Лист1!$D$10:$Q$10,0))+V28*INDEX(Лист1!$D$5:$Q$5,MATCH(W$1,Лист1!$D$10:$Q$10,0))*INDEX(Лист1!$D$6:$Q$6,MATCH(W$1,Лист1!$D$10:$Q$10,0))))))</f>
        <v/>
      </c>
      <c r="X28" s="14" t="str">
        <f>IF($B28="","",IF(OR(X$1&lt;$A28,X$1&gt;EDATE($A28,$A$1)),0,IF(X$1=$A28,$B28,W28-($B28*INDEX(Лист1!$D$2:$Q$2,MATCH(X$1,Лист1!$D$10:$Q$10,0))*INDEX(Лист1!$D$3:$Q$3,MATCH(X$1,Лист1!$D$10:$Q$10,0))+W28*INDEX(Лист1!$D$5:$Q$5,MATCH(X$1,Лист1!$D$10:$Q$10,0))*INDEX(Лист1!$D$6:$Q$6,MATCH(X$1,Лист1!$D$10:$Q$10,0))))))</f>
        <v/>
      </c>
      <c r="Y28" s="14" t="str">
        <f>IF($B28="","",IF(OR(Y$1&lt;$A28,Y$1&gt;EDATE($A28,$A$1)),0,IF(Y$1=$A28,$B28,X28-($B28*INDEX(Лист1!$D$2:$Q$2,MATCH(Y$1,Лист1!$D$10:$Q$10,0))*INDEX(Лист1!$D$3:$Q$3,MATCH(Y$1,Лист1!$D$10:$Q$10,0))+X28*INDEX(Лист1!$D$5:$Q$5,MATCH(Y$1,Лист1!$D$10:$Q$10,0))*INDEX(Лист1!$D$6:$Q$6,MATCH(Y$1,Лист1!$D$10:$Q$10,0))))))</f>
        <v/>
      </c>
      <c r="Z28" s="14" t="str">
        <f>IF($B28="","",IF(OR(Z$1&lt;$A28,Z$1&gt;EDATE($A28,$A$1)),0,IF(Z$1=$A28,$B28,Y28-($B28*INDEX(Лист1!$D$2:$Q$2,MATCH(Z$1,Лист1!$D$10:$Q$10,0))*INDEX(Лист1!$D$3:$Q$3,MATCH(Z$1,Лист1!$D$10:$Q$10,0))+Y28*INDEX(Лист1!$D$5:$Q$5,MATCH(Z$1,Лист1!$D$10:$Q$10,0))*INDEX(Лист1!$D$6:$Q$6,MATCH(Z$1,Лист1!$D$10:$Q$10,0))))))</f>
        <v/>
      </c>
    </row>
    <row r="29" spans="1:26" x14ac:dyDescent="0.25">
      <c r="A29" s="12" t="str">
        <f t="array" ref="A29">IFERROR(INDEX(Лист1!$10:$10,SMALL(IF(ISNUMBER(Лист1!$12:$12),COLUMN(Лист1!$12:$12)),ROW(A28))),"")</f>
        <v/>
      </c>
      <c r="B29" s="11" t="str">
        <f t="array" ref="B29">IFERROR(INDEX(Лист1!$12:$12,SMALL(IF(ISNUMBER(Лист1!$12:$12),COLUMN(Лист1!$12:$12)),ROW(B28))),"")</f>
        <v/>
      </c>
      <c r="D29" s="14" t="str">
        <f>IF($B29="","",IF(OR(D$1&lt;$A29,D$1&gt;EDATE($A29,$A$1)),0,IF(D$1=$A29,$B29,C29-($B29*INDEX(Лист1!$D$2:$Q$2,MATCH(D$1,Лист1!$D$10:$Q$10,0))*INDEX(Лист1!$D$3:$Q$3,MATCH(D$1,Лист1!$D$10:$Q$10,0))+C29*INDEX(Лист1!$D$5:$Q$5,MATCH(D$1,Лист1!$D$10:$Q$10,0))*INDEX(Лист1!$D$6:$Q$6,MATCH(D$1,Лист1!$D$10:$Q$10,0))))))</f>
        <v/>
      </c>
      <c r="E29" s="14" t="str">
        <f>IF($B29="","",IF(OR(E$1&lt;$A29,E$1&gt;EDATE($A29,$A$1)),0,IF(E$1=$A29,$B29,D29-($B29*INDEX(Лист1!$D$2:$Q$2,MATCH(E$1,Лист1!$D$10:$Q$10,0))*INDEX(Лист1!$D$3:$Q$3,MATCH(E$1,Лист1!$D$10:$Q$10,0))+D29*INDEX(Лист1!$D$5:$Q$5,MATCH(E$1,Лист1!$D$10:$Q$10,0))*INDEX(Лист1!$D$6:$Q$6,MATCH(E$1,Лист1!$D$10:$Q$10,0))))))</f>
        <v/>
      </c>
      <c r="F29" s="14" t="str">
        <f>IF($B29="","",IF(OR(F$1&lt;$A29,F$1&gt;EDATE($A29,$A$1)),0,IF(F$1=$A29,$B29,E29-($B29*INDEX(Лист1!$D$2:$Q$2,MATCH(F$1,Лист1!$D$10:$Q$10,0))*INDEX(Лист1!$D$3:$Q$3,MATCH(F$1,Лист1!$D$10:$Q$10,0))+E29*INDEX(Лист1!$D$5:$Q$5,MATCH(F$1,Лист1!$D$10:$Q$10,0))*INDEX(Лист1!$D$6:$Q$6,MATCH(F$1,Лист1!$D$10:$Q$10,0))))))</f>
        <v/>
      </c>
      <c r="G29" s="14" t="str">
        <f>IF($B29="","",IF(OR(G$1&lt;$A29,G$1&gt;EDATE($A29,$A$1)),0,IF(G$1=$A29,$B29,F29-($B29*INDEX(Лист1!$D$2:$Q$2,MATCH(G$1,Лист1!$D$10:$Q$10,0))*INDEX(Лист1!$D$3:$Q$3,MATCH(G$1,Лист1!$D$10:$Q$10,0))+F29*INDEX(Лист1!$D$5:$Q$5,MATCH(G$1,Лист1!$D$10:$Q$10,0))*INDEX(Лист1!$D$6:$Q$6,MATCH(G$1,Лист1!$D$10:$Q$10,0))))))</f>
        <v/>
      </c>
      <c r="H29" s="14" t="str">
        <f>IF($B29="","",IF(OR(H$1&lt;$A29,H$1&gt;EDATE($A29,$A$1)),0,IF(H$1=$A29,$B29,G29-($B29*INDEX(Лист1!$D$2:$Q$2,MATCH(H$1,Лист1!$D$10:$Q$10,0))*INDEX(Лист1!$D$3:$Q$3,MATCH(H$1,Лист1!$D$10:$Q$10,0))+G29*INDEX(Лист1!$D$5:$Q$5,MATCH(H$1,Лист1!$D$10:$Q$10,0))*INDEX(Лист1!$D$6:$Q$6,MATCH(H$1,Лист1!$D$10:$Q$10,0))))))</f>
        <v/>
      </c>
      <c r="I29" s="14" t="str">
        <f>IF($B29="","",IF(OR(I$1&lt;$A29,I$1&gt;EDATE($A29,$A$1)),0,IF(I$1=$A29,$B29,H29-($B29*INDEX(Лист1!$D$2:$Q$2,MATCH(I$1,Лист1!$D$10:$Q$10,0))*INDEX(Лист1!$D$3:$Q$3,MATCH(I$1,Лист1!$D$10:$Q$10,0))+H29*INDEX(Лист1!$D$5:$Q$5,MATCH(I$1,Лист1!$D$10:$Q$10,0))*INDEX(Лист1!$D$6:$Q$6,MATCH(I$1,Лист1!$D$10:$Q$10,0))))))</f>
        <v/>
      </c>
      <c r="J29" s="14" t="str">
        <f>IF($B29="","",IF(OR(J$1&lt;$A29,J$1&gt;EDATE($A29,$A$1)),0,IF(J$1=$A29,$B29,I29-($B29*INDEX(Лист1!$D$2:$Q$2,MATCH(J$1,Лист1!$D$10:$Q$10,0))*INDEX(Лист1!$D$3:$Q$3,MATCH(J$1,Лист1!$D$10:$Q$10,0))+I29*INDEX(Лист1!$D$5:$Q$5,MATCH(J$1,Лист1!$D$10:$Q$10,0))*INDEX(Лист1!$D$6:$Q$6,MATCH(J$1,Лист1!$D$10:$Q$10,0))))))</f>
        <v/>
      </c>
      <c r="K29" s="14" t="str">
        <f>IF($B29="","",IF(OR(K$1&lt;$A29,K$1&gt;EDATE($A29,$A$1)),0,IF(K$1=$A29,$B29,J29-($B29*INDEX(Лист1!$D$2:$Q$2,MATCH(K$1,Лист1!$D$10:$Q$10,0))*INDEX(Лист1!$D$3:$Q$3,MATCH(K$1,Лист1!$D$10:$Q$10,0))+J29*INDEX(Лист1!$D$5:$Q$5,MATCH(K$1,Лист1!$D$10:$Q$10,0))*INDEX(Лист1!$D$6:$Q$6,MATCH(K$1,Лист1!$D$10:$Q$10,0))))))</f>
        <v/>
      </c>
      <c r="L29" s="14" t="str">
        <f>IF($B29="","",IF(OR(L$1&lt;$A29,L$1&gt;EDATE($A29,$A$1)),0,IF(L$1=$A29,$B29,K29-($B29*INDEX(Лист1!$D$2:$Q$2,MATCH(L$1,Лист1!$D$10:$Q$10,0))*INDEX(Лист1!$D$3:$Q$3,MATCH(L$1,Лист1!$D$10:$Q$10,0))+K29*INDEX(Лист1!$D$5:$Q$5,MATCH(L$1,Лист1!$D$10:$Q$10,0))*INDEX(Лист1!$D$6:$Q$6,MATCH(L$1,Лист1!$D$10:$Q$10,0))))))</f>
        <v/>
      </c>
      <c r="M29" s="14" t="str">
        <f>IF($B29="","",IF(OR(M$1&lt;$A29,M$1&gt;EDATE($A29,$A$1)),0,IF(M$1=$A29,$B29,L29-($B29*INDEX(Лист1!$D$2:$Q$2,MATCH(M$1,Лист1!$D$10:$Q$10,0))*INDEX(Лист1!$D$3:$Q$3,MATCH(M$1,Лист1!$D$10:$Q$10,0))+L29*INDEX(Лист1!$D$5:$Q$5,MATCH(M$1,Лист1!$D$10:$Q$10,0))*INDEX(Лист1!$D$6:$Q$6,MATCH(M$1,Лист1!$D$10:$Q$10,0))))))</f>
        <v/>
      </c>
      <c r="N29" s="14" t="str">
        <f>IF($B29="","",IF(OR(N$1&lt;$A29,N$1&gt;EDATE($A29,$A$1)),0,IF(N$1=$A29,$B29,M29-($B29*INDEX(Лист1!$D$2:$Q$2,MATCH(N$1,Лист1!$D$10:$Q$10,0))*INDEX(Лист1!$D$3:$Q$3,MATCH(N$1,Лист1!$D$10:$Q$10,0))+M29*INDEX(Лист1!$D$5:$Q$5,MATCH(N$1,Лист1!$D$10:$Q$10,0))*INDEX(Лист1!$D$6:$Q$6,MATCH(N$1,Лист1!$D$10:$Q$10,0))))))</f>
        <v/>
      </c>
      <c r="O29" s="14" t="str">
        <f>IF($B29="","",IF(OR(O$1&lt;$A29,O$1&gt;EDATE($A29,$A$1)),0,IF(O$1=$A29,$B29,N29-($B29*INDEX(Лист1!$D$2:$Q$2,MATCH(O$1,Лист1!$D$10:$Q$10,0))*INDEX(Лист1!$D$3:$Q$3,MATCH(O$1,Лист1!$D$10:$Q$10,0))+N29*INDEX(Лист1!$D$5:$Q$5,MATCH(O$1,Лист1!$D$10:$Q$10,0))*INDEX(Лист1!$D$6:$Q$6,MATCH(O$1,Лист1!$D$10:$Q$10,0))))))</f>
        <v/>
      </c>
      <c r="P29" s="14" t="str">
        <f>IF($B29="","",IF(OR(P$1&lt;$A29,P$1&gt;EDATE($A29,$A$1)),0,IF(P$1=$A29,$B29,O29-($B29*INDEX(Лист1!$D$2:$Q$2,MATCH(P$1,Лист1!$D$10:$Q$10,0))*INDEX(Лист1!$D$3:$Q$3,MATCH(P$1,Лист1!$D$10:$Q$10,0))+O29*INDEX(Лист1!$D$5:$Q$5,MATCH(P$1,Лист1!$D$10:$Q$10,0))*INDEX(Лист1!$D$6:$Q$6,MATCH(P$1,Лист1!$D$10:$Q$10,0))))))</f>
        <v/>
      </c>
      <c r="Q29" s="14" t="str">
        <f>IF($B29="","",IF(OR(Q$1&lt;$A29,Q$1&gt;EDATE($A29,$A$1)),0,IF(Q$1=$A29,$B29,P29-($B29*INDEX(Лист1!$D$2:$Q$2,MATCH(Q$1,Лист1!$D$10:$Q$10,0))*INDEX(Лист1!$D$3:$Q$3,MATCH(Q$1,Лист1!$D$10:$Q$10,0))+P29*INDEX(Лист1!$D$5:$Q$5,MATCH(Q$1,Лист1!$D$10:$Q$10,0))*INDEX(Лист1!$D$6:$Q$6,MATCH(Q$1,Лист1!$D$10:$Q$10,0))))))</f>
        <v/>
      </c>
      <c r="R29" s="14" t="str">
        <f>IF($B29="","",IF(OR(R$1&lt;$A29,R$1&gt;EDATE($A29,$A$1)),0,IF(R$1=$A29,$B29,Q29-($B29*INDEX(Лист1!$D$2:$Q$2,MATCH(R$1,Лист1!$D$10:$Q$10,0))*INDEX(Лист1!$D$3:$Q$3,MATCH(R$1,Лист1!$D$10:$Q$10,0))+Q29*INDEX(Лист1!$D$5:$Q$5,MATCH(R$1,Лист1!$D$10:$Q$10,0))*INDEX(Лист1!$D$6:$Q$6,MATCH(R$1,Лист1!$D$10:$Q$10,0))))))</f>
        <v/>
      </c>
      <c r="S29" s="14" t="str">
        <f>IF($B29="","",IF(OR(S$1&lt;$A29,S$1&gt;EDATE($A29,$A$1)),0,IF(S$1=$A29,$B29,R29-($B29*INDEX(Лист1!$D$2:$Q$2,MATCH(S$1,Лист1!$D$10:$Q$10,0))*INDEX(Лист1!$D$3:$Q$3,MATCH(S$1,Лист1!$D$10:$Q$10,0))+R29*INDEX(Лист1!$D$5:$Q$5,MATCH(S$1,Лист1!$D$10:$Q$10,0))*INDEX(Лист1!$D$6:$Q$6,MATCH(S$1,Лист1!$D$10:$Q$10,0))))))</f>
        <v/>
      </c>
      <c r="T29" s="14" t="str">
        <f>IF($B29="","",IF(OR(T$1&lt;$A29,T$1&gt;EDATE($A29,$A$1)),0,IF(T$1=$A29,$B29,S29-($B29*INDEX(Лист1!$D$2:$Q$2,MATCH(T$1,Лист1!$D$10:$Q$10,0))*INDEX(Лист1!$D$3:$Q$3,MATCH(T$1,Лист1!$D$10:$Q$10,0))+S29*INDEX(Лист1!$D$5:$Q$5,MATCH(T$1,Лист1!$D$10:$Q$10,0))*INDEX(Лист1!$D$6:$Q$6,MATCH(T$1,Лист1!$D$10:$Q$10,0))))))</f>
        <v/>
      </c>
      <c r="U29" s="14" t="str">
        <f>IF($B29="","",IF(OR(U$1&lt;$A29,U$1&gt;EDATE($A29,$A$1)),0,IF(U$1=$A29,$B29,T29-($B29*INDEX(Лист1!$D$2:$Q$2,MATCH(U$1,Лист1!$D$10:$Q$10,0))*INDEX(Лист1!$D$3:$Q$3,MATCH(U$1,Лист1!$D$10:$Q$10,0))+T29*INDEX(Лист1!$D$5:$Q$5,MATCH(U$1,Лист1!$D$10:$Q$10,0))*INDEX(Лист1!$D$6:$Q$6,MATCH(U$1,Лист1!$D$10:$Q$10,0))))))</f>
        <v/>
      </c>
      <c r="V29" s="14" t="str">
        <f>IF($B29="","",IF(OR(V$1&lt;$A29,V$1&gt;EDATE($A29,$A$1)),0,IF(V$1=$A29,$B29,U29-($B29*INDEX(Лист1!$D$2:$Q$2,MATCH(V$1,Лист1!$D$10:$Q$10,0))*INDEX(Лист1!$D$3:$Q$3,MATCH(V$1,Лист1!$D$10:$Q$10,0))+U29*INDEX(Лист1!$D$5:$Q$5,MATCH(V$1,Лист1!$D$10:$Q$10,0))*INDEX(Лист1!$D$6:$Q$6,MATCH(V$1,Лист1!$D$10:$Q$10,0))))))</f>
        <v/>
      </c>
      <c r="W29" s="14" t="str">
        <f>IF($B29="","",IF(OR(W$1&lt;$A29,W$1&gt;EDATE($A29,$A$1)),0,IF(W$1=$A29,$B29,V29-($B29*INDEX(Лист1!$D$2:$Q$2,MATCH(W$1,Лист1!$D$10:$Q$10,0))*INDEX(Лист1!$D$3:$Q$3,MATCH(W$1,Лист1!$D$10:$Q$10,0))+V29*INDEX(Лист1!$D$5:$Q$5,MATCH(W$1,Лист1!$D$10:$Q$10,0))*INDEX(Лист1!$D$6:$Q$6,MATCH(W$1,Лист1!$D$10:$Q$10,0))))))</f>
        <v/>
      </c>
      <c r="X29" s="14" t="str">
        <f>IF($B29="","",IF(OR(X$1&lt;$A29,X$1&gt;EDATE($A29,$A$1)),0,IF(X$1=$A29,$B29,W29-($B29*INDEX(Лист1!$D$2:$Q$2,MATCH(X$1,Лист1!$D$10:$Q$10,0))*INDEX(Лист1!$D$3:$Q$3,MATCH(X$1,Лист1!$D$10:$Q$10,0))+W29*INDEX(Лист1!$D$5:$Q$5,MATCH(X$1,Лист1!$D$10:$Q$10,0))*INDEX(Лист1!$D$6:$Q$6,MATCH(X$1,Лист1!$D$10:$Q$10,0))))))</f>
        <v/>
      </c>
      <c r="Y29" s="14" t="str">
        <f>IF($B29="","",IF(OR(Y$1&lt;$A29,Y$1&gt;EDATE($A29,$A$1)),0,IF(Y$1=$A29,$B29,X29-($B29*INDEX(Лист1!$D$2:$Q$2,MATCH(Y$1,Лист1!$D$10:$Q$10,0))*INDEX(Лист1!$D$3:$Q$3,MATCH(Y$1,Лист1!$D$10:$Q$10,0))+X29*INDEX(Лист1!$D$5:$Q$5,MATCH(Y$1,Лист1!$D$10:$Q$10,0))*INDEX(Лист1!$D$6:$Q$6,MATCH(Y$1,Лист1!$D$10:$Q$10,0))))))</f>
        <v/>
      </c>
      <c r="Z29" s="14" t="str">
        <f>IF($B29="","",IF(OR(Z$1&lt;$A29,Z$1&gt;EDATE($A29,$A$1)),0,IF(Z$1=$A29,$B29,Y29-($B29*INDEX(Лист1!$D$2:$Q$2,MATCH(Z$1,Лист1!$D$10:$Q$10,0))*INDEX(Лист1!$D$3:$Q$3,MATCH(Z$1,Лист1!$D$10:$Q$10,0))+Y29*INDEX(Лист1!$D$5:$Q$5,MATCH(Z$1,Лист1!$D$10:$Q$10,0))*INDEX(Лист1!$D$6:$Q$6,MATCH(Z$1,Лист1!$D$10:$Q$10,0))))))</f>
        <v/>
      </c>
    </row>
    <row r="30" spans="1:26" x14ac:dyDescent="0.25">
      <c r="A30" s="12" t="str">
        <f t="array" ref="A30">IFERROR(INDEX(Лист1!$10:$10,SMALL(IF(ISNUMBER(Лист1!$12:$12),COLUMN(Лист1!$12:$12)),ROW(A29))),"")</f>
        <v/>
      </c>
      <c r="B30" s="11" t="str">
        <f t="array" ref="B30">IFERROR(INDEX(Лист1!$12:$12,SMALL(IF(ISNUMBER(Лист1!$12:$12),COLUMN(Лист1!$12:$12)),ROW(B29))),"")</f>
        <v/>
      </c>
      <c r="D30" s="14" t="str">
        <f>IF($B30="","",IF(OR(D$1&lt;$A30,D$1&gt;EDATE($A30,$A$1)),0,IF(D$1=$A30,$B30,C30-($B30*INDEX(Лист1!$D$2:$Q$2,MATCH(D$1,Лист1!$D$10:$Q$10,0))*INDEX(Лист1!$D$3:$Q$3,MATCH(D$1,Лист1!$D$10:$Q$10,0))+C30*INDEX(Лист1!$D$5:$Q$5,MATCH(D$1,Лист1!$D$10:$Q$10,0))*INDEX(Лист1!$D$6:$Q$6,MATCH(D$1,Лист1!$D$10:$Q$10,0))))))</f>
        <v/>
      </c>
      <c r="E30" s="14" t="str">
        <f>IF($B30="","",IF(OR(E$1&lt;$A30,E$1&gt;EDATE($A30,$A$1)),0,IF(E$1=$A30,$B30,D30-($B30*INDEX(Лист1!$D$2:$Q$2,MATCH(E$1,Лист1!$D$10:$Q$10,0))*INDEX(Лист1!$D$3:$Q$3,MATCH(E$1,Лист1!$D$10:$Q$10,0))+D30*INDEX(Лист1!$D$5:$Q$5,MATCH(E$1,Лист1!$D$10:$Q$10,0))*INDEX(Лист1!$D$6:$Q$6,MATCH(E$1,Лист1!$D$10:$Q$10,0))))))</f>
        <v/>
      </c>
      <c r="F30" s="14" t="str">
        <f>IF($B30="","",IF(OR(F$1&lt;$A30,F$1&gt;EDATE($A30,$A$1)),0,IF(F$1=$A30,$B30,E30-($B30*INDEX(Лист1!$D$2:$Q$2,MATCH(F$1,Лист1!$D$10:$Q$10,0))*INDEX(Лист1!$D$3:$Q$3,MATCH(F$1,Лист1!$D$10:$Q$10,0))+E30*INDEX(Лист1!$D$5:$Q$5,MATCH(F$1,Лист1!$D$10:$Q$10,0))*INDEX(Лист1!$D$6:$Q$6,MATCH(F$1,Лист1!$D$10:$Q$10,0))))))</f>
        <v/>
      </c>
      <c r="G30" s="14" t="str">
        <f>IF($B30="","",IF(OR(G$1&lt;$A30,G$1&gt;EDATE($A30,$A$1)),0,IF(G$1=$A30,$B30,F30-($B30*INDEX(Лист1!$D$2:$Q$2,MATCH(G$1,Лист1!$D$10:$Q$10,0))*INDEX(Лист1!$D$3:$Q$3,MATCH(G$1,Лист1!$D$10:$Q$10,0))+F30*INDEX(Лист1!$D$5:$Q$5,MATCH(G$1,Лист1!$D$10:$Q$10,0))*INDEX(Лист1!$D$6:$Q$6,MATCH(G$1,Лист1!$D$10:$Q$10,0))))))</f>
        <v/>
      </c>
      <c r="H30" s="14" t="str">
        <f>IF($B30="","",IF(OR(H$1&lt;$A30,H$1&gt;EDATE($A30,$A$1)),0,IF(H$1=$A30,$B30,G30-($B30*INDEX(Лист1!$D$2:$Q$2,MATCH(H$1,Лист1!$D$10:$Q$10,0))*INDEX(Лист1!$D$3:$Q$3,MATCH(H$1,Лист1!$D$10:$Q$10,0))+G30*INDEX(Лист1!$D$5:$Q$5,MATCH(H$1,Лист1!$D$10:$Q$10,0))*INDEX(Лист1!$D$6:$Q$6,MATCH(H$1,Лист1!$D$10:$Q$10,0))))))</f>
        <v/>
      </c>
      <c r="I30" s="14" t="str">
        <f>IF($B30="","",IF(OR(I$1&lt;$A30,I$1&gt;EDATE($A30,$A$1)),0,IF(I$1=$A30,$B30,H30-($B30*INDEX(Лист1!$D$2:$Q$2,MATCH(I$1,Лист1!$D$10:$Q$10,0))*INDEX(Лист1!$D$3:$Q$3,MATCH(I$1,Лист1!$D$10:$Q$10,0))+H30*INDEX(Лист1!$D$5:$Q$5,MATCH(I$1,Лист1!$D$10:$Q$10,0))*INDEX(Лист1!$D$6:$Q$6,MATCH(I$1,Лист1!$D$10:$Q$10,0))))))</f>
        <v/>
      </c>
      <c r="J30" s="14" t="str">
        <f>IF($B30="","",IF(OR(J$1&lt;$A30,J$1&gt;EDATE($A30,$A$1)),0,IF(J$1=$A30,$B30,I30-($B30*INDEX(Лист1!$D$2:$Q$2,MATCH(J$1,Лист1!$D$10:$Q$10,0))*INDEX(Лист1!$D$3:$Q$3,MATCH(J$1,Лист1!$D$10:$Q$10,0))+I30*INDEX(Лист1!$D$5:$Q$5,MATCH(J$1,Лист1!$D$10:$Q$10,0))*INDEX(Лист1!$D$6:$Q$6,MATCH(J$1,Лист1!$D$10:$Q$10,0))))))</f>
        <v/>
      </c>
      <c r="K30" s="14" t="str">
        <f>IF($B30="","",IF(OR(K$1&lt;$A30,K$1&gt;EDATE($A30,$A$1)),0,IF(K$1=$A30,$B30,J30-($B30*INDEX(Лист1!$D$2:$Q$2,MATCH(K$1,Лист1!$D$10:$Q$10,0))*INDEX(Лист1!$D$3:$Q$3,MATCH(K$1,Лист1!$D$10:$Q$10,0))+J30*INDEX(Лист1!$D$5:$Q$5,MATCH(K$1,Лист1!$D$10:$Q$10,0))*INDEX(Лист1!$D$6:$Q$6,MATCH(K$1,Лист1!$D$10:$Q$10,0))))))</f>
        <v/>
      </c>
      <c r="L30" s="14" t="str">
        <f>IF($B30="","",IF(OR(L$1&lt;$A30,L$1&gt;EDATE($A30,$A$1)),0,IF(L$1=$A30,$B30,K30-($B30*INDEX(Лист1!$D$2:$Q$2,MATCH(L$1,Лист1!$D$10:$Q$10,0))*INDEX(Лист1!$D$3:$Q$3,MATCH(L$1,Лист1!$D$10:$Q$10,0))+K30*INDEX(Лист1!$D$5:$Q$5,MATCH(L$1,Лист1!$D$10:$Q$10,0))*INDEX(Лист1!$D$6:$Q$6,MATCH(L$1,Лист1!$D$10:$Q$10,0))))))</f>
        <v/>
      </c>
      <c r="M30" s="14" t="str">
        <f>IF($B30="","",IF(OR(M$1&lt;$A30,M$1&gt;EDATE($A30,$A$1)),0,IF(M$1=$A30,$B30,L30-($B30*INDEX(Лист1!$D$2:$Q$2,MATCH(M$1,Лист1!$D$10:$Q$10,0))*INDEX(Лист1!$D$3:$Q$3,MATCH(M$1,Лист1!$D$10:$Q$10,0))+L30*INDEX(Лист1!$D$5:$Q$5,MATCH(M$1,Лист1!$D$10:$Q$10,0))*INDEX(Лист1!$D$6:$Q$6,MATCH(M$1,Лист1!$D$10:$Q$10,0))))))</f>
        <v/>
      </c>
      <c r="N30" s="14" t="str">
        <f>IF($B30="","",IF(OR(N$1&lt;$A30,N$1&gt;EDATE($A30,$A$1)),0,IF(N$1=$A30,$B30,M30-($B30*INDEX(Лист1!$D$2:$Q$2,MATCH(N$1,Лист1!$D$10:$Q$10,0))*INDEX(Лист1!$D$3:$Q$3,MATCH(N$1,Лист1!$D$10:$Q$10,0))+M30*INDEX(Лист1!$D$5:$Q$5,MATCH(N$1,Лист1!$D$10:$Q$10,0))*INDEX(Лист1!$D$6:$Q$6,MATCH(N$1,Лист1!$D$10:$Q$10,0))))))</f>
        <v/>
      </c>
      <c r="O30" s="14" t="str">
        <f>IF($B30="","",IF(OR(O$1&lt;$A30,O$1&gt;EDATE($A30,$A$1)),0,IF(O$1=$A30,$B30,N30-($B30*INDEX(Лист1!$D$2:$Q$2,MATCH(O$1,Лист1!$D$10:$Q$10,0))*INDEX(Лист1!$D$3:$Q$3,MATCH(O$1,Лист1!$D$10:$Q$10,0))+N30*INDEX(Лист1!$D$5:$Q$5,MATCH(O$1,Лист1!$D$10:$Q$10,0))*INDEX(Лист1!$D$6:$Q$6,MATCH(O$1,Лист1!$D$10:$Q$10,0))))))</f>
        <v/>
      </c>
      <c r="P30" s="14" t="str">
        <f>IF($B30="","",IF(OR(P$1&lt;$A30,P$1&gt;EDATE($A30,$A$1)),0,IF(P$1=$A30,$B30,O30-($B30*INDEX(Лист1!$D$2:$Q$2,MATCH(P$1,Лист1!$D$10:$Q$10,0))*INDEX(Лист1!$D$3:$Q$3,MATCH(P$1,Лист1!$D$10:$Q$10,0))+O30*INDEX(Лист1!$D$5:$Q$5,MATCH(P$1,Лист1!$D$10:$Q$10,0))*INDEX(Лист1!$D$6:$Q$6,MATCH(P$1,Лист1!$D$10:$Q$10,0))))))</f>
        <v/>
      </c>
      <c r="Q30" s="14" t="str">
        <f>IF($B30="","",IF(OR(Q$1&lt;$A30,Q$1&gt;EDATE($A30,$A$1)),0,IF(Q$1=$A30,$B30,P30-($B30*INDEX(Лист1!$D$2:$Q$2,MATCH(Q$1,Лист1!$D$10:$Q$10,0))*INDEX(Лист1!$D$3:$Q$3,MATCH(Q$1,Лист1!$D$10:$Q$10,0))+P30*INDEX(Лист1!$D$5:$Q$5,MATCH(Q$1,Лист1!$D$10:$Q$10,0))*INDEX(Лист1!$D$6:$Q$6,MATCH(Q$1,Лист1!$D$10:$Q$10,0))))))</f>
        <v/>
      </c>
      <c r="R30" s="14" t="str">
        <f>IF($B30="","",IF(OR(R$1&lt;$A30,R$1&gt;EDATE($A30,$A$1)),0,IF(R$1=$A30,$B30,Q30-($B30*INDEX(Лист1!$D$2:$Q$2,MATCH(R$1,Лист1!$D$10:$Q$10,0))*INDEX(Лист1!$D$3:$Q$3,MATCH(R$1,Лист1!$D$10:$Q$10,0))+Q30*INDEX(Лист1!$D$5:$Q$5,MATCH(R$1,Лист1!$D$10:$Q$10,0))*INDEX(Лист1!$D$6:$Q$6,MATCH(R$1,Лист1!$D$10:$Q$10,0))))))</f>
        <v/>
      </c>
      <c r="S30" s="14" t="str">
        <f>IF($B30="","",IF(OR(S$1&lt;$A30,S$1&gt;EDATE($A30,$A$1)),0,IF(S$1=$A30,$B30,R30-($B30*INDEX(Лист1!$D$2:$Q$2,MATCH(S$1,Лист1!$D$10:$Q$10,0))*INDEX(Лист1!$D$3:$Q$3,MATCH(S$1,Лист1!$D$10:$Q$10,0))+R30*INDEX(Лист1!$D$5:$Q$5,MATCH(S$1,Лист1!$D$10:$Q$10,0))*INDEX(Лист1!$D$6:$Q$6,MATCH(S$1,Лист1!$D$10:$Q$10,0))))))</f>
        <v/>
      </c>
      <c r="T30" s="14" t="str">
        <f>IF($B30="","",IF(OR(T$1&lt;$A30,T$1&gt;EDATE($A30,$A$1)),0,IF(T$1=$A30,$B30,S30-($B30*INDEX(Лист1!$D$2:$Q$2,MATCH(T$1,Лист1!$D$10:$Q$10,0))*INDEX(Лист1!$D$3:$Q$3,MATCH(T$1,Лист1!$D$10:$Q$10,0))+S30*INDEX(Лист1!$D$5:$Q$5,MATCH(T$1,Лист1!$D$10:$Q$10,0))*INDEX(Лист1!$D$6:$Q$6,MATCH(T$1,Лист1!$D$10:$Q$10,0))))))</f>
        <v/>
      </c>
      <c r="U30" s="14" t="str">
        <f>IF($B30="","",IF(OR(U$1&lt;$A30,U$1&gt;EDATE($A30,$A$1)),0,IF(U$1=$A30,$B30,T30-($B30*INDEX(Лист1!$D$2:$Q$2,MATCH(U$1,Лист1!$D$10:$Q$10,0))*INDEX(Лист1!$D$3:$Q$3,MATCH(U$1,Лист1!$D$10:$Q$10,0))+T30*INDEX(Лист1!$D$5:$Q$5,MATCH(U$1,Лист1!$D$10:$Q$10,0))*INDEX(Лист1!$D$6:$Q$6,MATCH(U$1,Лист1!$D$10:$Q$10,0))))))</f>
        <v/>
      </c>
      <c r="V30" s="14" t="str">
        <f>IF($B30="","",IF(OR(V$1&lt;$A30,V$1&gt;EDATE($A30,$A$1)),0,IF(V$1=$A30,$B30,U30-($B30*INDEX(Лист1!$D$2:$Q$2,MATCH(V$1,Лист1!$D$10:$Q$10,0))*INDEX(Лист1!$D$3:$Q$3,MATCH(V$1,Лист1!$D$10:$Q$10,0))+U30*INDEX(Лист1!$D$5:$Q$5,MATCH(V$1,Лист1!$D$10:$Q$10,0))*INDEX(Лист1!$D$6:$Q$6,MATCH(V$1,Лист1!$D$10:$Q$10,0))))))</f>
        <v/>
      </c>
      <c r="W30" s="14" t="str">
        <f>IF($B30="","",IF(OR(W$1&lt;$A30,W$1&gt;EDATE($A30,$A$1)),0,IF(W$1=$A30,$B30,V30-($B30*INDEX(Лист1!$D$2:$Q$2,MATCH(W$1,Лист1!$D$10:$Q$10,0))*INDEX(Лист1!$D$3:$Q$3,MATCH(W$1,Лист1!$D$10:$Q$10,0))+V30*INDEX(Лист1!$D$5:$Q$5,MATCH(W$1,Лист1!$D$10:$Q$10,0))*INDEX(Лист1!$D$6:$Q$6,MATCH(W$1,Лист1!$D$10:$Q$10,0))))))</f>
        <v/>
      </c>
      <c r="X30" s="14" t="str">
        <f>IF($B30="","",IF(OR(X$1&lt;$A30,X$1&gt;EDATE($A30,$A$1)),0,IF(X$1=$A30,$B30,W30-($B30*INDEX(Лист1!$D$2:$Q$2,MATCH(X$1,Лист1!$D$10:$Q$10,0))*INDEX(Лист1!$D$3:$Q$3,MATCH(X$1,Лист1!$D$10:$Q$10,0))+W30*INDEX(Лист1!$D$5:$Q$5,MATCH(X$1,Лист1!$D$10:$Q$10,0))*INDEX(Лист1!$D$6:$Q$6,MATCH(X$1,Лист1!$D$10:$Q$10,0))))))</f>
        <v/>
      </c>
      <c r="Y30" s="14" t="str">
        <f>IF($B30="","",IF(OR(Y$1&lt;$A30,Y$1&gt;EDATE($A30,$A$1)),0,IF(Y$1=$A30,$B30,X30-($B30*INDEX(Лист1!$D$2:$Q$2,MATCH(Y$1,Лист1!$D$10:$Q$10,0))*INDEX(Лист1!$D$3:$Q$3,MATCH(Y$1,Лист1!$D$10:$Q$10,0))+X30*INDEX(Лист1!$D$5:$Q$5,MATCH(Y$1,Лист1!$D$10:$Q$10,0))*INDEX(Лист1!$D$6:$Q$6,MATCH(Y$1,Лист1!$D$10:$Q$10,0))))))</f>
        <v/>
      </c>
      <c r="Z30" s="14" t="str">
        <f>IF($B30="","",IF(OR(Z$1&lt;$A30,Z$1&gt;EDATE($A30,$A$1)),0,IF(Z$1=$A30,$B30,Y30-($B30*INDEX(Лист1!$D$2:$Q$2,MATCH(Z$1,Лист1!$D$10:$Q$10,0))*INDEX(Лист1!$D$3:$Q$3,MATCH(Z$1,Лист1!$D$10:$Q$10,0))+Y30*INDEX(Лист1!$D$5:$Q$5,MATCH(Z$1,Лист1!$D$10:$Q$10,0))*INDEX(Лист1!$D$6:$Q$6,MATCH(Z$1,Лист1!$D$10:$Q$10,0)))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2020-07-23T20:47:02Z</dcterms:created>
  <dcterms:modified xsi:type="dcterms:W3CDTF">2020-07-26T09:23:19Z</dcterms:modified>
</cp:coreProperties>
</file>