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95E583D-ECA0-4137-900C-592E36C231CC}" xr6:coauthVersionLast="45" xr6:coauthVersionMax="45" xr10:uidLastSave="{00000000-0000-0000-0000-000000000000}"/>
  <bookViews>
    <workbookView xWindow="-120" yWindow="-120" windowWidth="38640" windowHeight="15840" activeTab="4" xr2:uid="{8CFE0D9B-9107-4C12-BD23-7CEB83C1FFAB}"/>
  </bookViews>
  <sheets>
    <sheet name="Spot-price" sheetId="1" r:id="rId1"/>
    <sheet name="Spot-price savings" sheetId="2" r:id="rId2"/>
    <sheet name="Saving Customs" sheetId="5" r:id="rId3"/>
    <sheet name="Saving URFU" sheetId="6" r:id="rId4"/>
    <sheet name="Total savings 2020" sheetId="3" r:id="rId5"/>
    <sheet name="Charts " sheetId="7" r:id="rId6"/>
    <sheet name="Consolidation" sheetId="8" r:id="rId7"/>
  </sheets>
  <externalReferences>
    <externalReference r:id="rId8"/>
  </externalReferences>
  <definedNames>
    <definedName name="_xlnm._FilterDatabase" localSheetId="2" hidden="1">'Saving Customs'!$L$1:$L$10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H5" i="3"/>
  <c r="I5" i="3"/>
  <c r="J5" i="3"/>
  <c r="K5" i="3"/>
  <c r="L5" i="3"/>
  <c r="M5" i="3"/>
  <c r="N5" i="3"/>
  <c r="O5" i="3"/>
  <c r="P5" i="3"/>
  <c r="Q5" i="3"/>
  <c r="F5" i="3"/>
  <c r="G3" i="3"/>
  <c r="H3" i="3"/>
  <c r="I3" i="3"/>
  <c r="J3" i="3"/>
  <c r="K3" i="3"/>
  <c r="L3" i="3"/>
  <c r="M3" i="3"/>
  <c r="N3" i="3"/>
  <c r="O3" i="3"/>
  <c r="P3" i="3"/>
  <c r="Q3" i="3"/>
  <c r="F3" i="3"/>
  <c r="F4" i="3"/>
  <c r="G4" i="3"/>
  <c r="H4" i="3"/>
  <c r="I4" i="3"/>
  <c r="J4" i="3"/>
  <c r="K4" i="3"/>
  <c r="L4" i="3"/>
  <c r="M4" i="3"/>
  <c r="N4" i="3"/>
  <c r="O4" i="3"/>
  <c r="P4" i="3"/>
  <c r="Q4" i="3"/>
  <c r="G2" i="3"/>
  <c r="H2" i="3"/>
  <c r="I2" i="3"/>
  <c r="J2" i="3"/>
  <c r="K2" i="3"/>
  <c r="L2" i="3"/>
  <c r="M2" i="3"/>
  <c r="N2" i="3"/>
  <c r="O2" i="3"/>
  <c r="P2" i="3"/>
  <c r="Q2" i="3"/>
  <c r="F2" i="3"/>
  <c r="F62" i="6" l="1"/>
  <c r="F63" i="6"/>
  <c r="F64" i="6"/>
  <c r="F2" i="6" l="1"/>
  <c r="F3" i="6"/>
  <c r="F4" i="6"/>
  <c r="F5" i="6"/>
  <c r="F6" i="6"/>
  <c r="F7" i="6"/>
  <c r="F8" i="6"/>
  <c r="F9" i="6"/>
  <c r="F10" i="6"/>
  <c r="Q2" i="6" s="1"/>
  <c r="G10" i="6"/>
  <c r="F11" i="6"/>
  <c r="G11" i="6"/>
  <c r="F12" i="6"/>
  <c r="G12" i="6"/>
  <c r="F13" i="6"/>
  <c r="G13" i="6"/>
  <c r="F14" i="6"/>
  <c r="G14" i="6"/>
  <c r="F15" i="6"/>
  <c r="Q3" i="6" s="1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G63" i="6"/>
  <c r="G64" i="6"/>
  <c r="F65" i="6"/>
  <c r="G65" i="6"/>
  <c r="F66" i="6"/>
  <c r="G66" i="6"/>
  <c r="F67" i="6"/>
  <c r="G67" i="6"/>
  <c r="F68" i="6"/>
  <c r="G68" i="6"/>
  <c r="F69" i="6"/>
  <c r="G69" i="6"/>
  <c r="F70" i="6"/>
  <c r="G70" i="6"/>
  <c r="F71" i="6"/>
  <c r="G71" i="6"/>
  <c r="F72" i="6"/>
  <c r="G72" i="6"/>
  <c r="F73" i="6"/>
  <c r="G73" i="6"/>
  <c r="F74" i="6"/>
  <c r="G74" i="6"/>
  <c r="F75" i="6"/>
  <c r="G75" i="6"/>
  <c r="F76" i="6"/>
  <c r="G76" i="6"/>
  <c r="F77" i="6"/>
  <c r="G77" i="6"/>
  <c r="F78" i="6"/>
  <c r="G78" i="6"/>
  <c r="F79" i="6"/>
  <c r="G79" i="6"/>
  <c r="F80" i="6"/>
  <c r="G80" i="6"/>
  <c r="F81" i="6"/>
  <c r="G81" i="6"/>
  <c r="F82" i="6"/>
  <c r="G82" i="6"/>
  <c r="F83" i="6"/>
  <c r="G83" i="6"/>
  <c r="F84" i="6"/>
  <c r="G84" i="6"/>
  <c r="F85" i="6"/>
  <c r="G85" i="6"/>
  <c r="F86" i="6"/>
  <c r="G86" i="6"/>
  <c r="F87" i="6"/>
  <c r="G87" i="6"/>
  <c r="F88" i="6"/>
  <c r="G88" i="6"/>
  <c r="F89" i="6"/>
  <c r="G89" i="6"/>
  <c r="F90" i="6"/>
  <c r="G90" i="6"/>
  <c r="F91" i="6"/>
  <c r="G91" i="6"/>
  <c r="F92" i="6"/>
  <c r="G92" i="6"/>
  <c r="F93" i="6"/>
  <c r="G93" i="6"/>
  <c r="F94" i="6"/>
  <c r="G94" i="6"/>
  <c r="F95" i="6"/>
  <c r="G95" i="6"/>
  <c r="F96" i="6"/>
  <c r="G96" i="6"/>
  <c r="F97" i="6"/>
  <c r="G97" i="6"/>
  <c r="F98" i="6"/>
  <c r="G98" i="6"/>
  <c r="F99" i="6"/>
  <c r="G99" i="6"/>
  <c r="F100" i="6"/>
  <c r="G100" i="6"/>
  <c r="F101" i="6"/>
  <c r="G101" i="6"/>
  <c r="F102" i="6"/>
  <c r="G102" i="6"/>
  <c r="F103" i="6"/>
  <c r="G103" i="6"/>
  <c r="F104" i="6"/>
  <c r="G104" i="6"/>
  <c r="F105" i="6"/>
  <c r="G105" i="6"/>
  <c r="F106" i="6"/>
  <c r="G106" i="6"/>
  <c r="F107" i="6"/>
  <c r="G107" i="6"/>
  <c r="F108" i="6"/>
  <c r="G108" i="6"/>
  <c r="F109" i="6"/>
  <c r="G109" i="6"/>
  <c r="F110" i="6"/>
  <c r="G110" i="6"/>
  <c r="F111" i="6"/>
  <c r="G111" i="6"/>
  <c r="F112" i="6"/>
  <c r="G112" i="6"/>
  <c r="F113" i="6"/>
  <c r="G113" i="6"/>
  <c r="F114" i="6"/>
  <c r="G114" i="6"/>
  <c r="F115" i="6"/>
  <c r="G115" i="6"/>
  <c r="F116" i="6"/>
  <c r="G116" i="6"/>
  <c r="F117" i="6"/>
  <c r="G117" i="6"/>
  <c r="F118" i="6"/>
  <c r="G118" i="6"/>
  <c r="F119" i="6"/>
  <c r="G119" i="6"/>
  <c r="F120" i="6"/>
  <c r="G120" i="6"/>
  <c r="F121" i="6"/>
  <c r="G121" i="6"/>
  <c r="F122" i="6"/>
  <c r="G122" i="6"/>
  <c r="F123" i="6"/>
  <c r="G123" i="6"/>
  <c r="F124" i="6"/>
  <c r="G124" i="6"/>
  <c r="F125" i="6"/>
  <c r="G125" i="6"/>
  <c r="F126" i="6"/>
  <c r="G126" i="6"/>
  <c r="F127" i="6"/>
  <c r="G127" i="6"/>
  <c r="F128" i="6"/>
  <c r="G128" i="6"/>
  <c r="F129" i="6"/>
  <c r="G129" i="6"/>
  <c r="F130" i="6"/>
  <c r="G130" i="6"/>
  <c r="F131" i="6"/>
  <c r="G131" i="6"/>
  <c r="F132" i="6"/>
  <c r="G132" i="6"/>
  <c r="F133" i="6"/>
  <c r="G133" i="6"/>
  <c r="F134" i="6"/>
  <c r="G134" i="6"/>
  <c r="F135" i="6"/>
  <c r="G135" i="6"/>
  <c r="F136" i="6"/>
  <c r="G136" i="6"/>
  <c r="F137" i="6"/>
  <c r="G137" i="6"/>
  <c r="F138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I1" i="6" l="1"/>
  <c r="I2" i="6" s="1"/>
</calcChain>
</file>

<file path=xl/sharedStrings.xml><?xml version="1.0" encoding="utf-8"?>
<sst xmlns="http://schemas.openxmlformats.org/spreadsheetml/2006/main" count="918" uniqueCount="195">
  <si>
    <t>Responsible</t>
  </si>
  <si>
    <t>Date</t>
  </si>
  <si>
    <t>Ref. for shipment</t>
  </si>
  <si>
    <t>Shipment terms</t>
  </si>
  <si>
    <t xml:space="preserve">
Shipment place, city</t>
  </si>
  <si>
    <t>Shipment place, country</t>
  </si>
  <si>
    <t>Delivery terms</t>
  </si>
  <si>
    <t>Destination place, city</t>
  </si>
  <si>
    <t>Type of transport</t>
  </si>
  <si>
    <t>Supplier</t>
  </si>
  <si>
    <t>Price, RUB</t>
  </si>
  <si>
    <t>Price, EURO</t>
  </si>
  <si>
    <t>Comments</t>
  </si>
  <si>
    <t>Destination place, country</t>
  </si>
  <si>
    <t>Saving based on tender, RUB</t>
  </si>
  <si>
    <t>Saving based on tender, EURO</t>
  </si>
  <si>
    <t>Savings %</t>
  </si>
  <si>
    <t>#</t>
  </si>
  <si>
    <t>Savings Type</t>
  </si>
  <si>
    <t>Logistics Category</t>
  </si>
  <si>
    <t>Actual Savings 2020 euro</t>
  </si>
  <si>
    <t>Actual Savings %</t>
  </si>
  <si>
    <t>Transportation</t>
  </si>
  <si>
    <t>Customs clearance</t>
  </si>
  <si>
    <t>New Supplier</t>
  </si>
  <si>
    <t>Export Control</t>
  </si>
  <si>
    <t>Spot-Price Savings (New Supplier)</t>
  </si>
  <si>
    <t>Saving %</t>
  </si>
  <si>
    <t>Авиационная</t>
  </si>
  <si>
    <t>Смоленская</t>
  </si>
  <si>
    <t>Новороссийск</t>
  </si>
  <si>
    <t>Владивосток</t>
  </si>
  <si>
    <t>Калужская</t>
  </si>
  <si>
    <t>Балтийская</t>
  </si>
  <si>
    <t>МОТ</t>
  </si>
  <si>
    <t>M&amp;M</t>
  </si>
  <si>
    <t>DHL</t>
  </si>
  <si>
    <t>MOT</t>
  </si>
  <si>
    <t>MAPS5</t>
  </si>
  <si>
    <t>ACEX</t>
  </si>
  <si>
    <t>INTERRAIL</t>
  </si>
  <si>
    <t>DSV</t>
  </si>
  <si>
    <t>Dachser</t>
  </si>
  <si>
    <t>NUNNER</t>
  </si>
  <si>
    <t>DACHSER</t>
  </si>
  <si>
    <t>ASSTRA</t>
  </si>
  <si>
    <t>AGILITY</t>
  </si>
  <si>
    <t>Saving</t>
  </si>
  <si>
    <t>The cost of brokerage services TBK</t>
  </si>
  <si>
    <t>The cost of brokerage services forwarder broker</t>
  </si>
  <si>
    <t>Name of customs</t>
  </si>
  <si>
    <t>Forwarder</t>
  </si>
  <si>
    <t>Name of project</t>
  </si>
  <si>
    <t/>
  </si>
  <si>
    <t>URFU</t>
  </si>
  <si>
    <t>Not</t>
  </si>
  <si>
    <t>Conclusion</t>
  </si>
  <si>
    <t>BORSODI-11</t>
  </si>
  <si>
    <t>ACHABS-ALKON</t>
  </si>
  <si>
    <t xml:space="preserve">BORSODMDI-3 9073577 </t>
  </si>
  <si>
    <t xml:space="preserve">BORSOANIL-3 9067559 </t>
  </si>
  <si>
    <t xml:space="preserve">CEPSAPAK 9074410 </t>
  </si>
  <si>
    <t>BPHAST-1  9072645</t>
  </si>
  <si>
    <t>Urgent</t>
  </si>
  <si>
    <t>GEATRAY 9074185</t>
  </si>
  <si>
    <t>GEOPAK 9072310</t>
  </si>
  <si>
    <t>SENSIENTPLUS_11 9069607</t>
  </si>
  <si>
    <t>BIOPACK2 9065528</t>
  </si>
  <si>
    <t xml:space="preserve"> TOUR-COL_907385208</t>
  </si>
  <si>
    <t xml:space="preserve"> SANCHEZ_2_9044427</t>
  </si>
  <si>
    <t>GUNVACWASH_9073521</t>
  </si>
  <si>
    <t>YARALOAD_9040429</t>
  </si>
  <si>
    <t>GEOPAK_9072310</t>
  </si>
  <si>
    <t>FATTYSTRI2_9052047</t>
  </si>
  <si>
    <t>ISAB_9069764</t>
  </si>
  <si>
    <t>NEST_TARGRID1_907434806</t>
  </si>
  <si>
    <t>AKSLUR-21_9050391</t>
  </si>
  <si>
    <t>TOTALME-2_9068470</t>
  </si>
  <si>
    <t>ENVIBEER_9070515</t>
  </si>
  <si>
    <t>PDSABS_9067314</t>
  </si>
  <si>
    <t>BIOPARG_9075556</t>
  </si>
  <si>
    <t>BP_DORMAGENTAS_9071679</t>
  </si>
  <si>
    <t>BASDAMPF-2_9069374</t>
  </si>
  <si>
    <t>ELG_TARPACK_9073471</t>
  </si>
  <si>
    <t>GEAPROP_9068534</t>
  </si>
  <si>
    <t>KRUAPI-35_907188405</t>
  </si>
  <si>
    <t>DODEHUL-11 9075817</t>
  </si>
  <si>
    <t>SIAD-OX2-TAS 9068159</t>
  </si>
  <si>
    <t>Excont</t>
  </si>
  <si>
    <t>License</t>
  </si>
  <si>
    <t>SPOLVIN_5 9071550</t>
  </si>
  <si>
    <t>CERTITAN</t>
  </si>
  <si>
    <t>OSISEP-4_9074613</t>
  </si>
  <si>
    <t>BUTATAS_907350114</t>
  </si>
  <si>
    <t>TKFERT_ANWIL-9066521</t>
  </si>
  <si>
    <t>FORTALPHATEG</t>
  </si>
  <si>
    <t>ALGEDEM-2 907482803</t>
  </si>
  <si>
    <t>LAM-CA4_9072233</t>
  </si>
  <si>
    <t>CAMPAK7_9067045</t>
  </si>
  <si>
    <t>BRAIPO 9068038</t>
  </si>
  <si>
    <t>ALGEDEM-1_ 9060264</t>
  </si>
  <si>
    <t>MELLAZON 9041895</t>
  </si>
  <si>
    <t>GEAONGASS 9069159.07</t>
  </si>
  <si>
    <t>SITSOL 9071262</t>
  </si>
  <si>
    <t>CDU-VI-OREVAMP 9060727</t>
  </si>
  <si>
    <t>RUEMELL-3_9060553</t>
  </si>
  <si>
    <t>LABMA_2_9072465</t>
  </si>
  <si>
    <t>CATOSTRIP_9069551</t>
  </si>
  <si>
    <t>DEDIETHA_9069753</t>
  </si>
  <si>
    <t>GAZABS-DH5 9063733</t>
  </si>
  <si>
    <t>ZOLDA2_9072770</t>
  </si>
  <si>
    <t>SHEMMEOD 9070038</t>
  </si>
  <si>
    <t>DOSTI-3 9069321</t>
  </si>
  <si>
    <t>PENTA_SCRUBBER_PACK_9067119</t>
  </si>
  <si>
    <t>POR-VAC VDU3 9069505</t>
  </si>
  <si>
    <t>SHEPOILSTRIP 9065456</t>
  </si>
  <si>
    <t>FUELALC-TAS-4 9068753</t>
  </si>
  <si>
    <t>%  Reduction</t>
  </si>
  <si>
    <t>ORLEVDU3-1 9069807</t>
  </si>
  <si>
    <t>%</t>
  </si>
  <si>
    <t>Final saving</t>
  </si>
  <si>
    <t>Cost of Excont forwarder</t>
  </si>
  <si>
    <t>Urgent 
or not?</t>
  </si>
  <si>
    <t>Conclusion 
or License?</t>
  </si>
  <si>
    <t>Chuprakov Nikita</t>
  </si>
  <si>
    <t>DOOR</t>
  </si>
  <si>
    <t>DDP</t>
  </si>
  <si>
    <t>СОВТРАНС</t>
  </si>
  <si>
    <t>Серпухов</t>
  </si>
  <si>
    <t>РФ</t>
  </si>
  <si>
    <t>Волгоград</t>
  </si>
  <si>
    <t>Auto Euro + 5-10t</t>
  </si>
  <si>
    <t>Saving type</t>
  </si>
  <si>
    <t>Spot-Price Savings (New Route)</t>
  </si>
  <si>
    <t>New Route</t>
  </si>
  <si>
    <t>BPHAST-1 9072645</t>
  </si>
  <si>
    <t>NOBELSPORT 9074141</t>
  </si>
  <si>
    <t>Казань</t>
  </si>
  <si>
    <t>Вынгапур</t>
  </si>
  <si>
    <t>Auto 2t</t>
  </si>
  <si>
    <t>DAP</t>
  </si>
  <si>
    <t>Новополоцк</t>
  </si>
  <si>
    <t>Нижнекамск</t>
  </si>
  <si>
    <t>Auto Euro</t>
  </si>
  <si>
    <t>Пермь</t>
  </si>
  <si>
    <t>Tatyana Bolushevskay</t>
  </si>
  <si>
    <t>Sofia Kuznetsova</t>
  </si>
  <si>
    <t>S75338643</t>
  </si>
  <si>
    <t>S25438944</t>
  </si>
  <si>
    <t>EXW</t>
  </si>
  <si>
    <t>Haiyan Zhejiang</t>
  </si>
  <si>
    <t>China</t>
  </si>
  <si>
    <t>FOB</t>
  </si>
  <si>
    <t>Serpukhov</t>
  </si>
  <si>
    <t>RF</t>
  </si>
  <si>
    <t>LCL railway</t>
  </si>
  <si>
    <t>Samskip</t>
  </si>
  <si>
    <t>HYDS 555</t>
  </si>
  <si>
    <t>HYDS 551</t>
  </si>
  <si>
    <t>40ft railway</t>
  </si>
  <si>
    <t>HYDS 555+551</t>
  </si>
  <si>
    <t>Enschede</t>
  </si>
  <si>
    <t>Netherlands</t>
  </si>
  <si>
    <t>SAMSKIP</t>
  </si>
  <si>
    <t>Cargobase</t>
  </si>
  <si>
    <t>Ravenna</t>
  </si>
  <si>
    <t>Italy</t>
  </si>
  <si>
    <t>Lyscov Alexander</t>
  </si>
  <si>
    <t>FTL Аuto</t>
  </si>
  <si>
    <t>Ettlingen</t>
  </si>
  <si>
    <t>Germany</t>
  </si>
  <si>
    <t>MIXER_NCOC</t>
  </si>
  <si>
    <t>CTRU HW 118</t>
  </si>
  <si>
    <t>FCA</t>
  </si>
  <si>
    <t>Мумбай</t>
  </si>
  <si>
    <t>Индия</t>
  </si>
  <si>
    <t>Air + Auto</t>
  </si>
  <si>
    <t>Kuznetsova Sofia</t>
  </si>
  <si>
    <t>Mumbai</t>
  </si>
  <si>
    <t>India</t>
  </si>
  <si>
    <t xml:space="preserve">п. Газ-сале ,Тазовский район ЯНАО </t>
  </si>
  <si>
    <t>Россия</t>
  </si>
  <si>
    <t>9066787 &amp; 9072456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</si>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</sst>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₽&quot;"/>
    <numFmt numFmtId="165" formatCode="[$-419]mmmm\ yyyy;@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8"/>
      <color theme="0"/>
      <name val="Arial Black"/>
      <family val="2"/>
      <charset val="204"/>
    </font>
    <font>
      <sz val="8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7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</borders>
  <cellStyleXfs count="6">
    <xf numFmtId="0" fontId="0" fillId="0" borderId="0"/>
    <xf numFmtId="0" fontId="3" fillId="4" borderId="0" applyNumberFormat="0" applyBorder="0" applyAlignment="0" applyProtection="0"/>
    <xf numFmtId="0" fontId="4" fillId="5" borderId="7" applyNumberFormat="0" applyAlignment="0" applyProtection="0"/>
    <xf numFmtId="0" fontId="5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0" xfId="3"/>
    <xf numFmtId="0" fontId="6" fillId="5" borderId="8" xfId="2" applyFont="1" applyBorder="1" applyAlignment="1">
      <alignment horizontal="center" vertical="center"/>
    </xf>
    <xf numFmtId="0" fontId="5" fillId="0" borderId="0" xfId="3" applyAlignment="1">
      <alignment horizontal="center"/>
    </xf>
    <xf numFmtId="164" fontId="5" fillId="0" borderId="0" xfId="3" applyNumberFormat="1" applyAlignment="1">
      <alignment horizontal="center"/>
    </xf>
    <xf numFmtId="165" fontId="5" fillId="0" borderId="0" xfId="3" applyNumberFormat="1"/>
    <xf numFmtId="9" fontId="0" fillId="0" borderId="0" xfId="4" applyFont="1"/>
    <xf numFmtId="0" fontId="5" fillId="0" borderId="5" xfId="3" applyBorder="1"/>
    <xf numFmtId="0" fontId="7" fillId="0" borderId="0" xfId="3" applyFont="1"/>
    <xf numFmtId="0" fontId="8" fillId="0" borderId="0" xfId="3" applyFont="1"/>
    <xf numFmtId="164" fontId="3" fillId="4" borderId="5" xfId="1" applyNumberFormat="1" applyBorder="1" applyAlignment="1">
      <alignment horizontal="center" vertical="center"/>
    </xf>
    <xf numFmtId="0" fontId="6" fillId="5" borderId="9" xfId="2" applyFont="1" applyBorder="1" applyAlignment="1">
      <alignment horizontal="center" vertical="center" wrapText="1"/>
    </xf>
    <xf numFmtId="0" fontId="9" fillId="6" borderId="8" xfId="2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0" fillId="0" borderId="5" xfId="0" applyBorder="1"/>
    <xf numFmtId="0" fontId="9" fillId="7" borderId="8" xfId="2" applyFont="1" applyFill="1" applyBorder="1" applyAlignment="1">
      <alignment horizontal="center" vertical="center"/>
    </xf>
    <xf numFmtId="0" fontId="9" fillId="7" borderId="8" xfId="2" applyFont="1" applyFill="1" applyBorder="1" applyAlignment="1">
      <alignment horizontal="center" vertical="center" wrapText="1"/>
    </xf>
    <xf numFmtId="0" fontId="9" fillId="7" borderId="10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6" fillId="8" borderId="5" xfId="2" applyFont="1" applyFill="1" applyBorder="1"/>
    <xf numFmtId="9" fontId="3" fillId="4" borderId="5" xfId="1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0" fontId="11" fillId="0" borderId="5" xfId="5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5" fillId="0" borderId="5" xfId="3" applyBorder="1" applyAlignment="1">
      <alignment horizontal="center"/>
    </xf>
  </cellXfs>
  <cellStyles count="6">
    <cellStyle name="Normal 2" xfId="3" xr:uid="{8F9B1AD2-B254-4904-881F-D54FD2C2FF3C}"/>
    <cellStyle name="Percent 2" xfId="4" xr:uid="{D8624E70-24D0-42F7-AA0E-AC085CB1419B}"/>
    <cellStyle name="Ввод " xfId="2" builtinId="20"/>
    <cellStyle name="Гиперссылка" xfId="5" builtinId="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_Logistic/21_LOG_REPORTS/2020/SAVINGS/Saving_URF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EC 2019"/>
      <sheetName val="FSTEC 2020"/>
      <sheetName val="Charts"/>
      <sheetName val="Data"/>
      <sheetName val="Список"/>
    </sheetNames>
    <sheetDataSet>
      <sheetData sheetId="0"/>
      <sheetData sheetId="1"/>
      <sheetData sheetId="2"/>
      <sheetData sheetId="3">
        <row r="1">
          <cell r="B1" t="str">
            <v>Январь</v>
          </cell>
          <cell r="C1" t="str">
            <v>Февраль</v>
          </cell>
          <cell r="D1" t="str">
            <v>Март</v>
          </cell>
          <cell r="E1" t="str">
            <v>Апрель</v>
          </cell>
          <cell r="F1" t="str">
            <v>Май</v>
          </cell>
          <cell r="G1" t="str">
            <v>Июнь</v>
          </cell>
          <cell r="H1" t="str">
            <v>Июль</v>
          </cell>
          <cell r="I1" t="str">
            <v>Август</v>
          </cell>
          <cell r="J1" t="str">
            <v>Сентябрь</v>
          </cell>
          <cell r="K1" t="str">
            <v>Октябрь</v>
          </cell>
          <cell r="L1" t="str">
            <v>Ноябрь</v>
          </cell>
        </row>
        <row r="2">
          <cell r="L2">
            <v>0</v>
          </cell>
        </row>
        <row r="3">
          <cell r="B3">
            <v>0</v>
          </cell>
          <cell r="C3">
            <v>73950</v>
          </cell>
          <cell r="D3">
            <v>177480</v>
          </cell>
          <cell r="E3">
            <v>125715</v>
          </cell>
          <cell r="F3">
            <v>147900</v>
          </cell>
          <cell r="G3">
            <v>140505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Saving(%)</v>
          </cell>
        </row>
      </sheetData>
      <sheetData sheetId="4">
        <row r="1">
          <cell r="A1" t="str">
            <v>Conclusion_Not_URFU</v>
          </cell>
          <cell r="B1">
            <v>6790</v>
          </cell>
        </row>
        <row r="2">
          <cell r="A2" t="str">
            <v>Conclusion_Urgent_URFU</v>
          </cell>
          <cell r="B2">
            <v>9885</v>
          </cell>
        </row>
        <row r="3">
          <cell r="A3" t="str">
            <v>Conclusion_Not_Excont</v>
          </cell>
          <cell r="B3">
            <v>0</v>
          </cell>
        </row>
        <row r="4">
          <cell r="A4" t="str">
            <v>Conclusion_Urgent_Excont</v>
          </cell>
          <cell r="B4">
            <v>0</v>
          </cell>
        </row>
        <row r="5">
          <cell r="A5" t="str">
            <v>License_Not_URFU</v>
          </cell>
          <cell r="B5">
            <v>10025</v>
          </cell>
        </row>
        <row r="6">
          <cell r="A6" t="str">
            <v>License_Urgent_URFU</v>
          </cell>
          <cell r="B6">
            <v>10025</v>
          </cell>
        </row>
        <row r="7">
          <cell r="A7" t="str">
            <v>License_Not_Excont</v>
          </cell>
          <cell r="B7">
            <v>0</v>
          </cell>
        </row>
        <row r="8">
          <cell r="A8" t="str">
            <v>License_Urgent_Excont</v>
          </cell>
          <cell r="B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.cargobase.com/sulzer/shipment/S25047273/quotations/" TargetMode="External"/><Relationship Id="rId3" Type="http://schemas.openxmlformats.org/officeDocument/2006/relationships/hyperlink" Target="https://web.cargobase.com/sulzer/shipment/S75814762/quotations/" TargetMode="External"/><Relationship Id="rId7" Type="http://schemas.openxmlformats.org/officeDocument/2006/relationships/hyperlink" Target="https://web.cargobase.com/sulzer/shipment/S25047273/quotations/" TargetMode="External"/><Relationship Id="rId2" Type="http://schemas.openxmlformats.org/officeDocument/2006/relationships/hyperlink" Target="https://web.cargobase.com/sulzer/shipment/S75814762/quotations/" TargetMode="External"/><Relationship Id="rId1" Type="http://schemas.openxmlformats.org/officeDocument/2006/relationships/hyperlink" Target="https://web.cargobase.com/sulzer/shipment/S75814762/quotations/" TargetMode="External"/><Relationship Id="rId6" Type="http://schemas.openxmlformats.org/officeDocument/2006/relationships/hyperlink" Target="https://web.cargobase.com/sulzer/shipment/S25047273/quotation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eb.cargobase.com/sulzer/shipment/S35116548/quotations/" TargetMode="External"/><Relationship Id="rId10" Type="http://schemas.openxmlformats.org/officeDocument/2006/relationships/hyperlink" Target="https://web.cargobase.com/sulzer/shipment/S85745088/quotations/" TargetMode="External"/><Relationship Id="rId4" Type="http://schemas.openxmlformats.org/officeDocument/2006/relationships/hyperlink" Target="https://web.cargobase.com/sulzer/shipment/S35116548/quotations/" TargetMode="External"/><Relationship Id="rId9" Type="http://schemas.openxmlformats.org/officeDocument/2006/relationships/hyperlink" Target="https://web.cargobase.com/sulzer/shipment/S85745088/quotatio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eb.cargobase.com/sulzer/shipment/S25438944/detail/" TargetMode="External"/><Relationship Id="rId1" Type="http://schemas.openxmlformats.org/officeDocument/2006/relationships/hyperlink" Target="https://web.cargobase.com/sulzer/shipment/S75338643/deta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B660-DCB1-4B6C-94AE-09D2C1C2FE76}">
  <sheetPr codeName="Sheet1"/>
  <dimension ref="A1:N330"/>
  <sheetViews>
    <sheetView showGridLines="0" workbookViewId="0">
      <selection activeCell="H38" sqref="H38"/>
    </sheetView>
  </sheetViews>
  <sheetFormatPr defaultRowHeight="15" x14ac:dyDescent="0.25"/>
  <cols>
    <col min="1" max="1" width="16.28515625" customWidth="1"/>
    <col min="2" max="2" width="10.85546875" customWidth="1"/>
    <col min="3" max="3" width="16.85546875" customWidth="1"/>
    <col min="5" max="5" width="12" customWidth="1"/>
    <col min="8" max="8" width="34.28515625" customWidth="1"/>
    <col min="9" max="9" width="13" customWidth="1"/>
    <col min="10" max="10" width="17.42578125" customWidth="1"/>
    <col min="11" max="11" width="12.140625" customWidth="1"/>
    <col min="12" max="12" width="11.140625" customWidth="1"/>
    <col min="13" max="13" width="13.140625" customWidth="1"/>
    <col min="14" max="14" width="35.28515625" customWidth="1"/>
  </cols>
  <sheetData>
    <row r="1" spans="1:14" ht="51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124</v>
      </c>
      <c r="B2" s="37">
        <v>44018</v>
      </c>
      <c r="C2" s="36">
        <v>9057666</v>
      </c>
      <c r="D2" s="36" t="s">
        <v>125</v>
      </c>
      <c r="E2" s="36" t="s">
        <v>128</v>
      </c>
      <c r="F2" s="36" t="s">
        <v>129</v>
      </c>
      <c r="G2" s="36" t="s">
        <v>126</v>
      </c>
      <c r="H2" s="36" t="s">
        <v>130</v>
      </c>
      <c r="I2" s="36" t="s">
        <v>129</v>
      </c>
      <c r="J2" s="36" t="s">
        <v>131</v>
      </c>
      <c r="K2" s="36" t="s">
        <v>45</v>
      </c>
      <c r="L2" s="38">
        <v>110000</v>
      </c>
      <c r="M2" s="38">
        <v>1365.44189453125</v>
      </c>
      <c r="N2" s="29"/>
    </row>
    <row r="3" spans="1:14" x14ac:dyDescent="0.25">
      <c r="A3" s="36" t="s">
        <v>124</v>
      </c>
      <c r="B3" s="37">
        <v>44018</v>
      </c>
      <c r="C3" s="36">
        <v>9057666</v>
      </c>
      <c r="D3" s="36" t="s">
        <v>125</v>
      </c>
      <c r="E3" s="36" t="s">
        <v>128</v>
      </c>
      <c r="F3" s="36" t="s">
        <v>129</v>
      </c>
      <c r="G3" s="36" t="s">
        <v>126</v>
      </c>
      <c r="H3" s="36" t="s">
        <v>130</v>
      </c>
      <c r="I3" s="36" t="s">
        <v>129</v>
      </c>
      <c r="J3" s="36" t="s">
        <v>131</v>
      </c>
      <c r="K3" s="36" t="s">
        <v>44</v>
      </c>
      <c r="L3" s="38">
        <v>108000</v>
      </c>
      <c r="M3" s="38">
        <v>1340.61572265625</v>
      </c>
      <c r="N3" s="29"/>
    </row>
    <row r="4" spans="1:14" x14ac:dyDescent="0.25">
      <c r="A4" s="36" t="s">
        <v>124</v>
      </c>
      <c r="B4" s="37">
        <v>44018</v>
      </c>
      <c r="C4" s="36">
        <v>9057666</v>
      </c>
      <c r="D4" s="36" t="s">
        <v>125</v>
      </c>
      <c r="E4" s="36" t="s">
        <v>128</v>
      </c>
      <c r="F4" s="36" t="s">
        <v>129</v>
      </c>
      <c r="G4" s="36" t="s">
        <v>126</v>
      </c>
      <c r="H4" s="36" t="s">
        <v>130</v>
      </c>
      <c r="I4" s="36" t="s">
        <v>129</v>
      </c>
      <c r="J4" s="36" t="s">
        <v>131</v>
      </c>
      <c r="K4" s="36" t="s">
        <v>127</v>
      </c>
      <c r="L4" s="38">
        <v>88200</v>
      </c>
      <c r="M4" s="38">
        <v>1094.836181640625</v>
      </c>
      <c r="N4" s="29"/>
    </row>
    <row r="5" spans="1:14" x14ac:dyDescent="0.25">
      <c r="A5" s="36" t="s">
        <v>124</v>
      </c>
      <c r="B5" s="37">
        <v>44018</v>
      </c>
      <c r="C5" s="36">
        <v>9057727</v>
      </c>
      <c r="D5" s="36" t="s">
        <v>125</v>
      </c>
      <c r="E5" s="36" t="s">
        <v>128</v>
      </c>
      <c r="F5" s="36" t="s">
        <v>129</v>
      </c>
      <c r="G5" s="36" t="s">
        <v>126</v>
      </c>
      <c r="H5" s="36" t="s">
        <v>137</v>
      </c>
      <c r="I5" s="36" t="s">
        <v>129</v>
      </c>
      <c r="J5" s="36" t="s">
        <v>168</v>
      </c>
      <c r="K5" s="36" t="s">
        <v>45</v>
      </c>
      <c r="L5" s="38">
        <v>65000</v>
      </c>
      <c r="M5" s="38">
        <v>808.35711669921875</v>
      </c>
      <c r="N5" s="29"/>
    </row>
    <row r="6" spans="1:14" x14ac:dyDescent="0.25">
      <c r="A6" s="36" t="s">
        <v>124</v>
      </c>
      <c r="B6" s="37">
        <v>44018</v>
      </c>
      <c r="C6" s="36">
        <v>9057727</v>
      </c>
      <c r="D6" s="36" t="s">
        <v>125</v>
      </c>
      <c r="E6" s="36" t="s">
        <v>128</v>
      </c>
      <c r="F6" s="36" t="s">
        <v>129</v>
      </c>
      <c r="G6" s="36" t="s">
        <v>126</v>
      </c>
      <c r="H6" s="36" t="s">
        <v>137</v>
      </c>
      <c r="I6" s="36" t="s">
        <v>129</v>
      </c>
      <c r="J6" s="36" t="s">
        <v>168</v>
      </c>
      <c r="K6" s="36" t="s">
        <v>44</v>
      </c>
      <c r="L6" s="38">
        <v>60000</v>
      </c>
      <c r="M6" s="38">
        <v>746.17584228515625</v>
      </c>
      <c r="N6" s="29"/>
    </row>
    <row r="7" spans="1:14" x14ac:dyDescent="0.25">
      <c r="A7" s="36" t="s">
        <v>124</v>
      </c>
      <c r="B7" s="37">
        <v>44018</v>
      </c>
      <c r="C7" s="36">
        <v>9057727</v>
      </c>
      <c r="D7" s="36" t="s">
        <v>125</v>
      </c>
      <c r="E7" s="36" t="s">
        <v>128</v>
      </c>
      <c r="F7" s="36" t="s">
        <v>129</v>
      </c>
      <c r="G7" s="36" t="s">
        <v>126</v>
      </c>
      <c r="H7" s="36" t="s">
        <v>137</v>
      </c>
      <c r="I7" s="36" t="s">
        <v>129</v>
      </c>
      <c r="J7" s="36" t="s">
        <v>168</v>
      </c>
      <c r="K7" s="36" t="s">
        <v>127</v>
      </c>
      <c r="L7" s="38">
        <v>54600</v>
      </c>
      <c r="M7" s="38">
        <v>679.02001953125</v>
      </c>
      <c r="N7" s="29"/>
    </row>
    <row r="8" spans="1:14" x14ac:dyDescent="0.25">
      <c r="A8" s="36" t="s">
        <v>124</v>
      </c>
      <c r="B8" s="37">
        <v>44015</v>
      </c>
      <c r="C8" s="36">
        <v>9066934</v>
      </c>
      <c r="D8" s="36" t="s">
        <v>125</v>
      </c>
      <c r="E8" s="36" t="s">
        <v>128</v>
      </c>
      <c r="F8" s="36" t="s">
        <v>129</v>
      </c>
      <c r="G8" s="36" t="s">
        <v>126</v>
      </c>
      <c r="H8" s="36" t="s">
        <v>138</v>
      </c>
      <c r="I8" s="36" t="s">
        <v>129</v>
      </c>
      <c r="J8" s="36" t="s">
        <v>139</v>
      </c>
      <c r="K8" s="36" t="s">
        <v>44</v>
      </c>
      <c r="L8" s="38">
        <v>132000</v>
      </c>
      <c r="M8" s="38">
        <v>1641.5867919921875</v>
      </c>
      <c r="N8" s="29"/>
    </row>
    <row r="9" spans="1:14" x14ac:dyDescent="0.25">
      <c r="A9" s="36" t="s">
        <v>124</v>
      </c>
      <c r="B9" s="37">
        <v>44015</v>
      </c>
      <c r="C9" s="36">
        <v>9066934</v>
      </c>
      <c r="D9" s="36" t="s">
        <v>125</v>
      </c>
      <c r="E9" s="36" t="s">
        <v>128</v>
      </c>
      <c r="F9" s="36" t="s">
        <v>129</v>
      </c>
      <c r="G9" s="36" t="s">
        <v>126</v>
      </c>
      <c r="H9" s="36" t="s">
        <v>138</v>
      </c>
      <c r="I9" s="36" t="s">
        <v>129</v>
      </c>
      <c r="J9" s="36" t="s">
        <v>139</v>
      </c>
      <c r="K9" s="36" t="s">
        <v>45</v>
      </c>
      <c r="L9" s="38">
        <v>125000</v>
      </c>
      <c r="M9" s="38">
        <v>1554.532958984375</v>
      </c>
      <c r="N9" s="29"/>
    </row>
    <row r="10" spans="1:14" x14ac:dyDescent="0.25">
      <c r="A10" s="36" t="s">
        <v>124</v>
      </c>
      <c r="B10" s="37">
        <v>44015</v>
      </c>
      <c r="C10" s="36">
        <v>9066934</v>
      </c>
      <c r="D10" s="36" t="s">
        <v>125</v>
      </c>
      <c r="E10" s="36" t="s">
        <v>128</v>
      </c>
      <c r="F10" s="36" t="s">
        <v>129</v>
      </c>
      <c r="G10" s="36" t="s">
        <v>126</v>
      </c>
      <c r="H10" s="36" t="s">
        <v>138</v>
      </c>
      <c r="I10" s="36" t="s">
        <v>129</v>
      </c>
      <c r="J10" s="36" t="s">
        <v>139</v>
      </c>
      <c r="K10" s="36" t="s">
        <v>127</v>
      </c>
      <c r="L10" s="38">
        <v>118000</v>
      </c>
      <c r="M10" s="38">
        <v>1467.4791259765625</v>
      </c>
      <c r="N10" s="29"/>
    </row>
    <row r="11" spans="1:14" x14ac:dyDescent="0.25">
      <c r="A11" s="36" t="s">
        <v>124</v>
      </c>
      <c r="B11" s="37">
        <v>44014</v>
      </c>
      <c r="C11" s="36">
        <v>9061139</v>
      </c>
      <c r="D11" s="36" t="s">
        <v>125</v>
      </c>
      <c r="E11" s="36" t="s">
        <v>128</v>
      </c>
      <c r="F11" s="36" t="s">
        <v>129</v>
      </c>
      <c r="G11" s="36" t="s">
        <v>140</v>
      </c>
      <c r="H11" s="36" t="s">
        <v>141</v>
      </c>
      <c r="I11" s="36" t="s">
        <v>129</v>
      </c>
      <c r="J11" s="36" t="s">
        <v>139</v>
      </c>
      <c r="K11" s="36" t="s">
        <v>45</v>
      </c>
      <c r="L11" s="38">
        <v>32000</v>
      </c>
      <c r="M11" s="38">
        <v>397.96044921875</v>
      </c>
      <c r="N11" s="29"/>
    </row>
    <row r="12" spans="1:14" x14ac:dyDescent="0.25">
      <c r="A12" s="36" t="s">
        <v>124</v>
      </c>
      <c r="B12" s="37">
        <v>44014</v>
      </c>
      <c r="C12" s="36">
        <v>9061139</v>
      </c>
      <c r="D12" s="36" t="s">
        <v>125</v>
      </c>
      <c r="E12" s="36" t="s">
        <v>128</v>
      </c>
      <c r="F12" s="36" t="s">
        <v>129</v>
      </c>
      <c r="G12" s="36" t="s">
        <v>140</v>
      </c>
      <c r="H12" s="36" t="s">
        <v>141</v>
      </c>
      <c r="I12" s="36" t="s">
        <v>129</v>
      </c>
      <c r="J12" s="36" t="s">
        <v>139</v>
      </c>
      <c r="K12" s="36" t="s">
        <v>44</v>
      </c>
      <c r="L12" s="38">
        <v>31000</v>
      </c>
      <c r="M12" s="38">
        <v>385.524169921875</v>
      </c>
      <c r="N12" s="29"/>
    </row>
    <row r="13" spans="1:14" x14ac:dyDescent="0.25">
      <c r="A13" s="36" t="s">
        <v>124</v>
      </c>
      <c r="B13" s="37">
        <v>44014</v>
      </c>
      <c r="C13" s="36">
        <v>9061139</v>
      </c>
      <c r="D13" s="36" t="s">
        <v>125</v>
      </c>
      <c r="E13" s="36" t="s">
        <v>128</v>
      </c>
      <c r="F13" s="36" t="s">
        <v>129</v>
      </c>
      <c r="G13" s="36" t="s">
        <v>140</v>
      </c>
      <c r="H13" s="36" t="s">
        <v>141</v>
      </c>
      <c r="I13" s="36" t="s">
        <v>129</v>
      </c>
      <c r="J13" s="36" t="s">
        <v>139</v>
      </c>
      <c r="K13" s="36" t="s">
        <v>127</v>
      </c>
      <c r="L13" s="38">
        <v>16000</v>
      </c>
      <c r="M13" s="38">
        <v>198.980224609375</v>
      </c>
      <c r="N13" s="29"/>
    </row>
    <row r="14" spans="1:14" x14ac:dyDescent="0.25">
      <c r="A14" s="36" t="s">
        <v>124</v>
      </c>
      <c r="B14" s="37">
        <v>43965</v>
      </c>
      <c r="C14" s="36">
        <v>9070854</v>
      </c>
      <c r="D14" s="36" t="s">
        <v>125</v>
      </c>
      <c r="E14" s="36" t="s">
        <v>128</v>
      </c>
      <c r="F14" s="36" t="s">
        <v>129</v>
      </c>
      <c r="G14" s="36" t="s">
        <v>126</v>
      </c>
      <c r="H14" s="36" t="s">
        <v>142</v>
      </c>
      <c r="I14" s="36" t="s">
        <v>129</v>
      </c>
      <c r="J14" s="36" t="s">
        <v>143</v>
      </c>
      <c r="K14" s="36" t="s">
        <v>46</v>
      </c>
      <c r="L14" s="38">
        <v>65000</v>
      </c>
      <c r="M14" s="38">
        <v>808.35711669921875</v>
      </c>
      <c r="N14" s="29"/>
    </row>
    <row r="15" spans="1:14" x14ac:dyDescent="0.25">
      <c r="A15" s="36" t="s">
        <v>124</v>
      </c>
      <c r="B15" s="37">
        <v>43965</v>
      </c>
      <c r="C15" s="36">
        <v>9070854</v>
      </c>
      <c r="D15" s="36" t="s">
        <v>125</v>
      </c>
      <c r="E15" s="36" t="s">
        <v>128</v>
      </c>
      <c r="F15" s="36" t="s">
        <v>129</v>
      </c>
      <c r="G15" s="36" t="s">
        <v>126</v>
      </c>
      <c r="H15" s="36" t="s">
        <v>142</v>
      </c>
      <c r="I15" s="36" t="s">
        <v>129</v>
      </c>
      <c r="J15" s="36" t="s">
        <v>143</v>
      </c>
      <c r="K15" s="36" t="s">
        <v>44</v>
      </c>
      <c r="L15" s="38">
        <v>62000</v>
      </c>
      <c r="M15" s="38">
        <v>771.04833984375</v>
      </c>
      <c r="N15" s="29"/>
    </row>
    <row r="16" spans="1:14" x14ac:dyDescent="0.25">
      <c r="A16" s="36" t="s">
        <v>124</v>
      </c>
      <c r="B16" s="37">
        <v>43965</v>
      </c>
      <c r="C16" s="36">
        <v>9070854</v>
      </c>
      <c r="D16" s="36" t="s">
        <v>125</v>
      </c>
      <c r="E16" s="36" t="s">
        <v>128</v>
      </c>
      <c r="F16" s="36" t="s">
        <v>129</v>
      </c>
      <c r="G16" s="36" t="s">
        <v>126</v>
      </c>
      <c r="H16" s="36" t="s">
        <v>142</v>
      </c>
      <c r="I16" s="36" t="s">
        <v>129</v>
      </c>
      <c r="J16" s="36" t="s">
        <v>143</v>
      </c>
      <c r="K16" s="36" t="s">
        <v>127</v>
      </c>
      <c r="L16" s="38">
        <v>60500</v>
      </c>
      <c r="M16" s="38">
        <v>752.3939208984375</v>
      </c>
      <c r="N16" s="29"/>
    </row>
    <row r="17" spans="1:14" ht="16.5" customHeight="1" x14ac:dyDescent="0.25">
      <c r="A17" s="4" t="s">
        <v>124</v>
      </c>
      <c r="B17" s="40">
        <v>44026</v>
      </c>
      <c r="C17" s="4">
        <v>9068220</v>
      </c>
      <c r="D17" s="4" t="s">
        <v>125</v>
      </c>
      <c r="E17" s="4" t="s">
        <v>128</v>
      </c>
      <c r="F17" s="4" t="s">
        <v>129</v>
      </c>
      <c r="G17" s="4" t="s">
        <v>126</v>
      </c>
      <c r="H17" s="41" t="s">
        <v>144</v>
      </c>
      <c r="I17" s="4" t="s">
        <v>129</v>
      </c>
      <c r="J17" s="4" t="s">
        <v>139</v>
      </c>
      <c r="K17" s="4" t="s">
        <v>45</v>
      </c>
      <c r="L17" s="42">
        <v>75000</v>
      </c>
      <c r="M17" s="42">
        <v>932.71978759765625</v>
      </c>
      <c r="N17" s="29"/>
    </row>
    <row r="18" spans="1:14" x14ac:dyDescent="0.25">
      <c r="A18" s="4" t="s">
        <v>124</v>
      </c>
      <c r="B18" s="40">
        <v>44026</v>
      </c>
      <c r="C18" s="4">
        <v>9068220</v>
      </c>
      <c r="D18" s="4" t="s">
        <v>125</v>
      </c>
      <c r="E18" s="4" t="s">
        <v>128</v>
      </c>
      <c r="F18" s="4" t="s">
        <v>129</v>
      </c>
      <c r="G18" s="4" t="s">
        <v>126</v>
      </c>
      <c r="H18" s="41" t="s">
        <v>144</v>
      </c>
      <c r="I18" s="4" t="s">
        <v>129</v>
      </c>
      <c r="J18" s="4" t="s">
        <v>139</v>
      </c>
      <c r="K18" s="4" t="s">
        <v>44</v>
      </c>
      <c r="L18" s="42">
        <v>65000</v>
      </c>
      <c r="M18" s="42">
        <v>808.35711669921875</v>
      </c>
      <c r="N18" s="29"/>
    </row>
    <row r="19" spans="1:14" x14ac:dyDescent="0.25">
      <c r="A19" s="4" t="s">
        <v>124</v>
      </c>
      <c r="B19" s="40">
        <v>44026</v>
      </c>
      <c r="C19" s="4">
        <v>9068220</v>
      </c>
      <c r="D19" s="4" t="s">
        <v>125</v>
      </c>
      <c r="E19" s="4" t="s">
        <v>128</v>
      </c>
      <c r="F19" s="4" t="s">
        <v>129</v>
      </c>
      <c r="G19" s="4" t="s">
        <v>126</v>
      </c>
      <c r="H19" s="41" t="s">
        <v>144</v>
      </c>
      <c r="I19" s="4" t="s">
        <v>129</v>
      </c>
      <c r="J19" s="4" t="s">
        <v>139</v>
      </c>
      <c r="K19" s="4" t="s">
        <v>127</v>
      </c>
      <c r="L19" s="42">
        <v>52983</v>
      </c>
      <c r="M19" s="42">
        <v>658.91058349609375</v>
      </c>
      <c r="N19" s="29"/>
    </row>
    <row r="20" spans="1:14" x14ac:dyDescent="0.25">
      <c r="A20" s="36" t="s">
        <v>124</v>
      </c>
      <c r="B20" s="37">
        <v>43898</v>
      </c>
      <c r="C20" s="36">
        <v>9069159</v>
      </c>
      <c r="D20" s="36" t="s">
        <v>125</v>
      </c>
      <c r="E20" s="36" t="s">
        <v>128</v>
      </c>
      <c r="F20" s="36" t="s">
        <v>129</v>
      </c>
      <c r="G20" s="36" t="s">
        <v>140</v>
      </c>
      <c r="H20" s="36" t="s">
        <v>161</v>
      </c>
      <c r="I20" s="36" t="s">
        <v>162</v>
      </c>
      <c r="J20" s="36" t="s">
        <v>139</v>
      </c>
      <c r="K20" s="36" t="s">
        <v>43</v>
      </c>
      <c r="L20" s="38">
        <v>72262.3984375</v>
      </c>
      <c r="M20" s="38">
        <v>898.67425537109375</v>
      </c>
      <c r="N20" s="43" t="s">
        <v>164</v>
      </c>
    </row>
    <row r="21" spans="1:14" x14ac:dyDescent="0.25">
      <c r="A21" s="36" t="s">
        <v>124</v>
      </c>
      <c r="B21" s="37">
        <v>43898</v>
      </c>
      <c r="C21" s="36">
        <v>9069159</v>
      </c>
      <c r="D21" s="36" t="s">
        <v>125</v>
      </c>
      <c r="E21" s="36" t="s">
        <v>128</v>
      </c>
      <c r="F21" s="36" t="s">
        <v>129</v>
      </c>
      <c r="G21" s="36" t="s">
        <v>140</v>
      </c>
      <c r="H21" s="36" t="s">
        <v>161</v>
      </c>
      <c r="I21" s="36" t="s">
        <v>162</v>
      </c>
      <c r="J21" s="36" t="s">
        <v>139</v>
      </c>
      <c r="K21" s="36" t="s">
        <v>41</v>
      </c>
      <c r="L21" s="38">
        <v>67000</v>
      </c>
      <c r="M21" s="38">
        <v>833.22967529296875</v>
      </c>
      <c r="N21" s="43" t="s">
        <v>164</v>
      </c>
    </row>
    <row r="22" spans="1:14" x14ac:dyDescent="0.25">
      <c r="A22" s="36" t="s">
        <v>124</v>
      </c>
      <c r="B22" s="37">
        <v>43898</v>
      </c>
      <c r="C22" s="36">
        <v>9069159</v>
      </c>
      <c r="D22" s="36" t="s">
        <v>125</v>
      </c>
      <c r="E22" s="36" t="s">
        <v>128</v>
      </c>
      <c r="F22" s="36" t="s">
        <v>129</v>
      </c>
      <c r="G22" s="36" t="s">
        <v>140</v>
      </c>
      <c r="H22" s="36" t="s">
        <v>161</v>
      </c>
      <c r="I22" s="36" t="s">
        <v>162</v>
      </c>
      <c r="J22" s="36" t="s">
        <v>139</v>
      </c>
      <c r="K22" s="36" t="s">
        <v>163</v>
      </c>
      <c r="L22" s="38">
        <v>59200</v>
      </c>
      <c r="M22" s="38">
        <v>736.226806640625</v>
      </c>
      <c r="N22" s="43" t="s">
        <v>164</v>
      </c>
    </row>
    <row r="23" spans="1:14" x14ac:dyDescent="0.25">
      <c r="A23" s="36" t="s">
        <v>167</v>
      </c>
      <c r="B23" s="37">
        <v>43901</v>
      </c>
      <c r="C23" s="36">
        <v>9067045</v>
      </c>
      <c r="D23" s="36" t="s">
        <v>125</v>
      </c>
      <c r="E23" s="36" t="s">
        <v>128</v>
      </c>
      <c r="F23" s="36" t="s">
        <v>129</v>
      </c>
      <c r="G23" s="36" t="s">
        <v>126</v>
      </c>
      <c r="H23" s="36" t="s">
        <v>165</v>
      </c>
      <c r="I23" s="36" t="s">
        <v>166</v>
      </c>
      <c r="J23" s="36" t="s">
        <v>139</v>
      </c>
      <c r="K23" s="36" t="s">
        <v>43</v>
      </c>
      <c r="L23" s="38">
        <v>104533</v>
      </c>
      <c r="M23" s="38">
        <v>1300</v>
      </c>
      <c r="N23" s="43" t="s">
        <v>164</v>
      </c>
    </row>
    <row r="24" spans="1:14" x14ac:dyDescent="0.25">
      <c r="A24" s="36" t="s">
        <v>167</v>
      </c>
      <c r="B24" s="37">
        <v>43901</v>
      </c>
      <c r="C24" s="36">
        <v>9067045</v>
      </c>
      <c r="D24" s="36" t="s">
        <v>125</v>
      </c>
      <c r="E24" s="36" t="s">
        <v>128</v>
      </c>
      <c r="F24" s="36" t="s">
        <v>129</v>
      </c>
      <c r="G24" s="36" t="s">
        <v>126</v>
      </c>
      <c r="H24" s="36" t="s">
        <v>165</v>
      </c>
      <c r="I24" s="36" t="s">
        <v>166</v>
      </c>
      <c r="J24" s="36" t="s">
        <v>139</v>
      </c>
      <c r="K24" s="36" t="s">
        <v>36</v>
      </c>
      <c r="L24" s="38">
        <v>104533</v>
      </c>
      <c r="M24" s="38">
        <v>1300</v>
      </c>
      <c r="N24" s="43" t="s">
        <v>164</v>
      </c>
    </row>
    <row r="25" spans="1:14" x14ac:dyDescent="0.25">
      <c r="A25" s="36" t="s">
        <v>167</v>
      </c>
      <c r="B25" s="37">
        <v>43901</v>
      </c>
      <c r="C25" s="36">
        <v>9067045</v>
      </c>
      <c r="D25" s="36" t="s">
        <v>125</v>
      </c>
      <c r="E25" s="36" t="s">
        <v>128</v>
      </c>
      <c r="F25" s="36" t="s">
        <v>129</v>
      </c>
      <c r="G25" s="36" t="s">
        <v>126</v>
      </c>
      <c r="H25" s="36" t="s">
        <v>165</v>
      </c>
      <c r="I25" s="36" t="s">
        <v>166</v>
      </c>
      <c r="J25" s="36" t="s">
        <v>139</v>
      </c>
      <c r="K25" s="36" t="s">
        <v>163</v>
      </c>
      <c r="L25" s="38">
        <v>90863.296875</v>
      </c>
      <c r="M25" s="38">
        <v>1129.9998779296875</v>
      </c>
      <c r="N25" s="43" t="s">
        <v>164</v>
      </c>
    </row>
    <row r="26" spans="1:14" x14ac:dyDescent="0.25">
      <c r="A26" s="36" t="s">
        <v>124</v>
      </c>
      <c r="B26" s="37">
        <v>44003</v>
      </c>
      <c r="C26" s="36">
        <v>9074185</v>
      </c>
      <c r="D26" s="36" t="s">
        <v>125</v>
      </c>
      <c r="E26" s="36" t="s">
        <v>128</v>
      </c>
      <c r="F26" s="36" t="s">
        <v>129</v>
      </c>
      <c r="G26" s="36" t="s">
        <v>140</v>
      </c>
      <c r="H26" s="36" t="s">
        <v>169</v>
      </c>
      <c r="I26" s="36" t="s">
        <v>170</v>
      </c>
      <c r="J26" s="36" t="s">
        <v>139</v>
      </c>
      <c r="K26" s="36" t="s">
        <v>41</v>
      </c>
      <c r="L26" s="38">
        <v>60100</v>
      </c>
      <c r="M26" s="38">
        <v>747.41943359375</v>
      </c>
      <c r="N26" s="43" t="s">
        <v>164</v>
      </c>
    </row>
    <row r="27" spans="1:14" x14ac:dyDescent="0.25">
      <c r="A27" s="36" t="s">
        <v>124</v>
      </c>
      <c r="B27" s="37">
        <v>44003</v>
      </c>
      <c r="C27" s="36">
        <v>9074185</v>
      </c>
      <c r="D27" s="36" t="s">
        <v>125</v>
      </c>
      <c r="E27" s="36" t="s">
        <v>128</v>
      </c>
      <c r="F27" s="36" t="s">
        <v>129</v>
      </c>
      <c r="G27" s="36" t="s">
        <v>140</v>
      </c>
      <c r="H27" s="36" t="s">
        <v>169</v>
      </c>
      <c r="I27" s="36" t="s">
        <v>170</v>
      </c>
      <c r="J27" s="36" t="s">
        <v>139</v>
      </c>
      <c r="K27" s="36" t="s">
        <v>43</v>
      </c>
      <c r="L27" s="38">
        <v>51462.3984375</v>
      </c>
      <c r="M27" s="38">
        <v>639.99993896484375</v>
      </c>
      <c r="N27" s="43" t="s">
        <v>164</v>
      </c>
    </row>
    <row r="28" spans="1:14" ht="15.75" customHeight="1" x14ac:dyDescent="0.25">
      <c r="A28" s="36" t="s">
        <v>124</v>
      </c>
      <c r="B28" s="37">
        <v>44003</v>
      </c>
      <c r="C28" s="36">
        <v>9074185</v>
      </c>
      <c r="D28" s="36" t="s">
        <v>125</v>
      </c>
      <c r="E28" s="36" t="s">
        <v>128</v>
      </c>
      <c r="F28" s="36" t="s">
        <v>129</v>
      </c>
      <c r="G28" s="36" t="s">
        <v>140</v>
      </c>
      <c r="H28" s="36" t="s">
        <v>169</v>
      </c>
      <c r="I28" s="36" t="s">
        <v>170</v>
      </c>
      <c r="J28" s="36" t="s">
        <v>139</v>
      </c>
      <c r="K28" s="36" t="s">
        <v>35</v>
      </c>
      <c r="L28" s="38">
        <v>51060.3515625</v>
      </c>
      <c r="M28" s="38">
        <v>635</v>
      </c>
      <c r="N28" s="43" t="s">
        <v>164</v>
      </c>
    </row>
    <row r="29" spans="1:14" ht="15.75" customHeight="1" x14ac:dyDescent="0.25">
      <c r="A29" s="29" t="s">
        <v>124</v>
      </c>
      <c r="B29" s="37">
        <v>43998</v>
      </c>
      <c r="C29" s="36" t="s">
        <v>172</v>
      </c>
      <c r="D29" s="36" t="s">
        <v>173</v>
      </c>
      <c r="E29" s="36" t="s">
        <v>174</v>
      </c>
      <c r="F29" s="36" t="s">
        <v>175</v>
      </c>
      <c r="G29" s="36" t="s">
        <v>173</v>
      </c>
      <c r="H29" s="36" t="s">
        <v>128</v>
      </c>
      <c r="I29" s="36" t="s">
        <v>129</v>
      </c>
      <c r="J29" s="36" t="s">
        <v>176</v>
      </c>
      <c r="K29" s="36" t="s">
        <v>163</v>
      </c>
      <c r="L29" s="38">
        <v>105432.5</v>
      </c>
      <c r="M29" s="38">
        <v>1313.473388671875</v>
      </c>
      <c r="N29" s="43" t="s">
        <v>164</v>
      </c>
    </row>
    <row r="30" spans="1:14" x14ac:dyDescent="0.25">
      <c r="A30" s="29" t="s">
        <v>124</v>
      </c>
      <c r="B30" s="37">
        <v>43998</v>
      </c>
      <c r="C30" s="36" t="s">
        <v>172</v>
      </c>
      <c r="D30" s="36" t="s">
        <v>173</v>
      </c>
      <c r="E30" s="36" t="s">
        <v>174</v>
      </c>
      <c r="F30" s="36" t="s">
        <v>175</v>
      </c>
      <c r="G30" s="36" t="s">
        <v>173</v>
      </c>
      <c r="H30" s="36" t="s">
        <v>128</v>
      </c>
      <c r="I30" s="36" t="s">
        <v>129</v>
      </c>
      <c r="J30" s="36" t="s">
        <v>176</v>
      </c>
      <c r="K30" s="36" t="s">
        <v>40</v>
      </c>
      <c r="L30" s="38">
        <v>97346.4765625</v>
      </c>
      <c r="M30" s="38">
        <v>1212.738037109375</v>
      </c>
      <c r="N30" s="43" t="s">
        <v>164</v>
      </c>
    </row>
    <row r="31" spans="1:14" x14ac:dyDescent="0.25">
      <c r="A31" s="29" t="s">
        <v>124</v>
      </c>
      <c r="B31" s="37">
        <v>43998</v>
      </c>
      <c r="C31" s="36" t="s">
        <v>172</v>
      </c>
      <c r="D31" s="36" t="s">
        <v>173</v>
      </c>
      <c r="E31" s="36" t="s">
        <v>174</v>
      </c>
      <c r="F31" s="36" t="s">
        <v>175</v>
      </c>
      <c r="G31" s="36" t="s">
        <v>173</v>
      </c>
      <c r="H31" s="36" t="s">
        <v>128</v>
      </c>
      <c r="I31" s="36" t="s">
        <v>129</v>
      </c>
      <c r="J31" s="36" t="s">
        <v>176</v>
      </c>
      <c r="K31" s="36" t="s">
        <v>39</v>
      </c>
      <c r="L31" s="38">
        <v>92266.2890625</v>
      </c>
      <c r="M31" s="38">
        <v>1149.44921875</v>
      </c>
      <c r="N31" s="43" t="s">
        <v>164</v>
      </c>
    </row>
    <row r="32" spans="1:14" ht="20.25" customHeight="1" x14ac:dyDescent="0.25">
      <c r="A32" s="36" t="s">
        <v>177</v>
      </c>
      <c r="B32" s="37">
        <v>44025</v>
      </c>
      <c r="C32" s="36">
        <v>9071154</v>
      </c>
      <c r="D32" s="36" t="s">
        <v>173</v>
      </c>
      <c r="E32" s="36" t="s">
        <v>178</v>
      </c>
      <c r="F32" s="36" t="s">
        <v>179</v>
      </c>
      <c r="G32" s="36" t="s">
        <v>125</v>
      </c>
      <c r="H32" s="45" t="s">
        <v>128</v>
      </c>
      <c r="I32" s="36" t="s">
        <v>129</v>
      </c>
      <c r="J32" s="36" t="s">
        <v>176</v>
      </c>
      <c r="K32" s="36" t="s">
        <v>44</v>
      </c>
      <c r="L32" s="38">
        <v>1505333</v>
      </c>
      <c r="M32" s="38">
        <v>18621.140625</v>
      </c>
      <c r="N32" s="29"/>
    </row>
    <row r="33" spans="1:14" ht="18" customHeight="1" x14ac:dyDescent="0.25">
      <c r="A33" s="36" t="s">
        <v>177</v>
      </c>
      <c r="B33" s="37">
        <v>44025</v>
      </c>
      <c r="C33" s="36">
        <v>9071154</v>
      </c>
      <c r="D33" s="36" t="s">
        <v>173</v>
      </c>
      <c r="E33" s="36" t="s">
        <v>178</v>
      </c>
      <c r="F33" s="36" t="s">
        <v>179</v>
      </c>
      <c r="G33" s="36" t="s">
        <v>125</v>
      </c>
      <c r="H33" s="45" t="s">
        <v>128</v>
      </c>
      <c r="I33" s="36" t="s">
        <v>129</v>
      </c>
      <c r="J33" s="36" t="s">
        <v>176</v>
      </c>
      <c r="K33" s="36" t="s">
        <v>35</v>
      </c>
      <c r="L33" s="38">
        <v>1199352</v>
      </c>
      <c r="M33" s="38">
        <v>14836.12109375</v>
      </c>
      <c r="N33" s="29"/>
    </row>
    <row r="34" spans="1:14" ht="18.75" customHeight="1" x14ac:dyDescent="0.25">
      <c r="A34" s="36" t="s">
        <v>177</v>
      </c>
      <c r="B34" s="37">
        <v>44025</v>
      </c>
      <c r="C34" s="36">
        <v>9071154</v>
      </c>
      <c r="D34" s="36" t="s">
        <v>173</v>
      </c>
      <c r="E34" s="36" t="s">
        <v>178</v>
      </c>
      <c r="F34" s="36" t="s">
        <v>179</v>
      </c>
      <c r="G34" s="36" t="s">
        <v>125</v>
      </c>
      <c r="H34" s="45" t="s">
        <v>128</v>
      </c>
      <c r="I34" s="36" t="s">
        <v>129</v>
      </c>
      <c r="J34" s="36" t="s">
        <v>176</v>
      </c>
      <c r="K34" s="36" t="s">
        <v>39</v>
      </c>
      <c r="L34" s="38">
        <v>1155936</v>
      </c>
      <c r="M34" s="38">
        <v>14299.060546875</v>
      </c>
      <c r="N34" s="29"/>
    </row>
    <row r="35" spans="1:14" x14ac:dyDescent="0.25">
      <c r="A35" s="36" t="s">
        <v>177</v>
      </c>
      <c r="B35" s="37">
        <v>44028</v>
      </c>
      <c r="C35" s="36">
        <v>9063869</v>
      </c>
      <c r="D35" s="36" t="s">
        <v>125</v>
      </c>
      <c r="E35" s="36" t="s">
        <v>128</v>
      </c>
      <c r="F35" s="36" t="s">
        <v>129</v>
      </c>
      <c r="G35" s="36" t="s">
        <v>140</v>
      </c>
      <c r="H35" s="36" t="s">
        <v>180</v>
      </c>
      <c r="I35" s="36" t="s">
        <v>181</v>
      </c>
      <c r="J35" s="36" t="s">
        <v>143</v>
      </c>
      <c r="K35" s="36" t="s">
        <v>44</v>
      </c>
      <c r="L35" s="38">
        <v>350000</v>
      </c>
      <c r="M35" s="38">
        <v>4308.7529296875</v>
      </c>
      <c r="N35" s="29"/>
    </row>
    <row r="36" spans="1:14" x14ac:dyDescent="0.25">
      <c r="A36" s="36" t="s">
        <v>177</v>
      </c>
      <c r="B36" s="37">
        <v>44028</v>
      </c>
      <c r="C36" s="36">
        <v>9063869</v>
      </c>
      <c r="D36" s="36" t="s">
        <v>125</v>
      </c>
      <c r="E36" s="36" t="s">
        <v>128</v>
      </c>
      <c r="F36" s="36" t="s">
        <v>129</v>
      </c>
      <c r="G36" s="36" t="s">
        <v>140</v>
      </c>
      <c r="H36" s="36" t="s">
        <v>180</v>
      </c>
      <c r="I36" s="36" t="s">
        <v>181</v>
      </c>
      <c r="J36" s="36" t="s">
        <v>143</v>
      </c>
      <c r="K36" s="36" t="s">
        <v>45</v>
      </c>
      <c r="L36" s="38">
        <v>345000</v>
      </c>
      <c r="M36" s="38">
        <v>4247.19921875</v>
      </c>
      <c r="N36" s="29"/>
    </row>
    <row r="37" spans="1:14" x14ac:dyDescent="0.25">
      <c r="A37" s="36" t="s">
        <v>177</v>
      </c>
      <c r="B37" s="37">
        <v>44028</v>
      </c>
      <c r="C37" s="36">
        <v>9063869</v>
      </c>
      <c r="D37" s="36" t="s">
        <v>125</v>
      </c>
      <c r="E37" s="36" t="s">
        <v>128</v>
      </c>
      <c r="F37" s="36" t="s">
        <v>129</v>
      </c>
      <c r="G37" s="36" t="s">
        <v>140</v>
      </c>
      <c r="H37" s="36" t="s">
        <v>180</v>
      </c>
      <c r="I37" s="36" t="s">
        <v>181</v>
      </c>
      <c r="J37" s="36" t="s">
        <v>143</v>
      </c>
      <c r="K37" s="36" t="s">
        <v>127</v>
      </c>
      <c r="L37" s="38">
        <v>341000</v>
      </c>
      <c r="M37" s="38">
        <v>4197.9560546875</v>
      </c>
      <c r="N37" s="29"/>
    </row>
    <row r="38" spans="1:14" x14ac:dyDescent="0.25">
      <c r="A38" s="36" t="s">
        <v>124</v>
      </c>
      <c r="B38" s="37">
        <v>44029</v>
      </c>
      <c r="C38" s="36" t="s">
        <v>182</v>
      </c>
      <c r="D38" s="36" t="s">
        <v>125</v>
      </c>
      <c r="E38" s="36" t="s">
        <v>128</v>
      </c>
      <c r="F38" s="36" t="s">
        <v>129</v>
      </c>
      <c r="G38" s="36" t="s">
        <v>140</v>
      </c>
      <c r="H38" s="36" t="s">
        <v>137</v>
      </c>
      <c r="I38" s="36" t="s">
        <v>129</v>
      </c>
      <c r="J38" s="36" t="s">
        <v>143</v>
      </c>
      <c r="K38" s="36" t="s">
        <v>45</v>
      </c>
      <c r="L38" s="38">
        <v>65000</v>
      </c>
      <c r="M38" s="38">
        <v>800.19696044921875</v>
      </c>
      <c r="N38" s="29"/>
    </row>
    <row r="39" spans="1:14" x14ac:dyDescent="0.25">
      <c r="A39" s="36" t="s">
        <v>124</v>
      </c>
      <c r="B39" s="37">
        <v>44029</v>
      </c>
      <c r="C39" s="36" t="s">
        <v>182</v>
      </c>
      <c r="D39" s="36" t="s">
        <v>125</v>
      </c>
      <c r="E39" s="36" t="s">
        <v>128</v>
      </c>
      <c r="F39" s="36" t="s">
        <v>129</v>
      </c>
      <c r="G39" s="36" t="s">
        <v>140</v>
      </c>
      <c r="H39" s="36" t="s">
        <v>137</v>
      </c>
      <c r="I39" s="36" t="s">
        <v>129</v>
      </c>
      <c r="J39" s="36" t="s">
        <v>143</v>
      </c>
      <c r="K39" s="36" t="s">
        <v>44</v>
      </c>
      <c r="L39" s="38">
        <v>60000</v>
      </c>
      <c r="M39" s="38">
        <v>738.643310546875</v>
      </c>
      <c r="N39" s="29"/>
    </row>
    <row r="40" spans="1:14" x14ac:dyDescent="0.25">
      <c r="A40" s="36" t="s">
        <v>124</v>
      </c>
      <c r="B40" s="37">
        <v>44029</v>
      </c>
      <c r="C40" s="36" t="s">
        <v>182</v>
      </c>
      <c r="D40" s="36" t="s">
        <v>125</v>
      </c>
      <c r="E40" s="36" t="s">
        <v>128</v>
      </c>
      <c r="F40" s="36" t="s">
        <v>129</v>
      </c>
      <c r="G40" s="36" t="s">
        <v>140</v>
      </c>
      <c r="H40" s="36" t="s">
        <v>137</v>
      </c>
      <c r="I40" s="36" t="s">
        <v>129</v>
      </c>
      <c r="J40" s="36" t="s">
        <v>143</v>
      </c>
      <c r="K40" s="36" t="s">
        <v>127</v>
      </c>
      <c r="L40" s="38">
        <v>54600</v>
      </c>
      <c r="M40" s="38">
        <v>672.1654052734375</v>
      </c>
      <c r="N40" s="29"/>
    </row>
    <row r="41" spans="1:14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</sheetData>
  <hyperlinks>
    <hyperlink ref="N20" r:id="rId1" xr:uid="{A961E112-0D97-4B1C-BA6D-78A701EC7E96}"/>
    <hyperlink ref="N21" r:id="rId2" xr:uid="{C3778A97-AD42-40C6-B6C1-A05DE852471B}"/>
    <hyperlink ref="N22" r:id="rId3" xr:uid="{2F40BFF0-8FDE-4692-A519-8AB2D2102496}"/>
    <hyperlink ref="N23" r:id="rId4" xr:uid="{876ED40D-839C-48B7-9C9C-33F3E3D1E955}"/>
    <hyperlink ref="N24:N25" r:id="rId5" display="Cargobase" xr:uid="{098763EF-F242-4507-BA77-0A71D3127E59}"/>
    <hyperlink ref="N26" r:id="rId6" xr:uid="{9B624FA4-004F-432A-B8F2-AB8A64B92645}"/>
    <hyperlink ref="N27" r:id="rId7" xr:uid="{EA3215F5-82DB-46BB-A11D-FE8218CFC32B}"/>
    <hyperlink ref="N28" r:id="rId8" xr:uid="{369A5349-8472-41AD-ABA1-B86AE8EB74C7}"/>
    <hyperlink ref="N29" r:id="rId9" xr:uid="{D4BC1D28-1AE2-4A87-BC17-1E6D62390A4C}"/>
    <hyperlink ref="N30:N31" r:id="rId10" display="Cargobase" xr:uid="{D7C3B71C-3DEC-4002-BD66-64BCB0EE9356}"/>
  </hyperlinks>
  <pageMargins left="0.7" right="0.7" top="0.75" bottom="0.75" header="0.3" footer="0.3"/>
  <pageSetup paperSize="9" orientation="portrait" r:id="rId1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7E26-C894-41BA-95C2-4ADB581EB0F1}">
  <sheetPr codeName="Sheet2"/>
  <dimension ref="A1:L293"/>
  <sheetViews>
    <sheetView showGridLines="0" workbookViewId="0">
      <selection activeCell="D1" sqref="D1"/>
    </sheetView>
  </sheetViews>
  <sheetFormatPr defaultRowHeight="15" x14ac:dyDescent="0.25"/>
  <cols>
    <col min="1" max="1" width="10" customWidth="1"/>
    <col min="2" max="2" width="16" customWidth="1"/>
    <col min="3" max="3" width="27.85546875" customWidth="1"/>
    <col min="4" max="4" width="15.5703125" customWidth="1"/>
    <col min="5" max="5" width="19" customWidth="1"/>
    <col min="6" max="6" width="35.7109375" customWidth="1"/>
    <col min="7" max="7" width="20.28515625" customWidth="1"/>
    <col min="9" max="9" width="0" hidden="1" customWidth="1"/>
    <col min="10" max="11" width="9.140625" hidden="1" customWidth="1"/>
    <col min="12" max="12" width="10" hidden="1" customWidth="1"/>
  </cols>
  <sheetData>
    <row r="1" spans="1:11" ht="25.5" x14ac:dyDescent="0.25">
      <c r="A1" s="9" t="s">
        <v>1</v>
      </c>
      <c r="B1" s="10" t="s">
        <v>2</v>
      </c>
      <c r="C1" s="11" t="s">
        <v>14</v>
      </c>
      <c r="D1" s="11" t="s">
        <v>15</v>
      </c>
      <c r="E1" s="11" t="s">
        <v>16</v>
      </c>
      <c r="F1" s="11" t="s">
        <v>12</v>
      </c>
      <c r="G1" s="11" t="s">
        <v>132</v>
      </c>
    </row>
    <row r="2" spans="1:11" x14ac:dyDescent="0.25">
      <c r="A2" s="2">
        <v>44018</v>
      </c>
      <c r="B2" s="1">
        <v>9057666</v>
      </c>
      <c r="C2" s="27">
        <v>21800</v>
      </c>
      <c r="D2" s="27">
        <v>270.60577392578125</v>
      </c>
      <c r="E2" s="28">
        <v>19.818181991577148</v>
      </c>
      <c r="F2" s="2" t="s">
        <v>127</v>
      </c>
      <c r="G2" s="39" t="s">
        <v>24</v>
      </c>
      <c r="K2" t="s">
        <v>24</v>
      </c>
    </row>
    <row r="3" spans="1:11" x14ac:dyDescent="0.25">
      <c r="A3" s="2">
        <v>44018</v>
      </c>
      <c r="B3" s="1">
        <v>9057727</v>
      </c>
      <c r="C3" s="27">
        <v>10400</v>
      </c>
      <c r="D3" s="27">
        <v>129.33714294433594</v>
      </c>
      <c r="E3" s="28">
        <v>16</v>
      </c>
      <c r="F3" s="2" t="s">
        <v>127</v>
      </c>
      <c r="G3" s="39" t="s">
        <v>24</v>
      </c>
      <c r="K3" t="s">
        <v>134</v>
      </c>
    </row>
    <row r="4" spans="1:11" x14ac:dyDescent="0.25">
      <c r="A4" s="2">
        <v>44015</v>
      </c>
      <c r="B4" s="1">
        <v>9066934</v>
      </c>
      <c r="C4" s="27">
        <v>14000</v>
      </c>
      <c r="D4" s="27">
        <v>174.10769653320313</v>
      </c>
      <c r="E4" s="28">
        <v>10.606060981750488</v>
      </c>
      <c r="F4" s="2" t="s">
        <v>127</v>
      </c>
      <c r="G4" s="39" t="s">
        <v>24</v>
      </c>
    </row>
    <row r="5" spans="1:11" x14ac:dyDescent="0.25">
      <c r="A5" s="2">
        <v>44015</v>
      </c>
      <c r="B5" s="1">
        <v>9066934</v>
      </c>
      <c r="C5" s="27">
        <v>14000</v>
      </c>
      <c r="D5" s="27">
        <v>174.10769653320313</v>
      </c>
      <c r="E5" s="28">
        <v>10.606060981750488</v>
      </c>
      <c r="F5" s="2" t="s">
        <v>127</v>
      </c>
      <c r="G5" s="39" t="s">
        <v>24</v>
      </c>
    </row>
    <row r="6" spans="1:11" x14ac:dyDescent="0.25">
      <c r="A6" s="2">
        <v>44014</v>
      </c>
      <c r="B6" s="1">
        <v>9061139</v>
      </c>
      <c r="C6" s="27">
        <v>16000</v>
      </c>
      <c r="D6" s="27">
        <v>198.980224609375</v>
      </c>
      <c r="E6" s="28">
        <v>50</v>
      </c>
      <c r="F6" s="2" t="s">
        <v>127</v>
      </c>
      <c r="G6" s="39" t="s">
        <v>24</v>
      </c>
    </row>
    <row r="7" spans="1:11" x14ac:dyDescent="0.25">
      <c r="A7" s="2">
        <v>43965</v>
      </c>
      <c r="B7" s="1">
        <v>9070854</v>
      </c>
      <c r="C7" s="27">
        <v>4500</v>
      </c>
      <c r="D7" s="27">
        <v>55.963184356689453</v>
      </c>
      <c r="E7" s="28">
        <v>6.9230771064758301</v>
      </c>
      <c r="F7" s="1" t="s">
        <v>127</v>
      </c>
      <c r="G7" s="39" t="s">
        <v>24</v>
      </c>
    </row>
    <row r="8" spans="1:11" x14ac:dyDescent="0.25">
      <c r="A8" s="2">
        <v>44026</v>
      </c>
      <c r="B8" s="1">
        <v>9068220</v>
      </c>
      <c r="C8" s="27">
        <v>22017</v>
      </c>
      <c r="D8" s="27">
        <v>273.8092041015625</v>
      </c>
      <c r="E8" s="28">
        <v>29.356000900268555</v>
      </c>
      <c r="F8" s="1" t="s">
        <v>127</v>
      </c>
      <c r="G8" s="39" t="s">
        <v>24</v>
      </c>
    </row>
    <row r="9" spans="1:11" x14ac:dyDescent="0.25">
      <c r="A9" s="2">
        <v>43898</v>
      </c>
      <c r="B9" s="1">
        <v>9069159</v>
      </c>
      <c r="C9" s="27">
        <v>13062.3984375</v>
      </c>
      <c r="D9" s="27">
        <v>162.44743347167969</v>
      </c>
      <c r="E9" s="28">
        <v>18.07634162902832</v>
      </c>
      <c r="F9" s="1" t="s">
        <v>163</v>
      </c>
      <c r="G9" s="39" t="s">
        <v>24</v>
      </c>
    </row>
    <row r="10" spans="1:11" x14ac:dyDescent="0.25">
      <c r="A10" s="2">
        <v>43901</v>
      </c>
      <c r="B10" s="1">
        <v>9067045</v>
      </c>
      <c r="C10" s="27">
        <v>13669.703125</v>
      </c>
      <c r="D10" s="27">
        <v>170.00003051757813</v>
      </c>
      <c r="E10" s="28">
        <v>13.076926231384277</v>
      </c>
      <c r="F10" s="1" t="s">
        <v>163</v>
      </c>
      <c r="G10" s="39" t="s">
        <v>24</v>
      </c>
    </row>
    <row r="11" spans="1:11" x14ac:dyDescent="0.25">
      <c r="A11" s="2">
        <v>44003</v>
      </c>
      <c r="B11" s="1">
        <v>9074185</v>
      </c>
      <c r="C11" s="27">
        <v>9039.6484375</v>
      </c>
      <c r="D11" s="27">
        <v>112.41944885253906</v>
      </c>
      <c r="E11" s="28">
        <v>15.041012763977051</v>
      </c>
      <c r="F11" s="1" t="s">
        <v>35</v>
      </c>
      <c r="G11" s="39" t="s">
        <v>24</v>
      </c>
    </row>
    <row r="12" spans="1:11" x14ac:dyDescent="0.25">
      <c r="A12" s="2">
        <v>43998</v>
      </c>
      <c r="B12" s="1" t="s">
        <v>172</v>
      </c>
      <c r="C12" s="27">
        <v>13166.2109375</v>
      </c>
      <c r="D12" s="27">
        <v>164.02406311035156</v>
      </c>
      <c r="E12" s="28">
        <v>12.487811088562012</v>
      </c>
      <c r="F12" s="1" t="s">
        <v>39</v>
      </c>
      <c r="G12" s="39" t="s">
        <v>24</v>
      </c>
    </row>
    <row r="13" spans="1:11" x14ac:dyDescent="0.25">
      <c r="A13" s="2">
        <v>44025</v>
      </c>
      <c r="B13" s="1">
        <v>9071154</v>
      </c>
      <c r="C13" s="27">
        <v>349397</v>
      </c>
      <c r="D13" s="27">
        <v>4322.0810546875</v>
      </c>
      <c r="E13" s="28">
        <v>23.210611343383789</v>
      </c>
      <c r="F13" s="1" t="s">
        <v>39</v>
      </c>
      <c r="G13" s="39" t="s">
        <v>24</v>
      </c>
    </row>
    <row r="14" spans="1:11" x14ac:dyDescent="0.25">
      <c r="A14" s="2">
        <v>44028</v>
      </c>
      <c r="B14" s="1">
        <v>9063869</v>
      </c>
      <c r="C14" s="27">
        <v>9000</v>
      </c>
      <c r="D14" s="27">
        <v>110.79650115966797</v>
      </c>
      <c r="E14" s="28">
        <v>2.5714285373687744</v>
      </c>
      <c r="F14" s="1" t="s">
        <v>127</v>
      </c>
      <c r="G14" s="39" t="s">
        <v>24</v>
      </c>
    </row>
    <row r="15" spans="1:11" x14ac:dyDescent="0.25">
      <c r="A15" s="2">
        <v>44029</v>
      </c>
      <c r="B15" s="1" t="s">
        <v>182</v>
      </c>
      <c r="C15" s="27">
        <v>10400</v>
      </c>
      <c r="D15" s="27">
        <v>128.03150939941406</v>
      </c>
      <c r="E15" s="28">
        <v>16</v>
      </c>
      <c r="F15" s="1" t="s">
        <v>127</v>
      </c>
      <c r="G15" s="39" t="s">
        <v>24</v>
      </c>
    </row>
    <row r="16" spans="1:11" x14ac:dyDescent="0.25">
      <c r="A16" s="2"/>
      <c r="B16" s="1"/>
      <c r="C16" s="44"/>
      <c r="D16" s="44"/>
      <c r="E16" s="44"/>
      <c r="F16" s="1"/>
      <c r="G16" s="39"/>
    </row>
    <row r="17" spans="1:7" x14ac:dyDescent="0.25">
      <c r="A17" s="2"/>
      <c r="B17" s="1"/>
      <c r="C17" s="44"/>
      <c r="D17" s="44"/>
      <c r="E17" s="44"/>
      <c r="F17" s="1"/>
      <c r="G17" s="39"/>
    </row>
    <row r="18" spans="1:7" x14ac:dyDescent="0.25">
      <c r="A18" s="2"/>
      <c r="B18" s="1"/>
      <c r="C18" s="44"/>
      <c r="D18" s="44"/>
      <c r="E18" s="44"/>
      <c r="F18" s="1"/>
      <c r="G18" s="39"/>
    </row>
    <row r="19" spans="1:7" x14ac:dyDescent="0.25">
      <c r="A19" s="2"/>
      <c r="B19" s="1"/>
      <c r="C19" s="44"/>
      <c r="D19" s="44"/>
      <c r="E19" s="44"/>
      <c r="F19" s="1"/>
      <c r="G19" s="39"/>
    </row>
    <row r="20" spans="1:7" x14ac:dyDescent="0.25">
      <c r="A20" s="2"/>
      <c r="B20" s="1"/>
      <c r="C20" s="44"/>
      <c r="D20" s="44"/>
      <c r="E20" s="44"/>
      <c r="F20" s="1"/>
      <c r="G20" s="39"/>
    </row>
    <row r="21" spans="1:7" x14ac:dyDescent="0.25">
      <c r="A21" s="2"/>
      <c r="B21" s="1"/>
      <c r="C21" s="44"/>
      <c r="D21" s="44"/>
      <c r="E21" s="44"/>
      <c r="F21" s="1"/>
      <c r="G21" s="3"/>
    </row>
    <row r="22" spans="1:7" x14ac:dyDescent="0.25">
      <c r="A22" s="2"/>
      <c r="B22" s="1"/>
      <c r="C22" s="44"/>
      <c r="D22" s="44"/>
      <c r="E22" s="44"/>
      <c r="F22" s="1"/>
      <c r="G22" s="3"/>
    </row>
    <row r="23" spans="1:7" x14ac:dyDescent="0.25">
      <c r="A23" s="2"/>
      <c r="B23" s="1"/>
      <c r="C23" s="44"/>
      <c r="D23" s="44"/>
      <c r="E23" s="44"/>
      <c r="F23" s="1"/>
      <c r="G23" s="3"/>
    </row>
    <row r="24" spans="1:7" x14ac:dyDescent="0.25">
      <c r="A24" s="2"/>
      <c r="B24" s="1"/>
      <c r="C24" s="44"/>
      <c r="D24" s="44"/>
      <c r="E24" s="44"/>
      <c r="F24" s="1"/>
      <c r="G24" s="3"/>
    </row>
    <row r="25" spans="1:7" x14ac:dyDescent="0.25">
      <c r="A25" s="2"/>
      <c r="B25" s="1"/>
      <c r="C25" s="44"/>
      <c r="D25" s="44"/>
      <c r="E25" s="44"/>
      <c r="F25" s="1"/>
      <c r="G25" s="3"/>
    </row>
    <row r="26" spans="1:7" x14ac:dyDescent="0.25">
      <c r="A26" s="2"/>
      <c r="B26" s="1"/>
      <c r="C26" s="44"/>
      <c r="D26" s="44"/>
      <c r="E26" s="44"/>
      <c r="F26" s="1"/>
      <c r="G26" s="3"/>
    </row>
    <row r="27" spans="1:7" x14ac:dyDescent="0.25">
      <c r="A27" s="2"/>
      <c r="B27" s="1"/>
      <c r="C27" s="44"/>
      <c r="D27" s="44"/>
      <c r="E27" s="44"/>
      <c r="F27" s="1"/>
      <c r="G27" s="3"/>
    </row>
    <row r="28" spans="1:7" x14ac:dyDescent="0.25">
      <c r="A28" s="2"/>
      <c r="B28" s="1"/>
      <c r="C28" s="44"/>
      <c r="D28" s="44"/>
      <c r="E28" s="44"/>
      <c r="F28" s="1"/>
      <c r="G28" s="3"/>
    </row>
    <row r="29" spans="1:7" x14ac:dyDescent="0.25">
      <c r="A29" s="2"/>
      <c r="B29" s="1"/>
      <c r="C29" s="44"/>
      <c r="D29" s="44"/>
      <c r="E29" s="44"/>
      <c r="F29" s="1"/>
      <c r="G29" s="3"/>
    </row>
    <row r="30" spans="1:7" x14ac:dyDescent="0.25">
      <c r="A30" s="2"/>
      <c r="B30" s="1"/>
      <c r="C30" s="44"/>
      <c r="D30" s="44"/>
      <c r="E30" s="44"/>
      <c r="F30" s="1"/>
      <c r="G30" s="3"/>
    </row>
    <row r="31" spans="1:7" x14ac:dyDescent="0.25">
      <c r="A31" s="2"/>
      <c r="B31" s="1"/>
      <c r="C31" s="44"/>
      <c r="D31" s="44"/>
      <c r="E31" s="44"/>
      <c r="F31" s="1"/>
      <c r="G31" s="3"/>
    </row>
    <row r="32" spans="1:7" x14ac:dyDescent="0.25">
      <c r="A32" s="2"/>
      <c r="B32" s="1"/>
      <c r="C32" s="44"/>
      <c r="D32" s="44"/>
      <c r="E32" s="44"/>
      <c r="F32" s="1"/>
      <c r="G32" s="3"/>
    </row>
    <row r="33" spans="1:7" x14ac:dyDescent="0.25">
      <c r="A33" s="2"/>
      <c r="B33" s="1"/>
      <c r="C33" s="44"/>
      <c r="D33" s="44"/>
      <c r="E33" s="44"/>
      <c r="F33" s="1"/>
      <c r="G33" s="3"/>
    </row>
    <row r="34" spans="1:7" x14ac:dyDescent="0.25">
      <c r="A34" s="2"/>
      <c r="B34" s="1"/>
      <c r="C34" s="44"/>
      <c r="D34" s="44"/>
      <c r="E34" s="44"/>
      <c r="F34" s="1"/>
      <c r="G34" s="3"/>
    </row>
    <row r="35" spans="1:7" x14ac:dyDescent="0.25">
      <c r="A35" s="2"/>
      <c r="B35" s="1"/>
      <c r="C35" s="44"/>
      <c r="D35" s="44"/>
      <c r="E35" s="44"/>
      <c r="F35" s="1"/>
      <c r="G35" s="3"/>
    </row>
    <row r="36" spans="1:7" x14ac:dyDescent="0.25">
      <c r="A36" s="2"/>
      <c r="B36" s="1"/>
      <c r="C36" s="44"/>
      <c r="D36" s="44"/>
      <c r="E36" s="44"/>
      <c r="F36" s="1"/>
      <c r="G36" s="3"/>
    </row>
    <row r="37" spans="1:7" x14ac:dyDescent="0.25">
      <c r="A37" s="2"/>
      <c r="B37" s="1"/>
      <c r="C37" s="44"/>
      <c r="D37" s="44"/>
      <c r="E37" s="44"/>
      <c r="F37" s="1"/>
      <c r="G37" s="3"/>
    </row>
    <row r="38" spans="1:7" x14ac:dyDescent="0.25">
      <c r="A38" s="2"/>
      <c r="B38" s="1"/>
      <c r="C38" s="44"/>
      <c r="D38" s="44"/>
      <c r="E38" s="44"/>
      <c r="F38" s="1"/>
      <c r="G38" s="3"/>
    </row>
    <row r="39" spans="1:7" x14ac:dyDescent="0.25">
      <c r="A39" s="2"/>
      <c r="B39" s="1"/>
      <c r="C39" s="44"/>
      <c r="D39" s="44"/>
      <c r="E39" s="44"/>
      <c r="F39" s="1"/>
      <c r="G39" s="3"/>
    </row>
    <row r="40" spans="1:7" x14ac:dyDescent="0.25">
      <c r="A40" s="2"/>
      <c r="B40" s="1"/>
      <c r="C40" s="44"/>
      <c r="D40" s="44"/>
      <c r="E40" s="44"/>
      <c r="F40" s="1"/>
      <c r="G40" s="3"/>
    </row>
    <row r="41" spans="1:7" x14ac:dyDescent="0.25">
      <c r="A41" s="2"/>
      <c r="B41" s="1"/>
      <c r="C41" s="44"/>
      <c r="D41" s="44"/>
      <c r="E41" s="44"/>
      <c r="F41" s="1"/>
      <c r="G41" s="3"/>
    </row>
    <row r="42" spans="1:7" x14ac:dyDescent="0.25">
      <c r="A42" s="2"/>
      <c r="B42" s="1"/>
      <c r="C42" s="44"/>
      <c r="D42" s="44"/>
      <c r="E42" s="44"/>
      <c r="F42" s="1"/>
      <c r="G42" s="3"/>
    </row>
    <row r="43" spans="1:7" x14ac:dyDescent="0.25">
      <c r="A43" s="2"/>
      <c r="B43" s="1"/>
      <c r="C43" s="44"/>
      <c r="D43" s="44"/>
      <c r="E43" s="44"/>
      <c r="F43" s="1"/>
      <c r="G43" s="3"/>
    </row>
    <row r="44" spans="1:7" x14ac:dyDescent="0.25">
      <c r="A44" s="2"/>
      <c r="B44" s="1"/>
      <c r="C44" s="44"/>
      <c r="D44" s="44"/>
      <c r="E44" s="44"/>
      <c r="F44" s="1"/>
      <c r="G44" s="3"/>
    </row>
    <row r="45" spans="1:7" x14ac:dyDescent="0.25">
      <c r="A45" s="2"/>
      <c r="B45" s="1"/>
      <c r="C45" s="44"/>
      <c r="D45" s="44"/>
      <c r="E45" s="44"/>
      <c r="F45" s="1"/>
      <c r="G45" s="3"/>
    </row>
    <row r="46" spans="1:7" x14ac:dyDescent="0.25">
      <c r="A46" s="2"/>
      <c r="B46" s="1"/>
      <c r="C46" s="44"/>
      <c r="D46" s="44"/>
      <c r="E46" s="44"/>
      <c r="F46" s="1"/>
      <c r="G46" s="3"/>
    </row>
    <row r="47" spans="1:7" x14ac:dyDescent="0.25">
      <c r="A47" s="2"/>
      <c r="B47" s="1"/>
      <c r="C47" s="44"/>
      <c r="D47" s="44"/>
      <c r="E47" s="44"/>
      <c r="F47" s="1"/>
      <c r="G47" s="3"/>
    </row>
    <row r="48" spans="1:7" x14ac:dyDescent="0.25">
      <c r="A48" s="2"/>
      <c r="B48" s="29"/>
      <c r="C48" s="44"/>
      <c r="D48" s="44"/>
      <c r="E48" s="44"/>
      <c r="F48" s="29"/>
      <c r="G48" s="3"/>
    </row>
    <row r="49" spans="1:7" x14ac:dyDescent="0.25">
      <c r="A49" s="2"/>
      <c r="B49" s="29"/>
      <c r="C49" s="44"/>
      <c r="D49" s="44"/>
      <c r="E49" s="44"/>
      <c r="F49" s="29"/>
      <c r="G49" s="3"/>
    </row>
    <row r="50" spans="1:7" x14ac:dyDescent="0.25">
      <c r="A50" s="2"/>
      <c r="B50" s="29"/>
      <c r="C50" s="44"/>
      <c r="D50" s="44"/>
      <c r="E50" s="44"/>
      <c r="F50" s="29"/>
      <c r="G50" s="3"/>
    </row>
    <row r="51" spans="1:7" x14ac:dyDescent="0.25">
      <c r="A51" s="2"/>
      <c r="B51" s="29"/>
      <c r="C51" s="44"/>
      <c r="D51" s="44"/>
      <c r="E51" s="44"/>
      <c r="F51" s="29"/>
      <c r="G51" s="3"/>
    </row>
    <row r="52" spans="1:7" x14ac:dyDescent="0.25">
      <c r="A52" s="2"/>
      <c r="B52" s="29"/>
      <c r="C52" s="44"/>
      <c r="D52" s="44"/>
      <c r="E52" s="44"/>
      <c r="F52" s="29"/>
      <c r="G52" s="3"/>
    </row>
    <row r="53" spans="1:7" x14ac:dyDescent="0.25">
      <c r="A53" s="2"/>
      <c r="B53" s="29"/>
      <c r="C53" s="44"/>
      <c r="D53" s="44"/>
      <c r="E53" s="44"/>
      <c r="F53" s="29"/>
      <c r="G53" s="3"/>
    </row>
    <row r="54" spans="1:7" x14ac:dyDescent="0.25">
      <c r="A54" s="2"/>
      <c r="B54" s="29"/>
      <c r="C54" s="44"/>
      <c r="D54" s="44"/>
      <c r="E54" s="44"/>
      <c r="F54" s="29"/>
      <c r="G54" s="3"/>
    </row>
    <row r="55" spans="1:7" x14ac:dyDescent="0.25">
      <c r="A55" s="2"/>
      <c r="B55" s="29"/>
      <c r="C55" s="44"/>
      <c r="D55" s="44"/>
      <c r="E55" s="44"/>
      <c r="F55" s="29"/>
      <c r="G55" s="3"/>
    </row>
    <row r="56" spans="1:7" x14ac:dyDescent="0.25">
      <c r="A56" s="2"/>
      <c r="B56" s="29"/>
      <c r="C56" s="44"/>
      <c r="D56" s="44"/>
      <c r="E56" s="44"/>
      <c r="F56" s="29"/>
      <c r="G56" s="3"/>
    </row>
    <row r="57" spans="1:7" x14ac:dyDescent="0.25">
      <c r="A57" s="2"/>
      <c r="B57" s="29"/>
      <c r="C57" s="44"/>
      <c r="D57" s="44"/>
      <c r="E57" s="44"/>
      <c r="F57" s="29"/>
      <c r="G57" s="3"/>
    </row>
    <row r="58" spans="1:7" x14ac:dyDescent="0.25">
      <c r="A58" s="2"/>
      <c r="B58" s="29"/>
      <c r="C58" s="44"/>
      <c r="D58" s="44"/>
      <c r="E58" s="44"/>
      <c r="F58" s="29"/>
      <c r="G58" s="3"/>
    </row>
    <row r="59" spans="1:7" x14ac:dyDescent="0.25">
      <c r="A59" s="2"/>
      <c r="B59" s="29"/>
      <c r="C59" s="44"/>
      <c r="D59" s="44"/>
      <c r="E59" s="44"/>
      <c r="F59" s="29"/>
      <c r="G59" s="3"/>
    </row>
    <row r="60" spans="1:7" x14ac:dyDescent="0.25">
      <c r="A60" s="2"/>
      <c r="B60" s="29"/>
      <c r="C60" s="44"/>
      <c r="D60" s="44"/>
      <c r="E60" s="44"/>
      <c r="F60" s="29"/>
      <c r="G60" s="3"/>
    </row>
    <row r="61" spans="1:7" x14ac:dyDescent="0.25">
      <c r="A61" s="2"/>
      <c r="B61" s="29"/>
      <c r="C61" s="44"/>
      <c r="D61" s="44"/>
      <c r="E61" s="44"/>
      <c r="F61" s="29"/>
      <c r="G61" s="3"/>
    </row>
    <row r="62" spans="1:7" x14ac:dyDescent="0.25">
      <c r="A62" s="2"/>
      <c r="B62" s="29"/>
      <c r="C62" s="44"/>
      <c r="D62" s="44"/>
      <c r="E62" s="44"/>
      <c r="F62" s="29"/>
      <c r="G62" s="3"/>
    </row>
    <row r="63" spans="1:7" x14ac:dyDescent="0.25">
      <c r="A63" s="2"/>
      <c r="B63" s="29"/>
      <c r="C63" s="44"/>
      <c r="D63" s="44"/>
      <c r="E63" s="44"/>
      <c r="F63" s="29"/>
      <c r="G63" s="3"/>
    </row>
    <row r="64" spans="1:7" x14ac:dyDescent="0.25">
      <c r="A64" s="2"/>
      <c r="B64" s="29"/>
      <c r="C64" s="44"/>
      <c r="D64" s="44"/>
      <c r="E64" s="44"/>
      <c r="F64" s="29"/>
      <c r="G64" s="3"/>
    </row>
    <row r="65" spans="1:7" x14ac:dyDescent="0.25">
      <c r="A65" s="2"/>
      <c r="B65" s="29"/>
      <c r="C65" s="44"/>
      <c r="D65" s="44"/>
      <c r="E65" s="44"/>
      <c r="F65" s="29"/>
      <c r="G65" s="3"/>
    </row>
    <row r="66" spans="1:7" x14ac:dyDescent="0.25">
      <c r="A66" s="2"/>
      <c r="B66" s="29"/>
      <c r="C66" s="44"/>
      <c r="D66" s="44"/>
      <c r="E66" s="44"/>
      <c r="F66" s="29"/>
      <c r="G66" s="3"/>
    </row>
    <row r="67" spans="1:7" x14ac:dyDescent="0.25">
      <c r="A67" s="2"/>
      <c r="B67" s="29"/>
      <c r="C67" s="44"/>
      <c r="D67" s="44"/>
      <c r="E67" s="44"/>
      <c r="F67" s="29"/>
      <c r="G67" s="3"/>
    </row>
    <row r="68" spans="1:7" x14ac:dyDescent="0.25">
      <c r="A68" s="2"/>
      <c r="B68" s="29"/>
      <c r="C68" s="44"/>
      <c r="D68" s="44"/>
      <c r="E68" s="44"/>
      <c r="F68" s="29"/>
      <c r="G68" s="3"/>
    </row>
    <row r="69" spans="1:7" x14ac:dyDescent="0.25">
      <c r="A69" s="2"/>
      <c r="B69" s="29"/>
      <c r="C69" s="44"/>
      <c r="D69" s="44"/>
      <c r="E69" s="44"/>
      <c r="F69" s="29"/>
      <c r="G69" s="3"/>
    </row>
    <row r="70" spans="1:7" x14ac:dyDescent="0.25">
      <c r="A70" s="2"/>
      <c r="B70" s="29"/>
      <c r="C70" s="44"/>
      <c r="D70" s="44"/>
      <c r="E70" s="44"/>
      <c r="F70" s="29"/>
      <c r="G70" s="3"/>
    </row>
    <row r="71" spans="1:7" x14ac:dyDescent="0.25">
      <c r="A71" s="2"/>
      <c r="B71" s="29"/>
      <c r="C71" s="44"/>
      <c r="D71" s="44"/>
      <c r="E71" s="44"/>
      <c r="F71" s="29"/>
      <c r="G71" s="3"/>
    </row>
    <row r="72" spans="1:7" x14ac:dyDescent="0.25">
      <c r="A72" s="2"/>
      <c r="B72" s="29"/>
      <c r="C72" s="44"/>
      <c r="D72" s="44"/>
      <c r="E72" s="44"/>
      <c r="F72" s="29"/>
      <c r="G72" s="3"/>
    </row>
    <row r="73" spans="1:7" x14ac:dyDescent="0.25">
      <c r="A73" s="2"/>
      <c r="B73" s="29"/>
      <c r="C73" s="44"/>
      <c r="D73" s="44"/>
      <c r="E73" s="44"/>
      <c r="F73" s="29"/>
      <c r="G73" s="3"/>
    </row>
    <row r="74" spans="1:7" x14ac:dyDescent="0.25">
      <c r="A74" s="2"/>
      <c r="B74" s="29"/>
      <c r="C74" s="44"/>
      <c r="D74" s="44"/>
      <c r="E74" s="44"/>
      <c r="F74" s="29"/>
      <c r="G74" s="3"/>
    </row>
    <row r="75" spans="1:7" x14ac:dyDescent="0.25">
      <c r="A75" s="2"/>
      <c r="B75" s="29"/>
      <c r="C75" s="44"/>
      <c r="D75" s="44"/>
      <c r="E75" s="44"/>
      <c r="F75" s="29"/>
      <c r="G75" s="3"/>
    </row>
    <row r="76" spans="1:7" x14ac:dyDescent="0.25">
      <c r="A76" s="2"/>
      <c r="B76" s="29"/>
      <c r="C76" s="44"/>
      <c r="D76" s="44"/>
      <c r="E76" s="44"/>
      <c r="F76" s="29"/>
      <c r="G76" s="3"/>
    </row>
    <row r="77" spans="1:7" x14ac:dyDescent="0.25">
      <c r="A77" s="2"/>
      <c r="B77" s="29"/>
      <c r="C77" s="44"/>
      <c r="D77" s="44"/>
      <c r="E77" s="44"/>
      <c r="F77" s="29"/>
      <c r="G77" s="3"/>
    </row>
    <row r="78" spans="1:7" x14ac:dyDescent="0.25">
      <c r="A78" s="2"/>
      <c r="B78" s="29"/>
      <c r="C78" s="44"/>
      <c r="D78" s="44"/>
      <c r="E78" s="44"/>
      <c r="F78" s="29"/>
      <c r="G78" s="3"/>
    </row>
    <row r="79" spans="1:7" x14ac:dyDescent="0.25">
      <c r="A79" s="2"/>
      <c r="B79" s="29"/>
      <c r="C79" s="44"/>
      <c r="D79" s="44"/>
      <c r="E79" s="44"/>
      <c r="F79" s="29"/>
      <c r="G79" s="3"/>
    </row>
    <row r="80" spans="1:7" x14ac:dyDescent="0.25">
      <c r="A80" s="2"/>
      <c r="B80" s="29"/>
      <c r="C80" s="44"/>
      <c r="D80" s="44"/>
      <c r="E80" s="44"/>
      <c r="F80" s="29"/>
      <c r="G80" s="3"/>
    </row>
    <row r="81" spans="1:7" x14ac:dyDescent="0.25">
      <c r="A81" s="2"/>
      <c r="B81" s="29"/>
      <c r="C81" s="44"/>
      <c r="D81" s="44"/>
      <c r="E81" s="44"/>
      <c r="F81" s="29"/>
      <c r="G81" s="3"/>
    </row>
    <row r="82" spans="1:7" x14ac:dyDescent="0.25">
      <c r="A82" s="2"/>
      <c r="B82" s="29"/>
      <c r="C82" s="44"/>
      <c r="D82" s="44"/>
      <c r="E82" s="44"/>
      <c r="F82" s="29"/>
      <c r="G82" s="3"/>
    </row>
    <row r="83" spans="1:7" x14ac:dyDescent="0.25">
      <c r="A83" s="2"/>
      <c r="B83" s="29"/>
      <c r="C83" s="44"/>
      <c r="D83" s="44"/>
      <c r="E83" s="44"/>
      <c r="F83" s="29"/>
      <c r="G83" s="3"/>
    </row>
    <row r="84" spans="1:7" x14ac:dyDescent="0.25">
      <c r="A84" s="2"/>
      <c r="B84" s="29"/>
      <c r="C84" s="44"/>
      <c r="D84" s="44"/>
      <c r="E84" s="44"/>
      <c r="F84" s="29"/>
      <c r="G84" s="3"/>
    </row>
    <row r="85" spans="1:7" x14ac:dyDescent="0.25">
      <c r="A85" s="2"/>
      <c r="B85" s="29"/>
      <c r="C85" s="44"/>
      <c r="D85" s="44"/>
      <c r="E85" s="44"/>
      <c r="F85" s="29"/>
      <c r="G85" s="3"/>
    </row>
    <row r="86" spans="1:7" x14ac:dyDescent="0.25">
      <c r="A86" s="2"/>
      <c r="B86" s="29"/>
      <c r="C86" s="44"/>
      <c r="D86" s="44"/>
      <c r="E86" s="44"/>
      <c r="F86" s="29"/>
      <c r="G86" s="3"/>
    </row>
    <row r="87" spans="1:7" x14ac:dyDescent="0.25">
      <c r="A87" s="2"/>
      <c r="B87" s="29"/>
      <c r="C87" s="44"/>
      <c r="D87" s="44"/>
      <c r="E87" s="44"/>
      <c r="F87" s="29"/>
      <c r="G87" s="3"/>
    </row>
    <row r="88" spans="1:7" x14ac:dyDescent="0.25">
      <c r="A88" s="2"/>
      <c r="B88" s="29"/>
      <c r="C88" s="44"/>
      <c r="D88" s="44"/>
      <c r="E88" s="44"/>
      <c r="F88" s="29"/>
      <c r="G88" s="3"/>
    </row>
    <row r="89" spans="1:7" x14ac:dyDescent="0.25">
      <c r="A89" s="2"/>
      <c r="B89" s="29"/>
      <c r="C89" s="44"/>
      <c r="D89" s="44"/>
      <c r="E89" s="44"/>
      <c r="F89" s="29"/>
      <c r="G89" s="3"/>
    </row>
    <row r="90" spans="1:7" x14ac:dyDescent="0.25">
      <c r="A90" s="2"/>
      <c r="B90" s="29"/>
      <c r="C90" s="44"/>
      <c r="D90" s="44"/>
      <c r="E90" s="44"/>
      <c r="F90" s="29"/>
      <c r="G90" s="3"/>
    </row>
    <row r="91" spans="1:7" x14ac:dyDescent="0.25">
      <c r="A91" s="2"/>
      <c r="B91" s="29"/>
      <c r="C91" s="44"/>
      <c r="D91" s="44"/>
      <c r="E91" s="44"/>
      <c r="F91" s="29"/>
      <c r="G91" s="3"/>
    </row>
    <row r="92" spans="1:7" x14ac:dyDescent="0.25">
      <c r="A92" s="2"/>
      <c r="B92" s="29"/>
      <c r="C92" s="44"/>
      <c r="D92" s="44"/>
      <c r="E92" s="44"/>
      <c r="F92" s="29"/>
      <c r="G92" s="3"/>
    </row>
    <row r="93" spans="1:7" x14ac:dyDescent="0.25">
      <c r="A93" s="2"/>
      <c r="B93" s="29"/>
      <c r="C93" s="44"/>
      <c r="D93" s="44"/>
      <c r="E93" s="44"/>
      <c r="F93" s="29"/>
      <c r="G93" s="3"/>
    </row>
    <row r="94" spans="1:7" x14ac:dyDescent="0.25">
      <c r="A94" s="2"/>
      <c r="B94" s="29"/>
      <c r="C94" s="44"/>
      <c r="D94" s="44"/>
      <c r="E94" s="44"/>
      <c r="F94" s="29"/>
      <c r="G94" s="3"/>
    </row>
    <row r="95" spans="1:7" x14ac:dyDescent="0.25">
      <c r="A95" s="2"/>
      <c r="B95" s="29"/>
      <c r="C95" s="44"/>
      <c r="D95" s="44"/>
      <c r="E95" s="44"/>
      <c r="F95" s="29"/>
      <c r="G95" s="3"/>
    </row>
    <row r="96" spans="1:7" x14ac:dyDescent="0.25">
      <c r="A96" s="2"/>
      <c r="B96" s="29"/>
      <c r="C96" s="44"/>
      <c r="D96" s="44"/>
      <c r="E96" s="44"/>
      <c r="F96" s="29"/>
      <c r="G96" s="3"/>
    </row>
    <row r="97" spans="1:7" x14ac:dyDescent="0.25">
      <c r="A97" s="2"/>
      <c r="B97" s="29"/>
      <c r="C97" s="44"/>
      <c r="D97" s="44"/>
      <c r="E97" s="44"/>
      <c r="F97" s="29"/>
      <c r="G97" s="3"/>
    </row>
    <row r="98" spans="1:7" x14ac:dyDescent="0.25">
      <c r="A98" s="2"/>
      <c r="B98" s="29"/>
      <c r="C98" s="44"/>
      <c r="D98" s="44"/>
      <c r="E98" s="44"/>
      <c r="F98" s="29"/>
      <c r="G98" s="3"/>
    </row>
    <row r="99" spans="1:7" x14ac:dyDescent="0.25">
      <c r="A99" s="2"/>
      <c r="B99" s="29"/>
      <c r="C99" s="44"/>
      <c r="D99" s="44"/>
      <c r="E99" s="44"/>
      <c r="F99" s="29"/>
      <c r="G99" s="3"/>
    </row>
    <row r="100" spans="1:7" x14ac:dyDescent="0.25">
      <c r="A100" s="2"/>
      <c r="B100" s="29"/>
      <c r="C100" s="44"/>
      <c r="D100" s="44"/>
      <c r="E100" s="44"/>
      <c r="F100" s="29"/>
      <c r="G100" s="3"/>
    </row>
    <row r="101" spans="1:7" x14ac:dyDescent="0.25">
      <c r="A101" s="2"/>
      <c r="B101" s="29"/>
      <c r="C101" s="44"/>
      <c r="D101" s="44"/>
      <c r="E101" s="44"/>
      <c r="F101" s="29"/>
      <c r="G101" s="3"/>
    </row>
    <row r="102" spans="1:7" x14ac:dyDescent="0.25">
      <c r="A102" s="2"/>
      <c r="B102" s="29"/>
      <c r="C102" s="44"/>
      <c r="D102" s="44"/>
      <c r="E102" s="44"/>
      <c r="F102" s="29"/>
      <c r="G102" s="3"/>
    </row>
    <row r="103" spans="1:7" x14ac:dyDescent="0.25">
      <c r="A103" s="2"/>
      <c r="B103" s="29"/>
      <c r="C103" s="44"/>
      <c r="D103" s="44"/>
      <c r="E103" s="44"/>
      <c r="F103" s="29"/>
      <c r="G103" s="3"/>
    </row>
    <row r="104" spans="1:7" x14ac:dyDescent="0.25">
      <c r="A104" s="2"/>
      <c r="B104" s="29"/>
      <c r="C104" s="44"/>
      <c r="D104" s="44"/>
      <c r="E104" s="44"/>
      <c r="F104" s="29"/>
      <c r="G104" s="3"/>
    </row>
    <row r="105" spans="1:7" x14ac:dyDescent="0.25">
      <c r="A105" s="2"/>
      <c r="B105" s="29"/>
      <c r="C105" s="44"/>
      <c r="D105" s="44"/>
      <c r="E105" s="44"/>
      <c r="F105" s="29"/>
      <c r="G105" s="3"/>
    </row>
    <row r="106" spans="1:7" x14ac:dyDescent="0.25">
      <c r="A106" s="2"/>
      <c r="B106" s="29"/>
      <c r="C106" s="44"/>
      <c r="D106" s="44"/>
      <c r="E106" s="44"/>
      <c r="F106" s="29"/>
      <c r="G106" s="3"/>
    </row>
    <row r="107" spans="1:7" x14ac:dyDescent="0.25">
      <c r="A107" s="2"/>
      <c r="B107" s="29"/>
      <c r="C107" s="44"/>
      <c r="D107" s="44"/>
      <c r="E107" s="44"/>
      <c r="F107" s="29"/>
      <c r="G107" s="3"/>
    </row>
    <row r="108" spans="1:7" x14ac:dyDescent="0.25">
      <c r="A108" s="2"/>
      <c r="B108" s="29"/>
      <c r="C108" s="44"/>
      <c r="D108" s="44"/>
      <c r="E108" s="44"/>
      <c r="F108" s="29"/>
      <c r="G108" s="3"/>
    </row>
    <row r="109" spans="1:7" x14ac:dyDescent="0.25">
      <c r="A109" s="2"/>
      <c r="B109" s="29"/>
      <c r="C109" s="44"/>
      <c r="D109" s="44"/>
      <c r="E109" s="44"/>
      <c r="F109" s="29"/>
      <c r="G109" s="3"/>
    </row>
    <row r="110" spans="1:7" x14ac:dyDescent="0.25">
      <c r="A110" s="2"/>
      <c r="B110" s="29"/>
      <c r="C110" s="44"/>
      <c r="D110" s="44"/>
      <c r="E110" s="44"/>
      <c r="F110" s="29"/>
      <c r="G110" s="3"/>
    </row>
    <row r="111" spans="1:7" x14ac:dyDescent="0.25">
      <c r="A111" s="2"/>
      <c r="B111" s="29"/>
      <c r="C111" s="44"/>
      <c r="D111" s="44"/>
      <c r="E111" s="44"/>
      <c r="F111" s="29"/>
      <c r="G111" s="3"/>
    </row>
    <row r="112" spans="1:7" x14ac:dyDescent="0.25">
      <c r="A112" s="2"/>
      <c r="B112" s="29"/>
      <c r="C112" s="44"/>
      <c r="D112" s="44"/>
      <c r="E112" s="44"/>
      <c r="F112" s="29"/>
      <c r="G112" s="3"/>
    </row>
    <row r="113" spans="1:7" x14ac:dyDescent="0.25">
      <c r="A113" s="2"/>
      <c r="B113" s="29"/>
      <c r="C113" s="44"/>
      <c r="D113" s="44"/>
      <c r="E113" s="44"/>
      <c r="F113" s="29"/>
      <c r="G113" s="3"/>
    </row>
    <row r="114" spans="1:7" x14ac:dyDescent="0.25">
      <c r="A114" s="2"/>
      <c r="B114" s="29"/>
      <c r="C114" s="44"/>
      <c r="D114" s="44"/>
      <c r="E114" s="44"/>
      <c r="F114" s="29"/>
      <c r="G114" s="3"/>
    </row>
    <row r="115" spans="1:7" x14ac:dyDescent="0.25">
      <c r="A115" s="2"/>
      <c r="B115" s="29"/>
      <c r="C115" s="44"/>
      <c r="D115" s="44"/>
      <c r="E115" s="44"/>
      <c r="F115" s="29"/>
      <c r="G115" s="3"/>
    </row>
    <row r="116" spans="1:7" x14ac:dyDescent="0.25">
      <c r="A116" s="2"/>
      <c r="B116" s="29"/>
      <c r="C116" s="44"/>
      <c r="D116" s="44"/>
      <c r="E116" s="44"/>
      <c r="F116" s="29"/>
      <c r="G116" s="3"/>
    </row>
    <row r="117" spans="1:7" x14ac:dyDescent="0.25">
      <c r="A117" s="2"/>
      <c r="B117" s="29"/>
      <c r="C117" s="44"/>
      <c r="D117" s="44"/>
      <c r="E117" s="44"/>
      <c r="F117" s="29"/>
      <c r="G117" s="3"/>
    </row>
    <row r="118" spans="1:7" x14ac:dyDescent="0.25">
      <c r="A118" s="2"/>
      <c r="B118" s="29"/>
      <c r="C118" s="44"/>
      <c r="D118" s="44"/>
      <c r="E118" s="44"/>
      <c r="F118" s="29"/>
      <c r="G118" s="3"/>
    </row>
    <row r="119" spans="1:7" x14ac:dyDescent="0.25">
      <c r="A119" s="2"/>
      <c r="B119" s="29"/>
      <c r="C119" s="44"/>
      <c r="D119" s="44"/>
      <c r="E119" s="44"/>
      <c r="F119" s="29"/>
      <c r="G119" s="3"/>
    </row>
    <row r="120" spans="1:7" x14ac:dyDescent="0.25">
      <c r="A120" s="2"/>
      <c r="B120" s="29"/>
      <c r="C120" s="44"/>
      <c r="D120" s="44"/>
      <c r="E120" s="44"/>
      <c r="F120" s="29"/>
      <c r="G120" s="3"/>
    </row>
    <row r="121" spans="1:7" x14ac:dyDescent="0.25">
      <c r="A121" s="2"/>
      <c r="B121" s="29"/>
      <c r="C121" s="44"/>
      <c r="D121" s="44"/>
      <c r="E121" s="44"/>
      <c r="F121" s="29"/>
      <c r="G121" s="3"/>
    </row>
    <row r="122" spans="1:7" x14ac:dyDescent="0.25">
      <c r="A122" s="2"/>
      <c r="B122" s="29"/>
      <c r="C122" s="44"/>
      <c r="D122" s="44"/>
      <c r="E122" s="44"/>
      <c r="F122" s="29"/>
      <c r="G122" s="3"/>
    </row>
    <row r="123" spans="1:7" x14ac:dyDescent="0.25">
      <c r="A123" s="2"/>
      <c r="B123" s="29"/>
      <c r="C123" s="44"/>
      <c r="D123" s="44"/>
      <c r="E123" s="44"/>
      <c r="F123" s="29"/>
      <c r="G123" s="3"/>
    </row>
    <row r="124" spans="1:7" x14ac:dyDescent="0.25">
      <c r="A124" s="2"/>
      <c r="B124" s="29"/>
      <c r="C124" s="44"/>
      <c r="D124" s="44"/>
      <c r="E124" s="44"/>
      <c r="F124" s="29"/>
      <c r="G124" s="3"/>
    </row>
    <row r="125" spans="1:7" x14ac:dyDescent="0.25">
      <c r="A125" s="2"/>
      <c r="B125" s="29"/>
      <c r="C125" s="44"/>
      <c r="D125" s="44"/>
      <c r="E125" s="44"/>
      <c r="F125" s="29"/>
      <c r="G125" s="3"/>
    </row>
    <row r="126" spans="1:7" x14ac:dyDescent="0.25">
      <c r="A126" s="2"/>
      <c r="B126" s="29"/>
      <c r="C126" s="44"/>
      <c r="D126" s="44"/>
      <c r="E126" s="44"/>
      <c r="F126" s="29"/>
      <c r="G126" s="3"/>
    </row>
    <row r="127" spans="1:7" x14ac:dyDescent="0.25">
      <c r="A127" s="2"/>
      <c r="B127" s="29"/>
      <c r="C127" s="44"/>
      <c r="D127" s="44"/>
      <c r="E127" s="44"/>
      <c r="F127" s="29"/>
      <c r="G127" s="3"/>
    </row>
    <row r="128" spans="1:7" x14ac:dyDescent="0.25">
      <c r="A128" s="2"/>
      <c r="B128" s="29"/>
      <c r="C128" s="44"/>
      <c r="D128" s="44"/>
      <c r="E128" s="44"/>
      <c r="F128" s="29"/>
      <c r="G128" s="3"/>
    </row>
    <row r="129" spans="1:7" x14ac:dyDescent="0.25">
      <c r="A129" s="2"/>
      <c r="B129" s="29"/>
      <c r="C129" s="44"/>
      <c r="D129" s="44"/>
      <c r="E129" s="44"/>
      <c r="F129" s="29"/>
      <c r="G129" s="3"/>
    </row>
    <row r="130" spans="1:7" x14ac:dyDescent="0.25">
      <c r="A130" s="2"/>
      <c r="B130" s="29"/>
      <c r="C130" s="44"/>
      <c r="D130" s="44"/>
      <c r="E130" s="44"/>
      <c r="F130" s="29"/>
      <c r="G130" s="3"/>
    </row>
    <row r="131" spans="1:7" x14ac:dyDescent="0.25">
      <c r="A131" s="2"/>
      <c r="B131" s="29"/>
      <c r="C131" s="44"/>
      <c r="D131" s="44"/>
      <c r="E131" s="44"/>
      <c r="F131" s="29"/>
      <c r="G131" s="3"/>
    </row>
    <row r="132" spans="1:7" x14ac:dyDescent="0.25">
      <c r="A132" s="2"/>
      <c r="B132" s="29"/>
      <c r="C132" s="44"/>
      <c r="D132" s="44"/>
      <c r="E132" s="44"/>
      <c r="F132" s="29"/>
      <c r="G132" s="3"/>
    </row>
    <row r="133" spans="1:7" x14ac:dyDescent="0.25">
      <c r="A133" s="2"/>
      <c r="B133" s="29"/>
      <c r="C133" s="44"/>
      <c r="D133" s="44"/>
      <c r="E133" s="44"/>
      <c r="F133" s="29"/>
      <c r="G133" s="3"/>
    </row>
    <row r="134" spans="1:7" x14ac:dyDescent="0.25">
      <c r="A134" s="2"/>
      <c r="B134" s="29"/>
      <c r="C134" s="44"/>
      <c r="D134" s="44"/>
      <c r="E134" s="44"/>
      <c r="F134" s="29"/>
      <c r="G134" s="3"/>
    </row>
    <row r="135" spans="1:7" x14ac:dyDescent="0.25">
      <c r="A135" s="2"/>
      <c r="B135" s="29"/>
      <c r="C135" s="44"/>
      <c r="D135" s="44"/>
      <c r="E135" s="44"/>
      <c r="F135" s="29"/>
      <c r="G135" s="3"/>
    </row>
    <row r="136" spans="1:7" x14ac:dyDescent="0.25">
      <c r="A136" s="2"/>
      <c r="B136" s="29"/>
      <c r="C136" s="44"/>
      <c r="D136" s="44"/>
      <c r="E136" s="44"/>
      <c r="F136" s="29"/>
      <c r="G136" s="3"/>
    </row>
    <row r="137" spans="1:7" x14ac:dyDescent="0.25">
      <c r="A137" s="2"/>
      <c r="B137" s="29"/>
      <c r="C137" s="44"/>
      <c r="D137" s="44"/>
      <c r="E137" s="44"/>
      <c r="F137" s="29"/>
      <c r="G137" s="3"/>
    </row>
    <row r="138" spans="1:7" x14ac:dyDescent="0.25">
      <c r="A138" s="2"/>
      <c r="B138" s="29"/>
      <c r="C138" s="44"/>
      <c r="D138" s="44"/>
      <c r="E138" s="44"/>
      <c r="F138" s="29"/>
      <c r="G138" s="3"/>
    </row>
    <row r="139" spans="1:7" x14ac:dyDescent="0.25">
      <c r="A139" s="2"/>
      <c r="B139" s="29"/>
      <c r="C139" s="44"/>
      <c r="D139" s="44"/>
      <c r="E139" s="44"/>
      <c r="F139" s="29"/>
      <c r="G139" s="3"/>
    </row>
    <row r="140" spans="1:7" x14ac:dyDescent="0.25">
      <c r="A140" s="2"/>
      <c r="B140" s="29"/>
      <c r="C140" s="44"/>
      <c r="D140" s="44"/>
      <c r="E140" s="44"/>
      <c r="F140" s="29"/>
      <c r="G140" s="3"/>
    </row>
    <row r="141" spans="1:7" x14ac:dyDescent="0.25">
      <c r="A141" s="2"/>
      <c r="B141" s="29"/>
      <c r="C141" s="44"/>
      <c r="D141" s="44"/>
      <c r="E141" s="44"/>
      <c r="F141" s="29"/>
      <c r="G141" s="3"/>
    </row>
    <row r="142" spans="1:7" x14ac:dyDescent="0.25">
      <c r="A142" s="2"/>
      <c r="B142" s="29"/>
      <c r="C142" s="44"/>
      <c r="D142" s="44"/>
      <c r="E142" s="44"/>
      <c r="F142" s="29"/>
      <c r="G142" s="3"/>
    </row>
    <row r="143" spans="1:7" x14ac:dyDescent="0.25">
      <c r="A143" s="2"/>
      <c r="B143" s="29"/>
      <c r="C143" s="44"/>
      <c r="D143" s="44"/>
      <c r="E143" s="44"/>
      <c r="F143" s="29"/>
      <c r="G143" s="3"/>
    </row>
    <row r="144" spans="1:7" x14ac:dyDescent="0.25">
      <c r="A144" s="2"/>
      <c r="B144" s="29"/>
      <c r="C144" s="44"/>
      <c r="D144" s="44"/>
      <c r="E144" s="44"/>
      <c r="F144" s="29"/>
      <c r="G144" s="3"/>
    </row>
    <row r="145" spans="1:7" x14ac:dyDescent="0.25">
      <c r="A145" s="2"/>
      <c r="B145" s="29"/>
      <c r="C145" s="44"/>
      <c r="D145" s="44"/>
      <c r="E145" s="44"/>
      <c r="F145" s="29"/>
      <c r="G145" s="3"/>
    </row>
    <row r="146" spans="1:7" x14ac:dyDescent="0.25">
      <c r="A146" s="2"/>
      <c r="B146" s="29"/>
      <c r="C146" s="44"/>
      <c r="D146" s="44"/>
      <c r="E146" s="44"/>
      <c r="F146" s="29"/>
      <c r="G146" s="3"/>
    </row>
    <row r="147" spans="1:7" x14ac:dyDescent="0.25">
      <c r="A147" s="2"/>
      <c r="B147" s="29"/>
      <c r="C147" s="44"/>
      <c r="D147" s="44"/>
      <c r="E147" s="44"/>
      <c r="F147" s="29"/>
      <c r="G147" s="3"/>
    </row>
    <row r="148" spans="1:7" x14ac:dyDescent="0.25">
      <c r="A148" s="2"/>
      <c r="B148" s="29"/>
      <c r="C148" s="44"/>
      <c r="D148" s="44"/>
      <c r="E148" s="44"/>
      <c r="F148" s="29"/>
      <c r="G148" s="3"/>
    </row>
    <row r="149" spans="1:7" x14ac:dyDescent="0.25">
      <c r="A149" s="2"/>
      <c r="B149" s="29"/>
      <c r="C149" s="44"/>
      <c r="D149" s="44"/>
      <c r="E149" s="44"/>
      <c r="F149" s="29"/>
      <c r="G149" s="3"/>
    </row>
    <row r="150" spans="1:7" x14ac:dyDescent="0.25">
      <c r="A150" s="2"/>
      <c r="B150" s="29"/>
      <c r="C150" s="44"/>
      <c r="D150" s="44"/>
      <c r="E150" s="44"/>
      <c r="F150" s="29"/>
      <c r="G150" s="3"/>
    </row>
    <row r="151" spans="1:7" x14ac:dyDescent="0.25">
      <c r="A151" s="2"/>
      <c r="B151" s="29"/>
      <c r="C151" s="44"/>
      <c r="D151" s="44"/>
      <c r="E151" s="44"/>
      <c r="F151" s="29"/>
      <c r="G151" s="3"/>
    </row>
    <row r="152" spans="1:7" x14ac:dyDescent="0.25">
      <c r="A152" s="2"/>
      <c r="B152" s="29"/>
      <c r="C152" s="44"/>
      <c r="D152" s="44"/>
      <c r="E152" s="44"/>
      <c r="F152" s="29"/>
      <c r="G152" s="3"/>
    </row>
    <row r="153" spans="1:7" x14ac:dyDescent="0.25">
      <c r="A153" s="2"/>
      <c r="B153" s="29"/>
      <c r="C153" s="44"/>
      <c r="D153" s="44"/>
      <c r="E153" s="44"/>
      <c r="F153" s="29"/>
      <c r="G153" s="3"/>
    </row>
    <row r="154" spans="1:7" x14ac:dyDescent="0.25">
      <c r="A154" s="2"/>
      <c r="B154" s="29"/>
      <c r="C154" s="44"/>
      <c r="D154" s="44"/>
      <c r="E154" s="44"/>
      <c r="F154" s="29"/>
      <c r="G154" s="3"/>
    </row>
    <row r="155" spans="1:7" x14ac:dyDescent="0.25">
      <c r="A155" s="2"/>
      <c r="B155" s="29"/>
      <c r="C155" s="44"/>
      <c r="D155" s="44"/>
      <c r="E155" s="44"/>
      <c r="F155" s="29"/>
      <c r="G155" s="3"/>
    </row>
    <row r="156" spans="1:7" x14ac:dyDescent="0.25">
      <c r="A156" s="2"/>
      <c r="B156" s="29"/>
      <c r="C156" s="44"/>
      <c r="D156" s="44"/>
      <c r="E156" s="44"/>
      <c r="F156" s="29"/>
      <c r="G156" s="3"/>
    </row>
    <row r="157" spans="1:7" x14ac:dyDescent="0.25">
      <c r="A157" s="2"/>
      <c r="B157" s="29"/>
      <c r="C157" s="44"/>
      <c r="D157" s="44"/>
      <c r="E157" s="44"/>
      <c r="F157" s="29"/>
      <c r="G157" s="3"/>
    </row>
    <row r="158" spans="1:7" x14ac:dyDescent="0.25">
      <c r="A158" s="2"/>
      <c r="B158" s="29"/>
      <c r="C158" s="44"/>
      <c r="D158" s="44"/>
      <c r="E158" s="44"/>
      <c r="F158" s="29"/>
      <c r="G158" s="3"/>
    </row>
    <row r="159" spans="1:7" x14ac:dyDescent="0.25">
      <c r="A159" s="2"/>
      <c r="B159" s="29"/>
      <c r="C159" s="44"/>
      <c r="D159" s="44"/>
      <c r="E159" s="44"/>
      <c r="F159" s="29"/>
      <c r="G159" s="3"/>
    </row>
    <row r="160" spans="1:7" x14ac:dyDescent="0.25">
      <c r="A160" s="2"/>
      <c r="B160" s="29"/>
      <c r="C160" s="44"/>
      <c r="D160" s="44"/>
      <c r="E160" s="44"/>
      <c r="F160" s="29"/>
      <c r="G160" s="3"/>
    </row>
    <row r="161" spans="1:7" x14ac:dyDescent="0.25">
      <c r="A161" s="2"/>
      <c r="B161" s="29"/>
      <c r="C161" s="44"/>
      <c r="D161" s="44"/>
      <c r="E161" s="44"/>
      <c r="F161" s="29"/>
      <c r="G161" s="3"/>
    </row>
    <row r="162" spans="1:7" x14ac:dyDescent="0.25">
      <c r="A162" s="2"/>
      <c r="B162" s="29"/>
      <c r="C162" s="44"/>
      <c r="D162" s="44"/>
      <c r="E162" s="44"/>
      <c r="F162" s="29"/>
      <c r="G162" s="3"/>
    </row>
    <row r="163" spans="1:7" x14ac:dyDescent="0.25">
      <c r="A163" s="2"/>
      <c r="B163" s="29"/>
      <c r="C163" s="44"/>
      <c r="D163" s="44"/>
      <c r="E163" s="44"/>
      <c r="F163" s="29"/>
      <c r="G163" s="3"/>
    </row>
    <row r="164" spans="1:7" x14ac:dyDescent="0.25">
      <c r="A164" s="2"/>
      <c r="B164" s="29"/>
      <c r="C164" s="44"/>
      <c r="D164" s="44"/>
      <c r="E164" s="44"/>
      <c r="F164" s="29"/>
      <c r="G164" s="3"/>
    </row>
    <row r="165" spans="1:7" x14ac:dyDescent="0.25">
      <c r="A165" s="2"/>
      <c r="B165" s="29"/>
      <c r="C165" s="44"/>
      <c r="D165" s="44"/>
      <c r="E165" s="44"/>
      <c r="F165" s="29"/>
      <c r="G165" s="3"/>
    </row>
    <row r="166" spans="1:7" x14ac:dyDescent="0.25">
      <c r="A166" s="2"/>
      <c r="B166" s="29"/>
      <c r="C166" s="44"/>
      <c r="D166" s="44"/>
      <c r="E166" s="44"/>
      <c r="F166" s="29"/>
      <c r="G166" s="3"/>
    </row>
    <row r="167" spans="1:7" x14ac:dyDescent="0.25">
      <c r="A167" s="2"/>
      <c r="B167" s="29"/>
      <c r="C167" s="44"/>
      <c r="D167" s="44"/>
      <c r="E167" s="44"/>
      <c r="F167" s="29"/>
      <c r="G167" s="3"/>
    </row>
    <row r="168" spans="1:7" x14ac:dyDescent="0.25">
      <c r="A168" s="2"/>
      <c r="B168" s="29"/>
      <c r="C168" s="44"/>
      <c r="D168" s="44"/>
      <c r="E168" s="44"/>
      <c r="F168" s="29"/>
      <c r="G168" s="3"/>
    </row>
    <row r="169" spans="1:7" x14ac:dyDescent="0.25">
      <c r="A169" s="2"/>
      <c r="B169" s="29"/>
      <c r="C169" s="44"/>
      <c r="D169" s="44"/>
      <c r="E169" s="44"/>
      <c r="F169" s="29"/>
      <c r="G169" s="3"/>
    </row>
    <row r="170" spans="1:7" x14ac:dyDescent="0.25">
      <c r="A170" s="2"/>
      <c r="B170" s="29"/>
      <c r="C170" s="44"/>
      <c r="D170" s="44"/>
      <c r="E170" s="44"/>
      <c r="F170" s="29"/>
      <c r="G170" s="3"/>
    </row>
    <row r="171" spans="1:7" x14ac:dyDescent="0.25">
      <c r="A171" s="2"/>
      <c r="B171" s="29"/>
      <c r="C171" s="44"/>
      <c r="D171" s="44"/>
      <c r="E171" s="44"/>
      <c r="F171" s="29"/>
      <c r="G171" s="3"/>
    </row>
    <row r="172" spans="1:7" x14ac:dyDescent="0.25">
      <c r="A172" s="2"/>
      <c r="B172" s="29"/>
      <c r="C172" s="44"/>
      <c r="D172" s="44"/>
      <c r="E172" s="44"/>
      <c r="F172" s="29"/>
      <c r="G172" s="3"/>
    </row>
    <row r="173" spans="1:7" x14ac:dyDescent="0.25">
      <c r="A173" s="2"/>
      <c r="B173" s="29"/>
      <c r="C173" s="44"/>
      <c r="D173" s="44"/>
      <c r="E173" s="44"/>
      <c r="F173" s="29"/>
      <c r="G173" s="3"/>
    </row>
    <row r="174" spans="1:7" x14ac:dyDescent="0.25">
      <c r="A174" s="2"/>
      <c r="B174" s="29"/>
      <c r="C174" s="44"/>
      <c r="D174" s="44"/>
      <c r="E174" s="44"/>
      <c r="F174" s="29"/>
      <c r="G174" s="3"/>
    </row>
    <row r="175" spans="1:7" x14ac:dyDescent="0.25">
      <c r="A175" s="2"/>
      <c r="B175" s="29"/>
      <c r="C175" s="44"/>
      <c r="D175" s="44"/>
      <c r="E175" s="44"/>
      <c r="F175" s="29"/>
      <c r="G175" s="3"/>
    </row>
    <row r="176" spans="1:7" x14ac:dyDescent="0.25">
      <c r="A176" s="2"/>
      <c r="B176" s="29"/>
      <c r="C176" s="44"/>
      <c r="D176" s="44"/>
      <c r="E176" s="44"/>
      <c r="F176" s="29"/>
      <c r="G176" s="3"/>
    </row>
    <row r="177" spans="1:7" x14ac:dyDescent="0.25">
      <c r="A177" s="2"/>
      <c r="B177" s="29"/>
      <c r="C177" s="44"/>
      <c r="D177" s="44"/>
      <c r="E177" s="44"/>
      <c r="F177" s="29"/>
      <c r="G177" s="3"/>
    </row>
    <row r="178" spans="1:7" x14ac:dyDescent="0.25">
      <c r="A178" s="2"/>
      <c r="B178" s="29"/>
      <c r="C178" s="44"/>
      <c r="D178" s="44"/>
      <c r="E178" s="44"/>
      <c r="F178" s="29"/>
      <c r="G178" s="3"/>
    </row>
    <row r="179" spans="1:7" x14ac:dyDescent="0.25">
      <c r="A179" s="2"/>
      <c r="B179" s="29"/>
      <c r="C179" s="44"/>
      <c r="D179" s="44"/>
      <c r="E179" s="44"/>
      <c r="F179" s="29"/>
      <c r="G179" s="3"/>
    </row>
    <row r="180" spans="1:7" x14ac:dyDescent="0.25">
      <c r="A180" s="2"/>
      <c r="B180" s="29"/>
      <c r="C180" s="44"/>
      <c r="D180" s="44"/>
      <c r="E180" s="44"/>
      <c r="F180" s="29"/>
      <c r="G180" s="3"/>
    </row>
    <row r="181" spans="1:7" x14ac:dyDescent="0.25">
      <c r="A181" s="2"/>
      <c r="B181" s="29"/>
      <c r="C181" s="44"/>
      <c r="D181" s="44"/>
      <c r="E181" s="44"/>
      <c r="F181" s="29"/>
      <c r="G181" s="3"/>
    </row>
    <row r="182" spans="1:7" x14ac:dyDescent="0.25">
      <c r="A182" s="2"/>
      <c r="B182" s="29"/>
      <c r="C182" s="44"/>
      <c r="D182" s="44"/>
      <c r="E182" s="44"/>
      <c r="F182" s="29"/>
      <c r="G182" s="3"/>
    </row>
    <row r="183" spans="1:7" x14ac:dyDescent="0.25">
      <c r="A183" s="2"/>
      <c r="B183" s="29"/>
      <c r="C183" s="44"/>
      <c r="D183" s="44"/>
      <c r="E183" s="44"/>
      <c r="F183" s="29"/>
      <c r="G183" s="3"/>
    </row>
    <row r="184" spans="1:7" x14ac:dyDescent="0.25">
      <c r="A184" s="2"/>
      <c r="B184" s="29"/>
      <c r="C184" s="44"/>
      <c r="D184" s="44"/>
      <c r="E184" s="44"/>
      <c r="F184" s="29"/>
      <c r="G184" s="3"/>
    </row>
    <row r="185" spans="1:7" x14ac:dyDescent="0.25">
      <c r="A185" s="2"/>
      <c r="B185" s="29"/>
      <c r="C185" s="44"/>
      <c r="D185" s="44"/>
      <c r="E185" s="44"/>
      <c r="F185" s="29"/>
      <c r="G185" s="3"/>
    </row>
    <row r="186" spans="1:7" x14ac:dyDescent="0.25">
      <c r="A186" s="2"/>
      <c r="B186" s="29"/>
      <c r="C186" s="44"/>
      <c r="D186" s="44"/>
      <c r="E186" s="44"/>
      <c r="F186" s="29"/>
      <c r="G186" s="3"/>
    </row>
    <row r="187" spans="1:7" x14ac:dyDescent="0.25">
      <c r="A187" s="2"/>
      <c r="B187" s="29"/>
      <c r="C187" s="44"/>
      <c r="D187" s="44"/>
      <c r="E187" s="44"/>
      <c r="F187" s="29"/>
      <c r="G187" s="3"/>
    </row>
    <row r="188" spans="1:7" x14ac:dyDescent="0.25">
      <c r="A188" s="2"/>
      <c r="B188" s="29"/>
      <c r="C188" s="44"/>
      <c r="D188" s="44"/>
      <c r="E188" s="44"/>
      <c r="F188" s="29"/>
      <c r="G188" s="3"/>
    </row>
    <row r="189" spans="1:7" x14ac:dyDescent="0.25">
      <c r="A189" s="2"/>
      <c r="B189" s="29"/>
      <c r="C189" s="44"/>
      <c r="D189" s="44"/>
      <c r="E189" s="44"/>
      <c r="F189" s="29"/>
      <c r="G189" s="3"/>
    </row>
    <row r="190" spans="1:7" x14ac:dyDescent="0.25">
      <c r="A190" s="2"/>
      <c r="B190" s="29"/>
      <c r="C190" s="44"/>
      <c r="D190" s="44"/>
      <c r="E190" s="44"/>
      <c r="F190" s="29"/>
      <c r="G190" s="3"/>
    </row>
    <row r="191" spans="1:7" x14ac:dyDescent="0.25">
      <c r="A191" s="2"/>
      <c r="B191" s="29"/>
      <c r="C191" s="44"/>
      <c r="D191" s="44"/>
      <c r="E191" s="44"/>
      <c r="F191" s="29"/>
      <c r="G191" s="3"/>
    </row>
    <row r="192" spans="1:7" x14ac:dyDescent="0.25">
      <c r="A192" s="2"/>
      <c r="B192" s="29"/>
      <c r="C192" s="44"/>
      <c r="D192" s="44"/>
      <c r="E192" s="44"/>
      <c r="F192" s="29"/>
      <c r="G192" s="3"/>
    </row>
    <row r="193" spans="1:7" x14ac:dyDescent="0.25">
      <c r="A193" s="2"/>
      <c r="B193" s="29"/>
      <c r="C193" s="44"/>
      <c r="D193" s="44"/>
      <c r="E193" s="44"/>
      <c r="F193" s="29"/>
      <c r="G193" s="3"/>
    </row>
    <row r="194" spans="1:7" x14ac:dyDescent="0.25">
      <c r="A194" s="2"/>
      <c r="B194" s="29"/>
      <c r="C194" s="44"/>
      <c r="D194" s="44"/>
      <c r="E194" s="44"/>
      <c r="F194" s="29"/>
      <c r="G194" s="3"/>
    </row>
    <row r="195" spans="1:7" x14ac:dyDescent="0.25">
      <c r="A195" s="2"/>
      <c r="B195" s="29"/>
      <c r="C195" s="44"/>
      <c r="D195" s="44"/>
      <c r="E195" s="44"/>
      <c r="F195" s="29"/>
      <c r="G195" s="3"/>
    </row>
    <row r="196" spans="1:7" x14ac:dyDescent="0.25">
      <c r="A196" s="2"/>
      <c r="B196" s="29"/>
      <c r="C196" s="44"/>
      <c r="D196" s="44"/>
      <c r="E196" s="44"/>
      <c r="F196" s="29"/>
      <c r="G196" s="3"/>
    </row>
    <row r="197" spans="1:7" x14ac:dyDescent="0.25">
      <c r="A197" s="2"/>
      <c r="B197" s="29"/>
      <c r="C197" s="44"/>
      <c r="D197" s="44"/>
      <c r="E197" s="44"/>
      <c r="F197" s="29"/>
      <c r="G197" s="3"/>
    </row>
    <row r="198" spans="1:7" x14ac:dyDescent="0.25">
      <c r="A198" s="2"/>
      <c r="B198" s="29"/>
      <c r="C198" s="44"/>
      <c r="D198" s="44"/>
      <c r="E198" s="44"/>
      <c r="F198" s="29"/>
      <c r="G198" s="3"/>
    </row>
    <row r="199" spans="1:7" x14ac:dyDescent="0.25">
      <c r="A199" s="2"/>
      <c r="B199" s="29"/>
      <c r="C199" s="44"/>
      <c r="D199" s="44"/>
      <c r="E199" s="44"/>
      <c r="F199" s="29"/>
      <c r="G199" s="3"/>
    </row>
    <row r="200" spans="1:7" x14ac:dyDescent="0.25">
      <c r="A200" s="2"/>
      <c r="B200" s="29"/>
      <c r="C200" s="44"/>
      <c r="D200" s="44"/>
      <c r="E200" s="44"/>
      <c r="F200" s="29"/>
      <c r="G200" s="3"/>
    </row>
    <row r="201" spans="1:7" x14ac:dyDescent="0.25">
      <c r="A201" s="2"/>
      <c r="B201" s="29"/>
      <c r="C201" s="44"/>
      <c r="D201" s="44"/>
      <c r="E201" s="44"/>
      <c r="F201" s="29"/>
      <c r="G201" s="3"/>
    </row>
    <row r="202" spans="1:7" x14ac:dyDescent="0.25">
      <c r="A202" s="2"/>
      <c r="B202" s="29"/>
      <c r="C202" s="44"/>
      <c r="D202" s="44"/>
      <c r="E202" s="44"/>
      <c r="F202" s="29"/>
      <c r="G202" s="3"/>
    </row>
    <row r="203" spans="1:7" x14ac:dyDescent="0.25">
      <c r="A203" s="2"/>
      <c r="B203" s="29"/>
      <c r="C203" s="44"/>
      <c r="D203" s="44"/>
      <c r="E203" s="44"/>
      <c r="F203" s="29"/>
      <c r="G203" s="3"/>
    </row>
    <row r="204" spans="1:7" x14ac:dyDescent="0.25">
      <c r="A204" s="2"/>
      <c r="B204" s="29"/>
      <c r="C204" s="44"/>
      <c r="D204" s="44"/>
      <c r="E204" s="44"/>
      <c r="F204" s="29"/>
      <c r="G204" s="3"/>
    </row>
    <row r="205" spans="1:7" x14ac:dyDescent="0.25">
      <c r="A205" s="2"/>
      <c r="B205" s="29"/>
      <c r="C205" s="44"/>
      <c r="D205" s="44"/>
      <c r="E205" s="44"/>
      <c r="F205" s="29"/>
      <c r="G205" s="3"/>
    </row>
    <row r="206" spans="1:7" x14ac:dyDescent="0.25">
      <c r="A206" s="2"/>
      <c r="B206" s="29"/>
      <c r="C206" s="44"/>
      <c r="D206" s="44"/>
      <c r="E206" s="44"/>
      <c r="F206" s="29"/>
      <c r="G206" s="3"/>
    </row>
    <row r="207" spans="1:7" x14ac:dyDescent="0.25">
      <c r="A207" s="2"/>
      <c r="B207" s="29"/>
      <c r="C207" s="44"/>
      <c r="D207" s="44"/>
      <c r="E207" s="44"/>
      <c r="F207" s="29"/>
      <c r="G207" s="3"/>
    </row>
    <row r="208" spans="1:7" x14ac:dyDescent="0.25">
      <c r="A208" s="2"/>
      <c r="B208" s="29"/>
      <c r="C208" s="44"/>
      <c r="D208" s="44"/>
      <c r="E208" s="44"/>
      <c r="F208" s="29"/>
      <c r="G208" s="3"/>
    </row>
    <row r="209" spans="1:7" x14ac:dyDescent="0.25">
      <c r="A209" s="2"/>
      <c r="B209" s="29"/>
      <c r="C209" s="44"/>
      <c r="D209" s="44"/>
      <c r="E209" s="44"/>
      <c r="F209" s="29"/>
      <c r="G209" s="3"/>
    </row>
    <row r="210" spans="1:7" x14ac:dyDescent="0.25">
      <c r="A210" s="2"/>
      <c r="B210" s="29"/>
      <c r="C210" s="44"/>
      <c r="D210" s="44"/>
      <c r="E210" s="44"/>
      <c r="F210" s="29"/>
      <c r="G210" s="3"/>
    </row>
    <row r="211" spans="1:7" x14ac:dyDescent="0.25">
      <c r="A211" s="2"/>
      <c r="B211" s="29"/>
      <c r="C211" s="44"/>
      <c r="D211" s="44"/>
      <c r="E211" s="44"/>
      <c r="F211" s="29"/>
      <c r="G211" s="3"/>
    </row>
    <row r="212" spans="1:7" x14ac:dyDescent="0.25">
      <c r="A212" s="2"/>
      <c r="B212" s="29"/>
      <c r="C212" s="44"/>
      <c r="D212" s="44"/>
      <c r="E212" s="44"/>
      <c r="F212" s="29"/>
      <c r="G212" s="3"/>
    </row>
    <row r="213" spans="1:7" x14ac:dyDescent="0.25">
      <c r="A213" s="2"/>
      <c r="B213" s="29"/>
      <c r="C213" s="44"/>
      <c r="D213" s="44"/>
      <c r="E213" s="44"/>
      <c r="F213" s="29"/>
      <c r="G213" s="3"/>
    </row>
    <row r="214" spans="1:7" x14ac:dyDescent="0.25">
      <c r="A214" s="2"/>
      <c r="B214" s="29"/>
      <c r="C214" s="44"/>
      <c r="D214" s="44"/>
      <c r="E214" s="44"/>
      <c r="F214" s="29"/>
      <c r="G214" s="3"/>
    </row>
    <row r="215" spans="1:7" x14ac:dyDescent="0.25">
      <c r="A215" s="2"/>
      <c r="B215" s="29"/>
      <c r="C215" s="44"/>
      <c r="D215" s="44"/>
      <c r="E215" s="44"/>
      <c r="F215" s="29"/>
      <c r="G215" s="3"/>
    </row>
    <row r="216" spans="1:7" x14ac:dyDescent="0.25">
      <c r="A216" s="2"/>
      <c r="B216" s="29"/>
      <c r="C216" s="44"/>
      <c r="D216" s="44"/>
      <c r="E216" s="44"/>
      <c r="F216" s="29"/>
      <c r="G216" s="3"/>
    </row>
    <row r="217" spans="1:7" x14ac:dyDescent="0.25">
      <c r="A217" s="2"/>
      <c r="B217" s="29"/>
      <c r="C217" s="44"/>
      <c r="D217" s="44"/>
      <c r="E217" s="44"/>
      <c r="F217" s="29"/>
      <c r="G217" s="3"/>
    </row>
    <row r="218" spans="1:7" x14ac:dyDescent="0.25">
      <c r="A218" s="2"/>
      <c r="B218" s="29"/>
      <c r="C218" s="44"/>
      <c r="D218" s="44"/>
      <c r="E218" s="44"/>
      <c r="F218" s="29"/>
      <c r="G218" s="3"/>
    </row>
    <row r="219" spans="1:7" x14ac:dyDescent="0.25">
      <c r="A219" s="2"/>
      <c r="B219" s="29"/>
      <c r="C219" s="44"/>
      <c r="D219" s="44"/>
      <c r="E219" s="44"/>
      <c r="F219" s="29"/>
      <c r="G219" s="3"/>
    </row>
    <row r="220" spans="1:7" x14ac:dyDescent="0.25">
      <c r="A220" s="2"/>
      <c r="B220" s="29"/>
      <c r="C220" s="44"/>
      <c r="D220" s="44"/>
      <c r="E220" s="44"/>
      <c r="F220" s="29"/>
      <c r="G220" s="3"/>
    </row>
    <row r="221" spans="1:7" x14ac:dyDescent="0.25">
      <c r="A221" s="2"/>
      <c r="B221" s="29"/>
      <c r="C221" s="44"/>
      <c r="D221" s="44"/>
      <c r="E221" s="44"/>
      <c r="F221" s="29"/>
      <c r="G221" s="3"/>
    </row>
    <row r="222" spans="1:7" x14ac:dyDescent="0.25">
      <c r="A222" s="2"/>
      <c r="B222" s="29"/>
      <c r="C222" s="44"/>
      <c r="D222" s="44"/>
      <c r="E222" s="44"/>
      <c r="F222" s="29"/>
      <c r="G222" s="3"/>
    </row>
    <row r="223" spans="1:7" x14ac:dyDescent="0.25">
      <c r="A223" s="2"/>
      <c r="B223" s="29"/>
      <c r="C223" s="44"/>
      <c r="D223" s="44"/>
      <c r="E223" s="44"/>
      <c r="F223" s="29"/>
      <c r="G223" s="3"/>
    </row>
    <row r="224" spans="1:7" x14ac:dyDescent="0.25">
      <c r="A224" s="2"/>
      <c r="B224" s="29"/>
      <c r="C224" s="44"/>
      <c r="D224" s="44"/>
      <c r="E224" s="44"/>
      <c r="F224" s="29"/>
      <c r="G224" s="3"/>
    </row>
    <row r="225" spans="1:7" x14ac:dyDescent="0.25">
      <c r="A225" s="2"/>
      <c r="B225" s="29"/>
      <c r="C225" s="44"/>
      <c r="D225" s="44"/>
      <c r="E225" s="44"/>
      <c r="F225" s="29"/>
      <c r="G225" s="3"/>
    </row>
    <row r="226" spans="1:7" x14ac:dyDescent="0.25">
      <c r="A226" s="2"/>
      <c r="B226" s="29"/>
      <c r="C226" s="44"/>
      <c r="D226" s="44"/>
      <c r="E226" s="44"/>
      <c r="F226" s="29"/>
      <c r="G226" s="3"/>
    </row>
    <row r="227" spans="1:7" x14ac:dyDescent="0.25">
      <c r="A227" s="2"/>
      <c r="B227" s="29"/>
      <c r="C227" s="44"/>
      <c r="D227" s="44"/>
      <c r="E227" s="44"/>
      <c r="F227" s="29"/>
      <c r="G227" s="3"/>
    </row>
    <row r="228" spans="1:7" x14ac:dyDescent="0.25">
      <c r="A228" s="2"/>
      <c r="B228" s="29"/>
      <c r="C228" s="44"/>
      <c r="D228" s="44"/>
      <c r="E228" s="44"/>
      <c r="F228" s="29"/>
      <c r="G228" s="3"/>
    </row>
    <row r="229" spans="1:7" x14ac:dyDescent="0.25">
      <c r="A229" s="2"/>
      <c r="B229" s="29"/>
      <c r="C229" s="44"/>
      <c r="D229" s="44"/>
      <c r="E229" s="44"/>
      <c r="F229" s="29"/>
      <c r="G229" s="3"/>
    </row>
    <row r="230" spans="1:7" x14ac:dyDescent="0.25">
      <c r="A230" s="2"/>
      <c r="B230" s="29"/>
      <c r="C230" s="44"/>
      <c r="D230" s="44"/>
      <c r="E230" s="44"/>
      <c r="F230" s="29"/>
      <c r="G230" s="3"/>
    </row>
    <row r="231" spans="1:7" x14ac:dyDescent="0.25">
      <c r="A231" s="2"/>
      <c r="B231" s="29"/>
      <c r="C231" s="44"/>
      <c r="D231" s="44"/>
      <c r="E231" s="44"/>
      <c r="F231" s="29"/>
      <c r="G231" s="3"/>
    </row>
    <row r="232" spans="1:7" x14ac:dyDescent="0.25">
      <c r="A232" s="2"/>
      <c r="B232" s="29"/>
      <c r="C232" s="44"/>
      <c r="D232" s="44"/>
      <c r="E232" s="44"/>
      <c r="F232" s="29"/>
      <c r="G232" s="3"/>
    </row>
    <row r="233" spans="1:7" x14ac:dyDescent="0.25">
      <c r="A233" s="2"/>
      <c r="B233" s="29"/>
      <c r="C233" s="44"/>
      <c r="D233" s="44"/>
      <c r="E233" s="44"/>
      <c r="F233" s="29"/>
      <c r="G233" s="3"/>
    </row>
    <row r="234" spans="1:7" x14ac:dyDescent="0.25">
      <c r="A234" s="2"/>
      <c r="B234" s="29"/>
      <c r="C234" s="44"/>
      <c r="D234" s="44"/>
      <c r="E234" s="44"/>
      <c r="F234" s="29"/>
      <c r="G234" s="3"/>
    </row>
    <row r="235" spans="1:7" x14ac:dyDescent="0.25">
      <c r="A235" s="2"/>
      <c r="B235" s="29"/>
      <c r="C235" s="44"/>
      <c r="D235" s="44"/>
      <c r="E235" s="44"/>
      <c r="F235" s="29"/>
      <c r="G235" s="3"/>
    </row>
    <row r="236" spans="1:7" x14ac:dyDescent="0.25">
      <c r="A236" s="2"/>
      <c r="B236" s="29"/>
      <c r="C236" s="44"/>
      <c r="D236" s="44"/>
      <c r="E236" s="44"/>
      <c r="F236" s="29"/>
      <c r="G236" s="3"/>
    </row>
    <row r="237" spans="1:7" x14ac:dyDescent="0.25">
      <c r="A237" s="2"/>
      <c r="B237" s="29"/>
      <c r="C237" s="44"/>
      <c r="D237" s="44"/>
      <c r="E237" s="44"/>
      <c r="F237" s="29"/>
      <c r="G237" s="3"/>
    </row>
    <row r="238" spans="1:7" x14ac:dyDescent="0.25">
      <c r="A238" s="2"/>
      <c r="B238" s="29"/>
      <c r="C238" s="44"/>
      <c r="D238" s="44"/>
      <c r="E238" s="44"/>
      <c r="F238" s="29"/>
      <c r="G238" s="3"/>
    </row>
    <row r="239" spans="1:7" x14ac:dyDescent="0.25">
      <c r="A239" s="2"/>
      <c r="B239" s="29"/>
      <c r="C239" s="44"/>
      <c r="D239" s="44"/>
      <c r="E239" s="44"/>
      <c r="F239" s="29"/>
      <c r="G239" s="3"/>
    </row>
    <row r="240" spans="1:7" x14ac:dyDescent="0.25">
      <c r="A240" s="2"/>
      <c r="B240" s="29"/>
      <c r="C240" s="44"/>
      <c r="D240" s="44"/>
      <c r="E240" s="44"/>
      <c r="F240" s="29"/>
      <c r="G240" s="3"/>
    </row>
    <row r="241" spans="1:7" x14ac:dyDescent="0.25">
      <c r="A241" s="2"/>
      <c r="B241" s="29"/>
      <c r="C241" s="44"/>
      <c r="D241" s="44"/>
      <c r="E241" s="44"/>
      <c r="F241" s="29"/>
      <c r="G241" s="3"/>
    </row>
    <row r="242" spans="1:7" x14ac:dyDescent="0.25">
      <c r="A242" s="2"/>
      <c r="B242" s="29"/>
      <c r="C242" s="44"/>
      <c r="D242" s="44"/>
      <c r="E242" s="44"/>
      <c r="F242" s="29"/>
      <c r="G242" s="3"/>
    </row>
    <row r="243" spans="1:7" x14ac:dyDescent="0.25">
      <c r="A243" s="2"/>
      <c r="B243" s="29"/>
      <c r="C243" s="44"/>
      <c r="D243" s="44"/>
      <c r="E243" s="44"/>
      <c r="F243" s="29"/>
      <c r="G243" s="3"/>
    </row>
    <row r="244" spans="1:7" x14ac:dyDescent="0.25">
      <c r="A244" s="2"/>
      <c r="B244" s="29"/>
      <c r="C244" s="44"/>
      <c r="D244" s="44"/>
      <c r="E244" s="44"/>
      <c r="F244" s="29"/>
      <c r="G244" s="3"/>
    </row>
    <row r="245" spans="1:7" x14ac:dyDescent="0.25">
      <c r="A245" s="2"/>
      <c r="B245" s="29"/>
      <c r="C245" s="44"/>
      <c r="D245" s="44"/>
      <c r="E245" s="44"/>
      <c r="F245" s="29"/>
      <c r="G245" s="3"/>
    </row>
    <row r="246" spans="1:7" x14ac:dyDescent="0.25">
      <c r="A246" s="2"/>
      <c r="B246" s="29"/>
      <c r="C246" s="44"/>
      <c r="D246" s="44"/>
      <c r="E246" s="44"/>
      <c r="F246" s="29"/>
      <c r="G246" s="3"/>
    </row>
    <row r="247" spans="1:7" x14ac:dyDescent="0.25">
      <c r="A247" s="2"/>
      <c r="B247" s="29"/>
      <c r="C247" s="44"/>
      <c r="D247" s="44"/>
      <c r="E247" s="44"/>
      <c r="F247" s="29"/>
      <c r="G247" s="3"/>
    </row>
    <row r="248" spans="1:7" x14ac:dyDescent="0.25">
      <c r="A248" s="2"/>
      <c r="B248" s="29"/>
      <c r="C248" s="44"/>
      <c r="D248" s="44"/>
      <c r="E248" s="44"/>
      <c r="F248" s="29"/>
      <c r="G248" s="3"/>
    </row>
    <row r="249" spans="1:7" x14ac:dyDescent="0.25">
      <c r="A249" s="2"/>
      <c r="B249" s="29"/>
      <c r="C249" s="44"/>
      <c r="D249" s="44"/>
      <c r="E249" s="44"/>
      <c r="F249" s="29"/>
      <c r="G249" s="3"/>
    </row>
    <row r="250" spans="1:7" x14ac:dyDescent="0.25">
      <c r="A250" s="2"/>
      <c r="B250" s="29"/>
      <c r="C250" s="44"/>
      <c r="D250" s="44"/>
      <c r="E250" s="44"/>
      <c r="F250" s="29"/>
      <c r="G250" s="3"/>
    </row>
    <row r="251" spans="1:7" x14ac:dyDescent="0.25">
      <c r="A251" s="2"/>
      <c r="B251" s="29"/>
      <c r="C251" s="44"/>
      <c r="D251" s="44"/>
      <c r="E251" s="44"/>
      <c r="F251" s="29"/>
      <c r="G251" s="3"/>
    </row>
    <row r="252" spans="1:7" x14ac:dyDescent="0.25">
      <c r="A252" s="2"/>
      <c r="B252" s="29"/>
      <c r="C252" s="44"/>
      <c r="D252" s="44"/>
      <c r="E252" s="44"/>
      <c r="F252" s="29"/>
      <c r="G252" s="3"/>
    </row>
    <row r="253" spans="1:7" x14ac:dyDescent="0.25">
      <c r="A253" s="2"/>
      <c r="B253" s="29"/>
      <c r="C253" s="44"/>
      <c r="D253" s="44"/>
      <c r="E253" s="44"/>
      <c r="F253" s="29"/>
      <c r="G253" s="3"/>
    </row>
    <row r="254" spans="1:7" x14ac:dyDescent="0.25">
      <c r="A254" s="2"/>
      <c r="B254" s="29"/>
      <c r="C254" s="44"/>
      <c r="D254" s="44"/>
      <c r="E254" s="44"/>
      <c r="F254" s="29"/>
      <c r="G254" s="3"/>
    </row>
    <row r="255" spans="1:7" x14ac:dyDescent="0.25">
      <c r="A255" s="2"/>
      <c r="B255" s="29"/>
      <c r="C255" s="44"/>
      <c r="D255" s="44"/>
      <c r="E255" s="44"/>
      <c r="F255" s="29"/>
      <c r="G255" s="3"/>
    </row>
    <row r="256" spans="1:7" x14ac:dyDescent="0.25">
      <c r="A256" s="2"/>
      <c r="B256" s="29"/>
      <c r="C256" s="44"/>
      <c r="D256" s="44"/>
      <c r="E256" s="44"/>
      <c r="F256" s="29"/>
      <c r="G256" s="3"/>
    </row>
    <row r="257" spans="1:7" x14ac:dyDescent="0.25">
      <c r="A257" s="2"/>
      <c r="B257" s="29"/>
      <c r="C257" s="44"/>
      <c r="D257" s="44"/>
      <c r="E257" s="44"/>
      <c r="F257" s="29"/>
      <c r="G257" s="3"/>
    </row>
    <row r="258" spans="1:7" x14ac:dyDescent="0.25">
      <c r="A258" s="2"/>
      <c r="B258" s="29"/>
      <c r="C258" s="44"/>
      <c r="D258" s="44"/>
      <c r="E258" s="44"/>
      <c r="F258" s="29"/>
      <c r="G258" s="3"/>
    </row>
    <row r="259" spans="1:7" x14ac:dyDescent="0.25">
      <c r="A259" s="2"/>
      <c r="B259" s="29"/>
      <c r="C259" s="44"/>
      <c r="D259" s="44"/>
      <c r="E259" s="44"/>
      <c r="F259" s="29"/>
      <c r="G259" s="3"/>
    </row>
    <row r="260" spans="1:7" x14ac:dyDescent="0.25">
      <c r="A260" s="2"/>
      <c r="B260" s="29"/>
      <c r="C260" s="44"/>
      <c r="D260" s="44"/>
      <c r="E260" s="44"/>
      <c r="F260" s="29"/>
      <c r="G260" s="3"/>
    </row>
    <row r="261" spans="1:7" x14ac:dyDescent="0.25">
      <c r="A261" s="2"/>
      <c r="B261" s="29"/>
      <c r="C261" s="44"/>
      <c r="D261" s="44"/>
      <c r="E261" s="44"/>
      <c r="F261" s="29"/>
      <c r="G261" s="3"/>
    </row>
    <row r="262" spans="1:7" x14ac:dyDescent="0.25">
      <c r="A262" s="2"/>
      <c r="B262" s="29"/>
      <c r="C262" s="44"/>
      <c r="D262" s="44"/>
      <c r="E262" s="44"/>
      <c r="F262" s="29"/>
      <c r="G262" s="3"/>
    </row>
    <row r="263" spans="1:7" x14ac:dyDescent="0.25">
      <c r="A263" s="2"/>
      <c r="B263" s="29"/>
      <c r="C263" s="44"/>
      <c r="D263" s="44"/>
      <c r="E263" s="44"/>
      <c r="F263" s="29"/>
      <c r="G263" s="3"/>
    </row>
    <row r="264" spans="1:7" x14ac:dyDescent="0.25">
      <c r="A264" s="2"/>
      <c r="B264" s="29"/>
      <c r="C264" s="44"/>
      <c r="D264" s="44"/>
      <c r="E264" s="44"/>
      <c r="F264" s="29"/>
      <c r="G264" s="3"/>
    </row>
    <row r="265" spans="1:7" x14ac:dyDescent="0.25">
      <c r="A265" s="2"/>
      <c r="B265" s="29"/>
      <c r="C265" s="44"/>
      <c r="D265" s="44"/>
      <c r="E265" s="44"/>
      <c r="F265" s="29"/>
      <c r="G265" s="3"/>
    </row>
    <row r="266" spans="1:7" x14ac:dyDescent="0.25">
      <c r="A266" s="2"/>
      <c r="B266" s="29"/>
      <c r="C266" s="44"/>
      <c r="D266" s="44"/>
      <c r="E266" s="44"/>
      <c r="F266" s="29"/>
      <c r="G266" s="3"/>
    </row>
    <row r="267" spans="1:7" x14ac:dyDescent="0.25">
      <c r="A267" s="2"/>
      <c r="B267" s="29"/>
      <c r="C267" s="44"/>
      <c r="D267" s="44"/>
      <c r="E267" s="44"/>
      <c r="F267" s="29"/>
      <c r="G267" s="3"/>
    </row>
    <row r="268" spans="1:7" x14ac:dyDescent="0.25">
      <c r="A268" s="2"/>
      <c r="B268" s="29"/>
      <c r="C268" s="44"/>
      <c r="D268" s="44"/>
      <c r="E268" s="44"/>
      <c r="F268" s="29"/>
      <c r="G268" s="3"/>
    </row>
    <row r="269" spans="1:7" x14ac:dyDescent="0.25">
      <c r="A269" s="2"/>
      <c r="B269" s="29"/>
      <c r="C269" s="44"/>
      <c r="D269" s="44"/>
      <c r="E269" s="44"/>
      <c r="F269" s="29"/>
      <c r="G269" s="3"/>
    </row>
    <row r="270" spans="1:7" x14ac:dyDescent="0.25">
      <c r="A270" s="2"/>
      <c r="B270" s="29"/>
      <c r="C270" s="44"/>
      <c r="D270" s="44"/>
      <c r="E270" s="44"/>
      <c r="F270" s="29"/>
      <c r="G270" s="3"/>
    </row>
    <row r="271" spans="1:7" x14ac:dyDescent="0.25">
      <c r="A271" s="2"/>
      <c r="B271" s="29"/>
      <c r="C271" s="44"/>
      <c r="D271" s="44"/>
      <c r="E271" s="44"/>
      <c r="F271" s="29"/>
      <c r="G271" s="3"/>
    </row>
    <row r="272" spans="1:7" x14ac:dyDescent="0.25">
      <c r="A272" s="2"/>
      <c r="B272" s="29"/>
      <c r="C272" s="44"/>
      <c r="D272" s="44"/>
      <c r="E272" s="44"/>
      <c r="F272" s="29"/>
      <c r="G272" s="3"/>
    </row>
    <row r="273" spans="1:7" x14ac:dyDescent="0.25">
      <c r="A273" s="2"/>
      <c r="B273" s="29"/>
      <c r="C273" s="44"/>
      <c r="D273" s="44"/>
      <c r="E273" s="44"/>
      <c r="F273" s="29"/>
      <c r="G273" s="3"/>
    </row>
    <row r="274" spans="1:7" x14ac:dyDescent="0.25">
      <c r="A274" s="2"/>
      <c r="B274" s="29"/>
      <c r="C274" s="44"/>
      <c r="D274" s="44"/>
      <c r="E274" s="44"/>
      <c r="F274" s="29"/>
      <c r="G274" s="3"/>
    </row>
    <row r="275" spans="1:7" x14ac:dyDescent="0.25">
      <c r="A275" s="2"/>
      <c r="B275" s="29"/>
      <c r="C275" s="44"/>
      <c r="D275" s="44"/>
      <c r="E275" s="44"/>
      <c r="F275" s="29"/>
      <c r="G275" s="3"/>
    </row>
    <row r="276" spans="1:7" x14ac:dyDescent="0.25">
      <c r="A276" s="2"/>
      <c r="B276" s="29"/>
      <c r="C276" s="44"/>
      <c r="D276" s="44"/>
      <c r="E276" s="44"/>
      <c r="F276" s="29"/>
      <c r="G276" s="3"/>
    </row>
    <row r="277" spans="1:7" x14ac:dyDescent="0.25">
      <c r="A277" s="2"/>
      <c r="B277" s="29"/>
      <c r="C277" s="44"/>
      <c r="D277" s="44"/>
      <c r="E277" s="44"/>
      <c r="F277" s="29"/>
      <c r="G277" s="3"/>
    </row>
    <row r="278" spans="1:7" x14ac:dyDescent="0.25">
      <c r="A278" s="2"/>
      <c r="B278" s="29"/>
      <c r="C278" s="44"/>
      <c r="D278" s="44"/>
      <c r="E278" s="44"/>
      <c r="F278" s="29"/>
      <c r="G278" s="3"/>
    </row>
    <row r="279" spans="1:7" x14ac:dyDescent="0.25">
      <c r="A279" s="2"/>
      <c r="B279" s="29"/>
      <c r="C279" s="44"/>
      <c r="D279" s="44"/>
      <c r="E279" s="44"/>
      <c r="F279" s="29"/>
      <c r="G279" s="3"/>
    </row>
    <row r="280" spans="1:7" x14ac:dyDescent="0.25">
      <c r="A280" s="2"/>
      <c r="B280" s="29"/>
      <c r="C280" s="44"/>
      <c r="D280" s="44"/>
      <c r="E280" s="44"/>
      <c r="F280" s="29"/>
      <c r="G280" s="3"/>
    </row>
    <row r="281" spans="1:7" x14ac:dyDescent="0.25">
      <c r="A281" s="2"/>
      <c r="B281" s="29"/>
      <c r="C281" s="44"/>
      <c r="D281" s="44"/>
      <c r="E281" s="44"/>
      <c r="F281" s="29"/>
      <c r="G281" s="3"/>
    </row>
    <row r="282" spans="1:7" x14ac:dyDescent="0.25">
      <c r="A282" s="2"/>
      <c r="B282" s="29"/>
      <c r="C282" s="44"/>
      <c r="D282" s="44"/>
      <c r="E282" s="44"/>
      <c r="F282" s="29"/>
      <c r="G282" s="3"/>
    </row>
    <row r="283" spans="1:7" x14ac:dyDescent="0.25">
      <c r="A283" s="2"/>
      <c r="B283" s="29"/>
      <c r="C283" s="44"/>
      <c r="D283" s="44"/>
      <c r="E283" s="44"/>
      <c r="F283" s="29"/>
      <c r="G283" s="3"/>
    </row>
    <row r="284" spans="1:7" x14ac:dyDescent="0.25">
      <c r="A284" s="2"/>
      <c r="B284" s="29"/>
      <c r="C284" s="44"/>
      <c r="D284" s="44"/>
      <c r="E284" s="44"/>
      <c r="F284" s="29"/>
      <c r="G284" s="3"/>
    </row>
    <row r="285" spans="1:7" x14ac:dyDescent="0.25">
      <c r="A285" s="2"/>
      <c r="B285" s="29"/>
      <c r="C285" s="44"/>
      <c r="D285" s="44"/>
      <c r="E285" s="44"/>
      <c r="F285" s="29"/>
      <c r="G285" s="3"/>
    </row>
    <row r="286" spans="1:7" x14ac:dyDescent="0.25">
      <c r="A286" s="2"/>
      <c r="B286" s="29"/>
      <c r="C286" s="44"/>
      <c r="D286" s="44"/>
      <c r="E286" s="44"/>
      <c r="F286" s="29"/>
      <c r="G286" s="3"/>
    </row>
    <row r="287" spans="1:7" x14ac:dyDescent="0.25">
      <c r="A287" s="2"/>
      <c r="B287" s="29"/>
      <c r="C287" s="44"/>
      <c r="D287" s="44"/>
      <c r="E287" s="44"/>
      <c r="F287" s="29"/>
      <c r="G287" s="3"/>
    </row>
    <row r="288" spans="1:7" x14ac:dyDescent="0.25">
      <c r="A288" s="2"/>
      <c r="B288" s="29"/>
      <c r="C288" s="44"/>
      <c r="D288" s="44"/>
      <c r="E288" s="44"/>
      <c r="F288" s="29"/>
      <c r="G288" s="3"/>
    </row>
    <row r="289" spans="1:7" x14ac:dyDescent="0.25">
      <c r="A289" s="2"/>
      <c r="B289" s="29"/>
      <c r="C289" s="44"/>
      <c r="D289" s="44"/>
      <c r="E289" s="44"/>
      <c r="F289" s="29"/>
      <c r="G289" s="3"/>
    </row>
    <row r="290" spans="1:7" x14ac:dyDescent="0.25">
      <c r="A290" s="2"/>
      <c r="B290" s="29"/>
      <c r="C290" s="44"/>
      <c r="D290" s="44"/>
      <c r="E290" s="44"/>
      <c r="F290" s="29"/>
      <c r="G290" s="3"/>
    </row>
    <row r="291" spans="1:7" x14ac:dyDescent="0.25">
      <c r="A291" s="2"/>
      <c r="B291" s="29"/>
      <c r="C291" s="44"/>
      <c r="D291" s="44"/>
      <c r="E291" s="44"/>
      <c r="F291" s="29"/>
      <c r="G291" s="3"/>
    </row>
    <row r="292" spans="1:7" x14ac:dyDescent="0.25">
      <c r="A292" s="2"/>
      <c r="B292" s="29"/>
      <c r="C292" s="44"/>
      <c r="D292" s="44"/>
      <c r="E292" s="44"/>
      <c r="F292" s="29"/>
      <c r="G292" s="3"/>
    </row>
    <row r="293" spans="1:7" x14ac:dyDescent="0.25">
      <c r="A293" s="2"/>
      <c r="B293" s="29"/>
      <c r="C293" s="44"/>
      <c r="D293" s="44"/>
      <c r="E293" s="44"/>
      <c r="F293" s="29"/>
      <c r="G293" s="3"/>
    </row>
  </sheetData>
  <dataValidations count="2">
    <dataValidation type="list" allowBlank="1" showInputMessage="1" showErrorMessage="1" sqref="L3" xr:uid="{48D9FC03-63A6-4E26-8A8A-1B75AEE204BD}">
      <formula1>$L$2:$L$3</formula1>
    </dataValidation>
    <dataValidation type="list" allowBlank="1" showInputMessage="1" showErrorMessage="1" sqref="G2:G293" xr:uid="{7671294E-E556-4518-9FB3-852311FAF6FB}">
      <formula1>$K$2:$K$3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1437-C76F-423F-9E19-A962CDDA10E1}">
  <sheetPr codeName="Sheet4"/>
  <dimension ref="A1:W25"/>
  <sheetViews>
    <sheetView workbookViewId="0">
      <selection activeCell="B20" sqref="B20"/>
    </sheetView>
  </sheetViews>
  <sheetFormatPr defaultColWidth="9.140625" defaultRowHeight="15" x14ac:dyDescent="0.25"/>
  <cols>
    <col min="1" max="1" width="18.42578125" style="15" customWidth="1"/>
    <col min="2" max="2" width="12.28515625" style="15" customWidth="1"/>
    <col min="3" max="3" width="16.42578125" style="15" bestFit="1" customWidth="1"/>
    <col min="4" max="4" width="18.140625" style="15" customWidth="1"/>
    <col min="5" max="6" width="11.85546875" style="15" customWidth="1"/>
    <col min="7" max="11" width="9.140625" style="15"/>
    <col min="12" max="12" width="10.85546875" style="15" customWidth="1"/>
    <col min="13" max="13" width="14.140625" style="15" customWidth="1"/>
    <col min="14" max="16" width="9.140625" style="15"/>
    <col min="17" max="17" width="14.85546875" style="15" customWidth="1"/>
    <col min="18" max="18" width="14" style="15" customWidth="1"/>
    <col min="19" max="21" width="9.140625" style="15"/>
    <col min="22" max="22" width="15" style="15" customWidth="1"/>
    <col min="23" max="16384" width="9.140625" style="15"/>
  </cols>
  <sheetData>
    <row r="1" spans="1:23" ht="49.5" customHeight="1" x14ac:dyDescent="0.25">
      <c r="A1" s="16" t="s">
        <v>52</v>
      </c>
      <c r="B1" s="26" t="s">
        <v>51</v>
      </c>
      <c r="C1" s="26" t="s">
        <v>50</v>
      </c>
      <c r="D1" s="26" t="s">
        <v>49</v>
      </c>
      <c r="E1" s="26" t="s">
        <v>48</v>
      </c>
      <c r="F1" s="26" t="s">
        <v>47</v>
      </c>
      <c r="G1" s="26" t="s">
        <v>27</v>
      </c>
      <c r="L1" s="15" t="s">
        <v>46</v>
      </c>
      <c r="M1" s="15" t="s">
        <v>34</v>
      </c>
      <c r="Q1" s="15" t="s">
        <v>42</v>
      </c>
      <c r="R1" s="15" t="s">
        <v>34</v>
      </c>
      <c r="S1" s="15">
        <v>11500</v>
      </c>
      <c r="U1" s="15" t="s">
        <v>41</v>
      </c>
      <c r="V1" s="15" t="s">
        <v>34</v>
      </c>
      <c r="W1" s="15">
        <v>12000</v>
      </c>
    </row>
    <row r="2" spans="1:23" x14ac:dyDescent="0.25">
      <c r="B2" s="15" t="s">
        <v>38</v>
      </c>
      <c r="C2" s="15" t="s">
        <v>34</v>
      </c>
      <c r="L2" s="15" t="s">
        <v>45</v>
      </c>
      <c r="M2" s="15" t="s">
        <v>33</v>
      </c>
      <c r="Q2" s="15" t="s">
        <v>42</v>
      </c>
      <c r="R2" s="15" t="s">
        <v>33</v>
      </c>
      <c r="S2" s="15">
        <v>11500</v>
      </c>
      <c r="U2" s="15" t="s">
        <v>41</v>
      </c>
      <c r="V2" s="15" t="s">
        <v>33</v>
      </c>
      <c r="W2" s="15">
        <v>12000</v>
      </c>
    </row>
    <row r="3" spans="1:23" x14ac:dyDescent="0.25">
      <c r="L3" s="15" t="s">
        <v>44</v>
      </c>
      <c r="M3" s="15" t="s">
        <v>32</v>
      </c>
      <c r="Q3" s="15" t="s">
        <v>42</v>
      </c>
      <c r="R3" s="15" t="s">
        <v>32</v>
      </c>
      <c r="S3" s="15">
        <v>11500</v>
      </c>
      <c r="U3" s="15" t="s">
        <v>41</v>
      </c>
      <c r="V3" s="15" t="s">
        <v>32</v>
      </c>
      <c r="W3" s="15">
        <v>12000</v>
      </c>
    </row>
    <row r="4" spans="1:23" x14ac:dyDescent="0.25">
      <c r="L4" s="15" t="s">
        <v>36</v>
      </c>
      <c r="M4" s="15" t="s">
        <v>31</v>
      </c>
      <c r="Q4" s="15" t="s">
        <v>42</v>
      </c>
      <c r="R4" s="15" t="s">
        <v>31</v>
      </c>
      <c r="S4" s="15">
        <v>11500</v>
      </c>
      <c r="U4" s="15" t="s">
        <v>41</v>
      </c>
      <c r="V4" s="15" t="s">
        <v>31</v>
      </c>
      <c r="W4" s="15">
        <v>12000</v>
      </c>
    </row>
    <row r="5" spans="1:23" x14ac:dyDescent="0.25">
      <c r="L5" s="15" t="s">
        <v>38</v>
      </c>
      <c r="M5" s="15" t="s">
        <v>30</v>
      </c>
      <c r="Q5" s="15" t="s">
        <v>42</v>
      </c>
      <c r="R5" s="15" t="s">
        <v>30</v>
      </c>
      <c r="S5" s="15">
        <v>11500</v>
      </c>
      <c r="U5" s="15" t="s">
        <v>41</v>
      </c>
      <c r="V5" s="15" t="s">
        <v>30</v>
      </c>
      <c r="W5" s="15">
        <v>12000</v>
      </c>
    </row>
    <row r="6" spans="1:23" x14ac:dyDescent="0.25">
      <c r="L6" s="15" t="s">
        <v>41</v>
      </c>
      <c r="M6" s="15" t="s">
        <v>29</v>
      </c>
      <c r="Q6" s="15" t="s">
        <v>42</v>
      </c>
      <c r="R6" s="15" t="s">
        <v>29</v>
      </c>
      <c r="S6" s="15">
        <v>11500</v>
      </c>
      <c r="U6" s="15" t="s">
        <v>41</v>
      </c>
      <c r="V6" s="15" t="s">
        <v>29</v>
      </c>
      <c r="W6" s="15">
        <v>12000</v>
      </c>
    </row>
    <row r="7" spans="1:23" x14ac:dyDescent="0.25">
      <c r="L7" s="15" t="s">
        <v>43</v>
      </c>
      <c r="M7" s="15" t="s">
        <v>28</v>
      </c>
      <c r="Q7" s="15" t="s">
        <v>42</v>
      </c>
      <c r="R7" s="15" t="s">
        <v>28</v>
      </c>
      <c r="S7" s="15">
        <v>11500</v>
      </c>
      <c r="U7" s="15" t="s">
        <v>41</v>
      </c>
      <c r="V7" s="15" t="s">
        <v>28</v>
      </c>
      <c r="W7" s="15">
        <v>12000</v>
      </c>
    </row>
    <row r="8" spans="1:23" x14ac:dyDescent="0.25">
      <c r="L8" s="15" t="s">
        <v>40</v>
      </c>
    </row>
    <row r="9" spans="1:23" x14ac:dyDescent="0.25">
      <c r="L9" s="15" t="s">
        <v>35</v>
      </c>
    </row>
    <row r="10" spans="1:23" x14ac:dyDescent="0.25">
      <c r="L10" s="15" t="s">
        <v>39</v>
      </c>
      <c r="Q10" s="15" t="s">
        <v>36</v>
      </c>
      <c r="R10" s="15" t="s">
        <v>34</v>
      </c>
      <c r="S10" s="15">
        <v>11500</v>
      </c>
      <c r="U10" s="15" t="s">
        <v>39</v>
      </c>
      <c r="V10" s="15" t="s">
        <v>28</v>
      </c>
      <c r="W10" s="15">
        <v>15000</v>
      </c>
    </row>
    <row r="11" spans="1:23" x14ac:dyDescent="0.25">
      <c r="Q11" s="15" t="s">
        <v>36</v>
      </c>
      <c r="R11" s="15" t="s">
        <v>33</v>
      </c>
      <c r="S11" s="15">
        <v>11500</v>
      </c>
    </row>
    <row r="12" spans="1:23" x14ac:dyDescent="0.25">
      <c r="Q12" s="15" t="s">
        <v>36</v>
      </c>
      <c r="R12" s="15" t="s">
        <v>32</v>
      </c>
      <c r="S12" s="15">
        <v>11500</v>
      </c>
      <c r="U12" s="15" t="s">
        <v>38</v>
      </c>
      <c r="V12" s="15" t="s">
        <v>37</v>
      </c>
      <c r="W12" s="15">
        <v>7200</v>
      </c>
    </row>
    <row r="13" spans="1:23" x14ac:dyDescent="0.25">
      <c r="Q13" s="15" t="s">
        <v>36</v>
      </c>
      <c r="R13" s="15" t="s">
        <v>31</v>
      </c>
      <c r="S13" s="15">
        <v>11500</v>
      </c>
    </row>
    <row r="14" spans="1:23" x14ac:dyDescent="0.25">
      <c r="Q14" s="15" t="s">
        <v>36</v>
      </c>
      <c r="R14" s="15" t="s">
        <v>30</v>
      </c>
      <c r="S14" s="15">
        <v>11500</v>
      </c>
    </row>
    <row r="15" spans="1:23" x14ac:dyDescent="0.25">
      <c r="Q15" s="15" t="s">
        <v>36</v>
      </c>
      <c r="R15" s="15" t="s">
        <v>29</v>
      </c>
      <c r="S15" s="15">
        <v>11500</v>
      </c>
    </row>
    <row r="16" spans="1:23" x14ac:dyDescent="0.25">
      <c r="Q16" s="15" t="s">
        <v>36</v>
      </c>
      <c r="R16" s="15" t="s">
        <v>28</v>
      </c>
      <c r="S16" s="15">
        <v>11500</v>
      </c>
    </row>
    <row r="19" spans="17:19" x14ac:dyDescent="0.25">
      <c r="Q19" s="15" t="s">
        <v>35</v>
      </c>
      <c r="R19" s="15" t="s">
        <v>34</v>
      </c>
      <c r="S19" s="15">
        <v>9000</v>
      </c>
    </row>
    <row r="20" spans="17:19" x14ac:dyDescent="0.25">
      <c r="R20" s="15" t="s">
        <v>33</v>
      </c>
      <c r="S20" s="15">
        <v>11000</v>
      </c>
    </row>
    <row r="21" spans="17:19" x14ac:dyDescent="0.25">
      <c r="R21" s="15" t="s">
        <v>32</v>
      </c>
      <c r="S21" s="15">
        <v>11500</v>
      </c>
    </row>
    <row r="22" spans="17:19" x14ac:dyDescent="0.25">
      <c r="R22" s="15" t="s">
        <v>31</v>
      </c>
    </row>
    <row r="23" spans="17:19" x14ac:dyDescent="0.25">
      <c r="R23" s="15" t="s">
        <v>30</v>
      </c>
    </row>
    <row r="24" spans="17:19" x14ac:dyDescent="0.25">
      <c r="R24" s="15" t="s">
        <v>29</v>
      </c>
    </row>
    <row r="25" spans="17:19" x14ac:dyDescent="0.25">
      <c r="R25" s="15" t="s">
        <v>28</v>
      </c>
      <c r="S25" s="15">
        <v>11500</v>
      </c>
    </row>
  </sheetData>
  <dataValidations count="2">
    <dataValidation type="list" allowBlank="1" showInputMessage="1" showErrorMessage="1" sqref="C2:C999" xr:uid="{53A687E2-E117-45FA-A2D2-FF89650FC2DF}">
      <formula1>$M$1:$M$7</formula1>
    </dataValidation>
    <dataValidation type="list" allowBlank="1" showInputMessage="1" showErrorMessage="1" sqref="B2:B999" xr:uid="{1BB30391-3D6D-40C0-9154-43DB673A1EB0}">
      <formula1>$L$1:$L$10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9793-A9DE-4D83-B836-266713AB6339}">
  <sheetPr codeName="Sheet5"/>
  <dimension ref="A1:R999"/>
  <sheetViews>
    <sheetView topLeftCell="A40" zoomScaleNormal="100" workbookViewId="0">
      <selection activeCell="E64" sqref="E64"/>
    </sheetView>
  </sheetViews>
  <sheetFormatPr defaultColWidth="9.140625" defaultRowHeight="15" x14ac:dyDescent="0.25"/>
  <cols>
    <col min="1" max="1" width="30.7109375" style="17" customWidth="1"/>
    <col min="2" max="2" width="12.7109375" style="15" customWidth="1"/>
    <col min="3" max="3" width="9.140625" style="15"/>
    <col min="4" max="4" width="10.5703125" style="15" customWidth="1"/>
    <col min="5" max="5" width="13.5703125" style="15" customWidth="1"/>
    <col min="6" max="6" width="10.5703125" style="15" customWidth="1"/>
    <col min="7" max="7" width="12" style="15" hidden="1" customWidth="1"/>
    <col min="8" max="8" width="12.28515625" style="15" customWidth="1"/>
    <col min="9" max="9" width="9" style="15" customWidth="1"/>
    <col min="10" max="10" width="28.5703125" style="15" hidden="1" customWidth="1"/>
    <col min="11" max="11" width="12.42578125" style="15" hidden="1" customWidth="1"/>
    <col min="12" max="12" width="12" style="15" hidden="1" customWidth="1"/>
    <col min="13" max="13" width="11.42578125" style="15" hidden="1" customWidth="1"/>
    <col min="14" max="14" width="10.28515625" style="15" hidden="1" customWidth="1"/>
    <col min="15" max="15" width="12" style="15" hidden="1" customWidth="1"/>
    <col min="16" max="16" width="9.140625" style="15" hidden="1" customWidth="1"/>
    <col min="17" max="17" width="3.28515625" style="15" hidden="1" customWidth="1"/>
    <col min="18" max="18" width="8.85546875" style="15" customWidth="1"/>
    <col min="19" max="16384" width="9.140625" style="15"/>
  </cols>
  <sheetData>
    <row r="1" spans="1:18" ht="45" x14ac:dyDescent="0.25">
      <c r="A1" s="30" t="s">
        <v>52</v>
      </c>
      <c r="B1" s="31" t="s">
        <v>123</v>
      </c>
      <c r="C1" s="31" t="s">
        <v>122</v>
      </c>
      <c r="D1" s="31" t="s">
        <v>51</v>
      </c>
      <c r="E1" s="32" t="s">
        <v>1</v>
      </c>
      <c r="F1" s="30" t="s">
        <v>47</v>
      </c>
      <c r="G1" s="25" t="s">
        <v>121</v>
      </c>
      <c r="H1" s="33" t="s">
        <v>120</v>
      </c>
      <c r="I1" s="24">
        <f>SUM(F:F)</f>
        <v>344490</v>
      </c>
      <c r="J1" s="15" t="s">
        <v>56</v>
      </c>
      <c r="K1" s="15" t="s">
        <v>63</v>
      </c>
      <c r="L1" s="15" t="s">
        <v>88</v>
      </c>
      <c r="N1" s="46" t="s">
        <v>88</v>
      </c>
      <c r="O1" s="46"/>
      <c r="P1" s="46"/>
      <c r="Q1" s="15" t="s">
        <v>119</v>
      </c>
      <c r="R1" s="23"/>
    </row>
    <row r="2" spans="1:18" ht="15.75" x14ac:dyDescent="0.25">
      <c r="A2" s="17" t="s">
        <v>118</v>
      </c>
      <c r="B2" s="17" t="s">
        <v>56</v>
      </c>
      <c r="C2" s="17" t="s">
        <v>55</v>
      </c>
      <c r="D2" s="17" t="s">
        <v>88</v>
      </c>
      <c r="E2" s="19">
        <v>43831</v>
      </c>
      <c r="F2" s="18">
        <f>IFERROR(VLOOKUP(CONCATENATE(B2,"_",C2,"_",D2),[1]Список!A:B,2,0),"")</f>
        <v>0</v>
      </c>
      <c r="H2" s="34" t="s">
        <v>117</v>
      </c>
      <c r="I2" s="35">
        <f>I1/SUM([1]Data!B3:M3)</f>
        <v>0.51760198332206442</v>
      </c>
      <c r="J2" s="15" t="s">
        <v>89</v>
      </c>
      <c r="K2" s="15" t="s">
        <v>55</v>
      </c>
      <c r="L2" s="15" t="s">
        <v>54</v>
      </c>
      <c r="N2" s="21" t="s">
        <v>56</v>
      </c>
      <c r="O2" s="21" t="s">
        <v>55</v>
      </c>
      <c r="P2" s="21">
        <v>14790</v>
      </c>
      <c r="Q2" s="20">
        <f>F10/P2</f>
        <v>0.45909398242055444</v>
      </c>
      <c r="R2" s="22"/>
    </row>
    <row r="3" spans="1:18" ht="15.75" x14ac:dyDescent="0.25">
      <c r="A3" s="17" t="s">
        <v>116</v>
      </c>
      <c r="B3" s="17" t="s">
        <v>56</v>
      </c>
      <c r="C3" s="17" t="s">
        <v>55</v>
      </c>
      <c r="D3" s="17" t="s">
        <v>88</v>
      </c>
      <c r="E3" s="19">
        <v>43831</v>
      </c>
      <c r="F3" s="18">
        <f>IFERROR(VLOOKUP(CONCATENATE(B3,"_",C3,"_",D3),[1]Список!A:B,2,0),"")</f>
        <v>0</v>
      </c>
      <c r="N3" s="21"/>
      <c r="O3" s="21" t="s">
        <v>63</v>
      </c>
      <c r="P3" s="21">
        <v>22185</v>
      </c>
      <c r="Q3" s="20">
        <f>F15/G15</f>
        <v>0.4455713319810683</v>
      </c>
      <c r="R3" s="22"/>
    </row>
    <row r="4" spans="1:18" ht="15.75" x14ac:dyDescent="0.25">
      <c r="A4" s="17" t="s">
        <v>115</v>
      </c>
      <c r="B4" s="17" t="s">
        <v>56</v>
      </c>
      <c r="C4" s="17" t="s">
        <v>55</v>
      </c>
      <c r="D4" s="17" t="s">
        <v>88</v>
      </c>
      <c r="E4" s="19">
        <v>43831</v>
      </c>
      <c r="F4" s="18">
        <f>IFERROR(VLOOKUP(CONCATENATE(B4,"_",C4,"_",D4),[1]Список!A:B,2,0),"")</f>
        <v>0</v>
      </c>
      <c r="N4" s="21" t="s">
        <v>89</v>
      </c>
      <c r="O4" s="21" t="s">
        <v>55</v>
      </c>
      <c r="P4" s="21">
        <v>25025</v>
      </c>
      <c r="Q4" s="20"/>
      <c r="R4" s="22"/>
    </row>
    <row r="5" spans="1:18" x14ac:dyDescent="0.25">
      <c r="A5" s="17" t="s">
        <v>114</v>
      </c>
      <c r="B5" s="17" t="s">
        <v>56</v>
      </c>
      <c r="C5" s="17" t="s">
        <v>55</v>
      </c>
      <c r="D5" s="17" t="s">
        <v>88</v>
      </c>
      <c r="E5" s="19">
        <v>43831</v>
      </c>
      <c r="F5" s="18">
        <f>IFERROR(VLOOKUP(CONCATENATE(B5,"_",C5,"_",D5),[1]Список!A:B,2,0),"")</f>
        <v>0</v>
      </c>
      <c r="N5" s="21"/>
      <c r="O5" s="21" t="s">
        <v>63</v>
      </c>
      <c r="P5" s="21">
        <v>25025</v>
      </c>
      <c r="Q5" s="20"/>
    </row>
    <row r="6" spans="1:18" x14ac:dyDescent="0.25">
      <c r="A6" s="17" t="s">
        <v>113</v>
      </c>
      <c r="B6" s="17" t="s">
        <v>56</v>
      </c>
      <c r="C6" s="17" t="s">
        <v>55</v>
      </c>
      <c r="D6" s="17" t="s">
        <v>88</v>
      </c>
      <c r="E6" s="19">
        <v>43831</v>
      </c>
      <c r="F6" s="18">
        <f>IFERROR(VLOOKUP(CONCATENATE(B6,"_",C6,"_",D6),[1]Список!A:B,2,0),"")</f>
        <v>0</v>
      </c>
    </row>
    <row r="7" spans="1:18" x14ac:dyDescent="0.25">
      <c r="A7" s="17" t="s">
        <v>112</v>
      </c>
      <c r="B7" s="17" t="s">
        <v>89</v>
      </c>
      <c r="C7" s="17" t="s">
        <v>55</v>
      </c>
      <c r="D7" s="17" t="s">
        <v>88</v>
      </c>
      <c r="E7" s="19">
        <v>43831</v>
      </c>
      <c r="F7" s="18">
        <f>IFERROR(VLOOKUP(CONCATENATE(B7,"_",C7,"_",D7),[1]Список!A:B,2,0),"")</f>
        <v>0</v>
      </c>
    </row>
    <row r="8" spans="1:18" x14ac:dyDescent="0.25">
      <c r="A8" s="17" t="s">
        <v>111</v>
      </c>
      <c r="B8" s="17" t="s">
        <v>56</v>
      </c>
      <c r="C8" s="17" t="s">
        <v>55</v>
      </c>
      <c r="D8" s="17" t="s">
        <v>88</v>
      </c>
      <c r="E8" s="19">
        <v>43831</v>
      </c>
      <c r="F8" s="18">
        <f>IFERROR(VLOOKUP(CONCATENATE(B8,"_",C8,"_",D8),[1]Список!A:B,2,0),"")</f>
        <v>0</v>
      </c>
    </row>
    <row r="9" spans="1:18" x14ac:dyDescent="0.25">
      <c r="A9" s="17" t="s">
        <v>110</v>
      </c>
      <c r="B9" s="17" t="s">
        <v>56</v>
      </c>
      <c r="C9" s="17" t="s">
        <v>55</v>
      </c>
      <c r="D9" s="17" t="s">
        <v>88</v>
      </c>
      <c r="E9" s="19">
        <v>43831</v>
      </c>
      <c r="F9" s="18">
        <f>IFERROR(VLOOKUP(CONCATENATE(B9,"_",C9,"_",D9),[1]Список!A:B,2,0),"")</f>
        <v>0</v>
      </c>
    </row>
    <row r="10" spans="1:18" x14ac:dyDescent="0.25">
      <c r="A10" s="17" t="s">
        <v>109</v>
      </c>
      <c r="B10" s="17" t="s">
        <v>56</v>
      </c>
      <c r="C10" s="17" t="s">
        <v>55</v>
      </c>
      <c r="D10" s="17" t="s">
        <v>54</v>
      </c>
      <c r="E10" s="19">
        <v>43862</v>
      </c>
      <c r="F10" s="18">
        <f>IFERROR(VLOOKUP(CONCATENATE(B10,"_",C10,"_",D10),[1]Список!A:B,2,0),"")</f>
        <v>6790</v>
      </c>
      <c r="G10" s="15">
        <f>IF(OR(D10="Excont",D10=""),"",IF(D10="URFU",IF(AND(B10=$N$2,C10=$O$2),$P$2,IF(AND(B10=$N$2,C10=$O$3),$P$3,IF(AND(B10=$N$4,C10=$O$2),$P$4,IF(AND(B10=N4,C10=$O$3),$P$5,0))))))</f>
        <v>14790</v>
      </c>
    </row>
    <row r="11" spans="1:18" x14ac:dyDescent="0.25">
      <c r="A11" s="17" t="s">
        <v>108</v>
      </c>
      <c r="B11" s="17" t="s">
        <v>56</v>
      </c>
      <c r="C11" s="17" t="s">
        <v>55</v>
      </c>
      <c r="D11" s="17" t="s">
        <v>88</v>
      </c>
      <c r="E11" s="19">
        <v>43862</v>
      </c>
      <c r="F11" s="18">
        <f>IFERROR(VLOOKUP(CONCATENATE(B11,"_",C11,"_",D11),[1]Список!A:B,2,0),"")</f>
        <v>0</v>
      </c>
      <c r="G11" s="15" t="str">
        <f>IF(OR(D11="Excont",D11=""),"",IF(D11="URFU",IF(AND(B11=$N$2,C11=$O$2),$P$2,IF(AND(B11=$N$2,C11=$O$3),$P$3,IF(AND(B11=$N$4,C11=$O$2),$P$4,IF(AND(B11=N5,C11=$O$3),$P$5,0))))))</f>
        <v/>
      </c>
    </row>
    <row r="12" spans="1:18" x14ac:dyDescent="0.25">
      <c r="A12" s="17" t="s">
        <v>107</v>
      </c>
      <c r="B12" s="17" t="s">
        <v>56</v>
      </c>
      <c r="C12" s="17" t="s">
        <v>55</v>
      </c>
      <c r="D12" s="17" t="s">
        <v>88</v>
      </c>
      <c r="E12" s="19">
        <v>43862</v>
      </c>
      <c r="F12" s="18">
        <f>IFERROR(VLOOKUP(CONCATENATE(B12,"_",C12,"_",D12),[1]Список!A:B,2,0),"")</f>
        <v>0</v>
      </c>
      <c r="G12" s="15" t="str">
        <f>IF(OR(D12="Excont",D12=""),"",IF(D12="URFU",IF(AND(B12=$N$2,C12=$O$2),$P$2,IF(AND(B12=$N$2,C12=$O$3),$P$3,IF(AND(B12=$N$4,C12=$O$2),$P$4,IF(AND(B12=#REF!,C12=$O$3),$P$5,0))))))</f>
        <v/>
      </c>
    </row>
    <row r="13" spans="1:18" x14ac:dyDescent="0.25">
      <c r="A13" s="17" t="s">
        <v>106</v>
      </c>
      <c r="B13" s="17" t="s">
        <v>56</v>
      </c>
      <c r="C13" s="17" t="s">
        <v>55</v>
      </c>
      <c r="D13" s="17" t="s">
        <v>54</v>
      </c>
      <c r="E13" s="19">
        <v>43862</v>
      </c>
      <c r="F13" s="18">
        <f>IFERROR(VLOOKUP(CONCATENATE(B13,"_",C13,"_",D13),[1]Список!A:B,2,0),"")</f>
        <v>6790</v>
      </c>
      <c r="G13" s="15">
        <f>IF(OR(D13="Excont",D13=""),"",IF(D13="URFU",IF(AND(B13=$N$2,C13=$O$2),$P$2,IF(AND(B13=$N$2,C13=$O$3),$P$3,IF(AND(B13=$N$4,C13=$O$2),$P$4,IF(AND(B13=N6,C13=$O$3),$P$5,0))))))</f>
        <v>14790</v>
      </c>
    </row>
    <row r="14" spans="1:18" x14ac:dyDescent="0.25">
      <c r="A14" s="17" t="s">
        <v>105</v>
      </c>
      <c r="B14" s="17" t="s">
        <v>56</v>
      </c>
      <c r="C14" s="17" t="s">
        <v>55</v>
      </c>
      <c r="D14" s="17" t="s">
        <v>88</v>
      </c>
      <c r="E14" s="19">
        <v>43862</v>
      </c>
      <c r="F14" s="18">
        <f>IFERROR(VLOOKUP(CONCATENATE(B14,"_",C14,"_",D14),[1]Список!A:B,2,0),"")</f>
        <v>0</v>
      </c>
      <c r="G14" s="15" t="str">
        <f>IF(OR(D14="Excont",D14=""),"",IF(D14="URFU",IF(AND(B14=$N$2,C14=$O$2),$P$2,IF(AND(B14=$N$2,C14=$O$3),$P$3,IF(AND(B14=$N$4,C14=$O$2),$P$4,IF(AND(B14=N7,C14=$O$3),$P$5,0))))))</f>
        <v/>
      </c>
    </row>
    <row r="15" spans="1:18" x14ac:dyDescent="0.25">
      <c r="A15" s="17" t="s">
        <v>104</v>
      </c>
      <c r="B15" s="17" t="s">
        <v>56</v>
      </c>
      <c r="C15" s="17" t="s">
        <v>63</v>
      </c>
      <c r="D15" s="17" t="s">
        <v>54</v>
      </c>
      <c r="E15" s="19">
        <v>43862</v>
      </c>
      <c r="F15" s="18">
        <f>IFERROR(VLOOKUP(CONCATENATE(B15,"_",C15,"_",D15),[1]Список!A:B,2,0),"")</f>
        <v>9885</v>
      </c>
      <c r="G15" s="15">
        <f>IF(OR(D15="Excont",D15=""),"",IF(D15="URFU",IF(AND(B15=$N$2,C15=$O$2),$P$2,IF(AND(B15=$N$2,C15=$O$3),$P$3,IF(AND(B15=$N$4,C15=$O$2),$P$4,IF(AND(B15=#REF!,C15=$O$3),$P$5,0))))))</f>
        <v>22185</v>
      </c>
    </row>
    <row r="16" spans="1:18" x14ac:dyDescent="0.25">
      <c r="A16" s="17" t="s">
        <v>103</v>
      </c>
      <c r="B16" s="17" t="s">
        <v>56</v>
      </c>
      <c r="C16" s="17" t="s">
        <v>63</v>
      </c>
      <c r="D16" s="17" t="s">
        <v>54</v>
      </c>
      <c r="E16" s="19">
        <v>43862</v>
      </c>
      <c r="F16" s="18">
        <f>IFERROR(VLOOKUP(CONCATENATE(B16,"_",C16,"_",D16),[1]Список!A:B,2,0),"")</f>
        <v>9885</v>
      </c>
      <c r="G16" s="15">
        <f>IF(OR(D16="Excont",D16=""),"",IF(D16="URFU",IF(AND(B16=$N$2,C16=$O$2),$P$2,IF(AND(B16=$N$2,C16=$O$3),$P$3,IF(AND(B16=$N$4,C16=$O$2),$P$4,IF(AND(B16=[1]Data!A4,C16=$O$3),$P$5,0))))))</f>
        <v>22185</v>
      </c>
    </row>
    <row r="17" spans="1:7" x14ac:dyDescent="0.25">
      <c r="A17" s="17" t="s">
        <v>102</v>
      </c>
      <c r="B17" s="17" t="s">
        <v>56</v>
      </c>
      <c r="C17" s="17" t="s">
        <v>55</v>
      </c>
      <c r="D17" s="17" t="s">
        <v>54</v>
      </c>
      <c r="E17" s="19">
        <v>43891</v>
      </c>
      <c r="F17" s="18">
        <f>IFERROR(VLOOKUP(CONCATENATE(B17,"_",C17,"_",D17),[1]Список!A:B,2,0),"")</f>
        <v>6790</v>
      </c>
      <c r="G17" s="15">
        <f>IF(OR(D17="Excont",D17=""),"",IF(D17="URFU",IF(AND(B17=$N$2,C17=$O$2),$P$2,IF(AND(B17=$N$2,C17=$O$3),$P$3,IF(AND(B17=$N$4,C17=$O$2),$P$4,IF(AND(B17=[1]Data!B1,C17=$O$3),$P$5,0))))))</f>
        <v>14790</v>
      </c>
    </row>
    <row r="18" spans="1:7" x14ac:dyDescent="0.25">
      <c r="A18" s="17" t="s">
        <v>101</v>
      </c>
      <c r="B18" s="17" t="s">
        <v>56</v>
      </c>
      <c r="C18" s="17" t="s">
        <v>55</v>
      </c>
      <c r="D18" s="17" t="s">
        <v>54</v>
      </c>
      <c r="E18" s="19">
        <v>43891</v>
      </c>
      <c r="F18" s="18">
        <f>IFERROR(VLOOKUP(CONCATENATE(B18,"_",C18,"_",D18),[1]Список!A:B,2,0),"")</f>
        <v>6790</v>
      </c>
      <c r="G18" s="15">
        <f>IF(OR(D18="Excont",D18=""),"",IF(D18="URFU",IF(AND(B18=$N$2,C18=$O$2),$P$2,IF(AND(B18=$N$2,C18=$O$3),$P$3,IF(AND(B18=$N$4,C18=$O$2),$P$4,IF(AND(B18=[1]Data!C1,C18=$O$3),$P$5,0))))))</f>
        <v>14790</v>
      </c>
    </row>
    <row r="19" spans="1:7" x14ac:dyDescent="0.25">
      <c r="A19" s="17" t="s">
        <v>100</v>
      </c>
      <c r="B19" s="17" t="s">
        <v>56</v>
      </c>
      <c r="C19" s="17" t="s">
        <v>55</v>
      </c>
      <c r="D19" s="17" t="s">
        <v>54</v>
      </c>
      <c r="E19" s="19">
        <v>43891</v>
      </c>
      <c r="F19" s="18">
        <f>IFERROR(VLOOKUP(CONCATENATE(B19,"_",C19,"_",D19),[1]Список!A:B,2,0),"")</f>
        <v>6790</v>
      </c>
      <c r="G19" s="15">
        <f>IF(OR(D19="Excont",D19=""),"",IF(D19="URFU",IF(AND(B19=$N$2,C19=$O$2),$P$2,IF(AND(B19=$N$2,C19=$O$3),$P$3,IF(AND(B19=$N$4,C19=$O$2),$P$4,IF(AND(B19=[1]Data!D1,C19=$O$3),$P$5,0))))))</f>
        <v>14790</v>
      </c>
    </row>
    <row r="20" spans="1:7" x14ac:dyDescent="0.25">
      <c r="A20" s="17" t="s">
        <v>99</v>
      </c>
      <c r="B20" s="17" t="s">
        <v>56</v>
      </c>
      <c r="C20" s="17" t="s">
        <v>55</v>
      </c>
      <c r="D20" s="17" t="s">
        <v>54</v>
      </c>
      <c r="E20" s="19">
        <v>43891</v>
      </c>
      <c r="F20" s="18">
        <f>IFERROR(VLOOKUP(CONCATENATE(B20,"_",C20,"_",D20),[1]Список!A:B,2,0),"")</f>
        <v>6790</v>
      </c>
      <c r="G20" s="15">
        <f>IF(OR(D20="Excont",D20=""),"",IF(D20="URFU",IF(AND(B20=$N$2,C20=$O$2),$P$2,IF(AND(B20=$N$2,C20=$O$3),$P$3,IF(AND(B20=$N$4,C20=$O$2),$P$4,IF(AND(B20=[1]Data!E1,C20=$O$3),$P$5,0))))))</f>
        <v>14790</v>
      </c>
    </row>
    <row r="21" spans="1:7" x14ac:dyDescent="0.25">
      <c r="A21" s="17" t="s">
        <v>98</v>
      </c>
      <c r="B21" s="17" t="s">
        <v>56</v>
      </c>
      <c r="C21" s="17" t="s">
        <v>55</v>
      </c>
      <c r="D21" s="17" t="s">
        <v>54</v>
      </c>
      <c r="E21" s="19">
        <v>43891</v>
      </c>
      <c r="F21" s="18">
        <f>IFERROR(VLOOKUP(CONCATENATE(B21,"_",C21,"_",D21),[1]Список!A:B,2,0),"")</f>
        <v>6790</v>
      </c>
      <c r="G21" s="15">
        <f>IF(OR(D21="Excont",D21=""),"",IF(D21="URFU",IF(AND(B21=$N$2,C21=$O$2),$P$2,IF(AND(B21=$N$2,C21=$O$3),$P$3,IF(AND(B21=$N$4,C21=$O$2),$P$4,IF(AND(B21=[1]Data!F1,C21=$O$3),$P$5,0))))))</f>
        <v>14790</v>
      </c>
    </row>
    <row r="22" spans="1:7" x14ac:dyDescent="0.25">
      <c r="A22" s="17" t="s">
        <v>97</v>
      </c>
      <c r="B22" s="17" t="s">
        <v>56</v>
      </c>
      <c r="C22" s="17" t="s">
        <v>55</v>
      </c>
      <c r="D22" s="17" t="s">
        <v>54</v>
      </c>
      <c r="E22" s="19">
        <v>43891</v>
      </c>
      <c r="F22" s="18">
        <f>IFERROR(VLOOKUP(CONCATENATE(B22,"_",C22,"_",D22),[1]Список!A:B,2,0),"")</f>
        <v>6790</v>
      </c>
      <c r="G22" s="15">
        <f>IF(OR(D22="Excont",D22=""),"",IF(D22="URFU",IF(AND(B22=$N$2,C22=$O$2),$P$2,IF(AND(B22=$N$2,C22=$O$3),$P$3,IF(AND(B22=$N$4,C22=$O$2),$P$4,IF(AND(B22=[1]Data!G1,C22=$O$3),$P$5,0))))))</f>
        <v>14790</v>
      </c>
    </row>
    <row r="23" spans="1:7" x14ac:dyDescent="0.25">
      <c r="A23" s="17" t="s">
        <v>96</v>
      </c>
      <c r="B23" s="17" t="s">
        <v>56</v>
      </c>
      <c r="C23" s="17" t="s">
        <v>55</v>
      </c>
      <c r="D23" s="17" t="s">
        <v>54</v>
      </c>
      <c r="E23" s="19">
        <v>43891</v>
      </c>
      <c r="F23" s="18">
        <f>IFERROR(VLOOKUP(CONCATENATE(B23,"_",C23,"_",D23),[1]Список!A:B,2,0),"")</f>
        <v>6790</v>
      </c>
      <c r="G23" s="15">
        <f>IF(OR(D23="Excont",D23=""),"",IF(D23="URFU",IF(AND(B23=$N$2,C23=$O$2),$P$2,IF(AND(B23=$N$2,C23=$O$3),$P$3,IF(AND(B23=$N$4,C23=$O$2),$P$4,IF(AND(B23=[1]Data!H1,C23=$O$3),$P$5,0))))))</f>
        <v>14790</v>
      </c>
    </row>
    <row r="24" spans="1:7" x14ac:dyDescent="0.25">
      <c r="A24" s="17" t="s">
        <v>95</v>
      </c>
      <c r="B24" s="17" t="s">
        <v>56</v>
      </c>
      <c r="C24" s="17" t="s">
        <v>55</v>
      </c>
      <c r="D24" s="17" t="s">
        <v>54</v>
      </c>
      <c r="E24" s="19">
        <v>43891</v>
      </c>
      <c r="F24" s="18">
        <f>IFERROR(VLOOKUP(CONCATENATE(B24,"_",C24,"_",D24),[1]Список!A:B,2,0),"")</f>
        <v>6790</v>
      </c>
      <c r="G24" s="15">
        <f>IF(OR(D24="Excont",D24=""),"",IF(D24="URFU",IF(AND(B24=$N$2,C24=$O$2),$P$2,IF(AND(B24=$N$2,C24=$O$3),$P$3,IF(AND(B24=$N$4,C24=$O$2),$P$4,IF(AND(B24=[1]Data!I1,C24=$O$3),$P$5,0))))))</f>
        <v>14790</v>
      </c>
    </row>
    <row r="25" spans="1:7" x14ac:dyDescent="0.25">
      <c r="A25" s="17" t="s">
        <v>94</v>
      </c>
      <c r="B25" s="17" t="s">
        <v>56</v>
      </c>
      <c r="C25" s="17" t="s">
        <v>63</v>
      </c>
      <c r="D25" s="17" t="s">
        <v>54</v>
      </c>
      <c r="E25" s="19">
        <v>43891</v>
      </c>
      <c r="F25" s="18">
        <f>IFERROR(VLOOKUP(CONCATENATE(B25,"_",C25,"_",D25),[1]Список!A:B,2,0),"")</f>
        <v>9885</v>
      </c>
      <c r="G25" s="15">
        <f>IF(OR(D25="Excont",D25=""),"",IF(D25="URFU",IF(AND(B25=$N$2,C25=$O$2),$P$2,IF(AND(B25=$N$2,C25=$O$3),$P$3,IF(AND(B25=$N$4,C25=$O$2),$P$4,IF(AND(B25=[1]Data!J1,C25=$O$3),$P$5,0))))))</f>
        <v>22185</v>
      </c>
    </row>
    <row r="26" spans="1:7" x14ac:dyDescent="0.25">
      <c r="A26" s="17" t="s">
        <v>93</v>
      </c>
      <c r="B26" s="17" t="s">
        <v>56</v>
      </c>
      <c r="C26" s="17" t="s">
        <v>55</v>
      </c>
      <c r="D26" s="17" t="s">
        <v>54</v>
      </c>
      <c r="E26" s="19">
        <v>43891</v>
      </c>
      <c r="F26" s="18">
        <f>IFERROR(VLOOKUP(CONCATENATE(B26,"_",C26,"_",D26),[1]Список!A:B,2,0),"")</f>
        <v>6790</v>
      </c>
      <c r="G26" s="15">
        <f>IF(OR(D26="Excont",D26=""),"",IF(D26="URFU",IF(AND(B26=$N$2,C26=$O$2),$P$2,IF(AND(B26=$N$2,C26=$O$3),$P$3,IF(AND(B26=$N$4,C26=$O$2),$P$4,IF(AND(B26=[1]Data!K1,C26=$O$3),$P$5,0))))))</f>
        <v>14790</v>
      </c>
    </row>
    <row r="27" spans="1:7" x14ac:dyDescent="0.25">
      <c r="A27" s="17" t="s">
        <v>92</v>
      </c>
      <c r="B27" s="17" t="s">
        <v>56</v>
      </c>
      <c r="C27" s="17" t="s">
        <v>63</v>
      </c>
      <c r="D27" s="17" t="s">
        <v>54</v>
      </c>
      <c r="E27" s="19">
        <v>43891</v>
      </c>
      <c r="F27" s="18">
        <f>IFERROR(VLOOKUP(CONCATENATE(B27,"_",C27,"_",D27),[1]Список!A:B,2,0),"")</f>
        <v>9885</v>
      </c>
      <c r="G27" s="15">
        <f>IF(OR(D27="Excont",D27=""),"",IF(D27="URFU",IF(AND(B27=$N$2,C27=$O$2),$P$2,IF(AND(B27=$N$2,C27=$O$3),$P$3,IF(AND(B27=$N$4,C27=$O$2),$P$4,IF(AND(B27=[1]Data!L1,C27=$O$3),$P$5,0))))))</f>
        <v>22185</v>
      </c>
    </row>
    <row r="28" spans="1:7" x14ac:dyDescent="0.25">
      <c r="A28" s="17" t="s">
        <v>90</v>
      </c>
      <c r="B28" s="17" t="s">
        <v>89</v>
      </c>
      <c r="C28" s="17" t="s">
        <v>55</v>
      </c>
      <c r="D28" s="17" t="s">
        <v>88</v>
      </c>
      <c r="E28" s="19">
        <v>43891</v>
      </c>
      <c r="F28" s="18">
        <f>IFERROR(VLOOKUP(CONCATENATE(B28,"_",C28,"_",D28),[1]Список!A:B,2,0),"")</f>
        <v>0</v>
      </c>
      <c r="G28" s="15" t="str">
        <f>IF(OR(D28="Excont",D28=""),"",IF(D28="URFU",IF(AND(B28=$N$2,C28=$O$2),$P$2,IF(AND(B28=$N$2,C28=$O$3),$P$3,IF(AND(B28=$N$4,C28=$O$2),$P$4,IF(AND(B28=[1]Data!L2,C28=$O$3),$P$5,0))))))</f>
        <v/>
      </c>
    </row>
    <row r="29" spans="1:7" x14ac:dyDescent="0.25">
      <c r="A29" s="17" t="s">
        <v>91</v>
      </c>
      <c r="B29" s="17" t="s">
        <v>89</v>
      </c>
      <c r="C29" s="17" t="s">
        <v>55</v>
      </c>
      <c r="D29" s="17" t="s">
        <v>88</v>
      </c>
      <c r="E29" s="19">
        <v>43891</v>
      </c>
      <c r="F29" s="18">
        <f>IFERROR(VLOOKUP(CONCATENATE(B29,"_",C29,"_",D29),[1]Список!A:B,2,0),"")</f>
        <v>0</v>
      </c>
      <c r="G29" s="15" t="str">
        <f>IF(OR(D29="Excont",D29=""),"",IF(D29="URFU",IF(AND(B29=$N$2,C29=$O$2),$P$2,IF(AND(B29=$N$2,C29=$O$3),$P$3,IF(AND(B29=$N$4,C29=$O$2),$P$4,IF(AND(B29=[1]Data!A24,C29=$O$3),$P$5,0))))))</f>
        <v/>
      </c>
    </row>
    <row r="30" spans="1:7" x14ac:dyDescent="0.25">
      <c r="A30" s="17" t="s">
        <v>90</v>
      </c>
      <c r="B30" s="17" t="s">
        <v>89</v>
      </c>
      <c r="C30" s="17" t="s">
        <v>55</v>
      </c>
      <c r="D30" s="17" t="s">
        <v>88</v>
      </c>
      <c r="E30" s="19">
        <v>43891</v>
      </c>
      <c r="F30" s="18">
        <f>IFERROR(VLOOKUP(CONCATENATE(B30,"_",C30,"_",D30),[1]Список!A:B,2,0),"")</f>
        <v>0</v>
      </c>
      <c r="G30" s="15" t="str">
        <f>IF(OR(D30="Excont",D30=""),"",IF(D30="URFU",IF(AND(B30=$N$2,C30=$O$2),$P$2,IF(AND(B30=$N$2,C30=$O$3),$P$3,IF(AND(B30=$N$4,C30=$O$2),$P$4,IF(AND(B30=[1]Data!A34,C30=$O$3),$P$5,0))))))</f>
        <v/>
      </c>
    </row>
    <row r="31" spans="1:7" x14ac:dyDescent="0.25">
      <c r="A31" s="17" t="s">
        <v>87</v>
      </c>
      <c r="B31" s="17" t="s">
        <v>56</v>
      </c>
      <c r="C31" s="17" t="s">
        <v>55</v>
      </c>
      <c r="D31" s="17" t="s">
        <v>54</v>
      </c>
      <c r="E31" s="19">
        <v>43922</v>
      </c>
      <c r="F31" s="18">
        <f>IFERROR(VLOOKUP(CONCATENATE(B31,"_",C31,"_",D31),[1]Список!A:B,2,0),"")</f>
        <v>6790</v>
      </c>
      <c r="G31" s="15">
        <f>IF(OR(D31="Excont",D31=""),"",IF(D31="URFU",IF(AND(B31=$N$2,C31=$O$2),$P$2,IF(AND(B31=$N$2,C31=$O$3),$P$3,IF(AND(B31=$N$4,C31=$O$2),$P$4,IF(AND(B31=[1]Data!A18,C31=$O$3),$P$5,0))))))</f>
        <v>14790</v>
      </c>
    </row>
    <row r="32" spans="1:7" x14ac:dyDescent="0.25">
      <c r="A32" s="17" t="s">
        <v>86</v>
      </c>
      <c r="B32" s="17" t="s">
        <v>56</v>
      </c>
      <c r="C32" s="17" t="s">
        <v>55</v>
      </c>
      <c r="D32" s="17" t="s">
        <v>54</v>
      </c>
      <c r="E32" s="19">
        <v>43922</v>
      </c>
      <c r="F32" s="18">
        <f>IFERROR(VLOOKUP(CONCATENATE(B32,"_",C32,"_",D32),[1]Список!A:B,2,0),"")</f>
        <v>6790</v>
      </c>
      <c r="G32" s="15">
        <f>IF(OR(D32="Excont",D32=""),"",IF(D32="URFU",IF(AND(B32=$N$2,C32=$O$2),$P$2,IF(AND(B32=$N$2,C32=$O$3),$P$3,IF(AND(B32=$N$4,C32=$O$2),$P$4,IF(AND(B32=[1]Data!A19,C32=$O$3),$P$5,0))))))</f>
        <v>14790</v>
      </c>
    </row>
    <row r="33" spans="1:7" x14ac:dyDescent="0.25">
      <c r="A33" s="17" t="s">
        <v>85</v>
      </c>
      <c r="B33" s="17" t="s">
        <v>56</v>
      </c>
      <c r="C33" s="17" t="s">
        <v>55</v>
      </c>
      <c r="D33" s="17" t="s">
        <v>54</v>
      </c>
      <c r="E33" s="19">
        <v>43922</v>
      </c>
      <c r="F33" s="18">
        <f>IFERROR(VLOOKUP(CONCATENATE(B33,"_",C33,"_",D33),[1]Список!A:B,2,0),"")</f>
        <v>6790</v>
      </c>
      <c r="G33" s="15">
        <f>IF(OR(D33="Excont",D33=""),"",IF(D33="URFU",IF(AND(B33=$N$2,C33=$O$2),$P$2,IF(AND(B33=$N$2,C33=$O$3),$P$3,IF(AND(B33=$N$4,C33=$O$2),$P$4,IF(AND(B33=[1]Data!A20,C33=$O$3),$P$5,0))))))</f>
        <v>14790</v>
      </c>
    </row>
    <row r="34" spans="1:7" x14ac:dyDescent="0.25">
      <c r="A34" s="17" t="s">
        <v>84</v>
      </c>
      <c r="B34" s="17" t="s">
        <v>56</v>
      </c>
      <c r="C34" s="17" t="s">
        <v>63</v>
      </c>
      <c r="D34" s="17" t="s">
        <v>54</v>
      </c>
      <c r="E34" s="19">
        <v>43922</v>
      </c>
      <c r="F34" s="18">
        <f>IFERROR(VLOOKUP(CONCATENATE(B34,"_",C34,"_",D34),[1]Список!A:B,2,0),"")</f>
        <v>9885</v>
      </c>
      <c r="G34" s="15">
        <f>IF(OR(D34="Excont",D34=""),"",IF(D34="URFU",IF(AND(B34=$N$2,C34=$O$2),$P$2,IF(AND(B34=$N$2,C34=$O$3),$P$3,IF(AND(B34=$N$4,C34=$O$2),$P$4,IF(AND(B34=[1]Data!A21,C34=$O$3),$P$5,0))))))</f>
        <v>22185</v>
      </c>
    </row>
    <row r="35" spans="1:7" x14ac:dyDescent="0.25">
      <c r="A35" s="17" t="s">
        <v>83</v>
      </c>
      <c r="B35" s="17" t="s">
        <v>56</v>
      </c>
      <c r="C35" s="17" t="s">
        <v>55</v>
      </c>
      <c r="D35" s="17" t="s">
        <v>54</v>
      </c>
      <c r="E35" s="19">
        <v>43922</v>
      </c>
      <c r="F35" s="18">
        <f>IFERROR(VLOOKUP(CONCATENATE(B35,"_",C35,"_",D35),[1]Список!A:B,2,0),"")</f>
        <v>6790</v>
      </c>
      <c r="G35" s="15">
        <f>IF(OR(D35="Excont",D35=""),"",IF(D35="URFU",IF(AND(B35=$N$2,C35=$O$2),$P$2,IF(AND(B35=$N$2,C35=$O$3),$P$3,IF(AND(B35=$N$4,C35=$O$2),$P$4,IF(AND(B35=[1]Data!A22,C35=$O$3),$P$5,0))))))</f>
        <v>14790</v>
      </c>
    </row>
    <row r="36" spans="1:7" x14ac:dyDescent="0.25">
      <c r="A36" s="17" t="s">
        <v>82</v>
      </c>
      <c r="B36" s="17" t="s">
        <v>56</v>
      </c>
      <c r="C36" s="17" t="s">
        <v>55</v>
      </c>
      <c r="D36" s="17" t="s">
        <v>54</v>
      </c>
      <c r="E36" s="19">
        <v>43922</v>
      </c>
      <c r="F36" s="18">
        <f>IFERROR(VLOOKUP(CONCATENATE(B36,"_",C36,"_",D36),[1]Список!A:B,2,0),"")</f>
        <v>6790</v>
      </c>
      <c r="G36" s="15">
        <f>IF(OR(D36="Excont",D36=""),"",IF(D36="URFU",IF(AND(B36=$N$2,C36=$O$2),$P$2,IF(AND(B36=$N$2,C36=$O$3),$P$3,IF(AND(B36=$N$4,C36=$O$2),$P$4,IF(AND(B36=[1]Data!A25,C36=$O$3),$P$5,0))))))</f>
        <v>14790</v>
      </c>
    </row>
    <row r="37" spans="1:7" x14ac:dyDescent="0.25">
      <c r="A37" s="17" t="s">
        <v>81</v>
      </c>
      <c r="B37" s="17" t="s">
        <v>56</v>
      </c>
      <c r="C37" s="17" t="s">
        <v>55</v>
      </c>
      <c r="D37" s="17" t="s">
        <v>54</v>
      </c>
      <c r="E37" s="19">
        <v>43922</v>
      </c>
      <c r="F37" s="18">
        <f>IFERROR(VLOOKUP(CONCATENATE(B37,"_",C37,"_",D37),[1]Список!A:B,2,0),"")</f>
        <v>6790</v>
      </c>
      <c r="G37" s="15">
        <f>IF(OR(D37="Excont",D37=""),"",IF(D37="URFU",IF(AND(B37=$N$2,C37=$O$2),$P$2,IF(AND(B37=$N$2,C37=$O$3),$P$3,IF(AND(B37=$N$4,C37=$O$2),$P$4,IF(AND(B37=[1]Data!A26,C37=$O$3),$P$5,0))))))</f>
        <v>14790</v>
      </c>
    </row>
    <row r="38" spans="1:7" x14ac:dyDescent="0.25">
      <c r="A38" s="17" t="s">
        <v>80</v>
      </c>
      <c r="B38" s="17" t="s">
        <v>56</v>
      </c>
      <c r="C38" s="17" t="s">
        <v>55</v>
      </c>
      <c r="D38" s="17" t="s">
        <v>54</v>
      </c>
      <c r="E38" s="19">
        <v>43922</v>
      </c>
      <c r="F38" s="18">
        <f>IFERROR(VLOOKUP(CONCATENATE(B38,"_",C38,"_",D38),[1]Список!A:B,2,0),"")</f>
        <v>6790</v>
      </c>
      <c r="G38" s="15">
        <f>IF(OR(D38="Excont",D38=""),"",IF(D38="URFU",IF(AND(B38=$N$2,C38=$O$2),$P$2,IF(AND(B38=$N$2,C38=$O$3),$P$3,IF(AND(B38=$N$4,C38=$O$2),$P$4,IF(AND(B38=[1]Data!A32,C38=$O$3),$P$5,0))))))</f>
        <v>14790</v>
      </c>
    </row>
    <row r="39" spans="1:7" x14ac:dyDescent="0.25">
      <c r="A39" s="17" t="s">
        <v>79</v>
      </c>
      <c r="B39" s="17" t="s">
        <v>56</v>
      </c>
      <c r="C39" s="17" t="s">
        <v>55</v>
      </c>
      <c r="D39" s="17" t="s">
        <v>54</v>
      </c>
      <c r="E39" s="19">
        <v>43952</v>
      </c>
      <c r="F39" s="18">
        <f>IFERROR(VLOOKUP(CONCATENATE(B39,"_",C39,"_",D39),[1]Список!A:B,2,0),"")</f>
        <v>6790</v>
      </c>
      <c r="G39" s="15">
        <f>IF(OR(D39="Excont",D39=""),"",IF(D39="URFU",IF(AND(B39=$N$2,C39=$O$2),$P$2,IF(AND(B39=$N$2,C39=$O$3),$P$3,IF(AND(B39=$N$4,C39=$O$2),$P$4,IF(AND(B39=[1]Data!A27,C39=$O$3),$P$5,0))))))</f>
        <v>14790</v>
      </c>
    </row>
    <row r="40" spans="1:7" x14ac:dyDescent="0.25">
      <c r="A40" s="17" t="s">
        <v>78</v>
      </c>
      <c r="B40" s="17" t="s">
        <v>56</v>
      </c>
      <c r="C40" s="17" t="s">
        <v>55</v>
      </c>
      <c r="D40" s="17" t="s">
        <v>54</v>
      </c>
      <c r="E40" s="19">
        <v>43952</v>
      </c>
      <c r="F40" s="18">
        <f>IFERROR(VLOOKUP(CONCATENATE(B40,"_",C40,"_",D40),[1]Список!A:B,2,0),"")</f>
        <v>6790</v>
      </c>
      <c r="G40" s="15">
        <f>IF(OR(D40="Excont",D40=""),"",IF(D40="URFU",IF(AND(B40=$N$2,C40=$O$2),$P$2,IF(AND(B40=$N$2,C40=$O$3),$P$3,IF(AND(B40=$N$4,C40=$O$2),$P$4,IF(AND(B40=[1]Data!A28,C40=$O$3),$P$5,0))))))</f>
        <v>14790</v>
      </c>
    </row>
    <row r="41" spans="1:7" x14ac:dyDescent="0.25">
      <c r="A41" s="17" t="s">
        <v>77</v>
      </c>
      <c r="B41" s="17" t="s">
        <v>56</v>
      </c>
      <c r="C41" s="17" t="s">
        <v>55</v>
      </c>
      <c r="D41" s="17" t="s">
        <v>54</v>
      </c>
      <c r="E41" s="19">
        <v>43952</v>
      </c>
      <c r="F41" s="18">
        <f>IFERROR(VLOOKUP(CONCATENATE(B41,"_",C41,"_",D41),[1]Список!A:B,2,0),"")</f>
        <v>6790</v>
      </c>
      <c r="G41" s="15">
        <f>IF(OR(D41="Excont",D41=""),"",IF(D41="URFU",IF(AND(B41=$N$2,C41=$O$2),$P$2,IF(AND(B41=$N$2,C41=$O$3),$P$3,IF(AND(B41=$N$4,C41=$O$2),$P$4,IF(AND(B41=[1]Data!A29,C41=$O$3),$P$5,0))))))</f>
        <v>14790</v>
      </c>
    </row>
    <row r="42" spans="1:7" x14ac:dyDescent="0.25">
      <c r="A42" s="17" t="s">
        <v>76</v>
      </c>
      <c r="B42" s="17" t="s">
        <v>56</v>
      </c>
      <c r="C42" s="17" t="s">
        <v>55</v>
      </c>
      <c r="D42" s="17" t="s">
        <v>54</v>
      </c>
      <c r="E42" s="19">
        <v>43952</v>
      </c>
      <c r="F42" s="18">
        <f>IFERROR(VLOOKUP(CONCATENATE(B42,"_",C42,"_",D42),[1]Список!A:B,2,0),"")</f>
        <v>6790</v>
      </c>
      <c r="G42" s="15">
        <f>IF(OR(D42="Excont",D42=""),"",IF(D42="URFU",IF(AND(B42=$N$2,C42=$O$2),$P$2,IF(AND(B42=$N$2,C42=$O$3),$P$3,IF(AND(B42=$N$4,C42=$O$2),$P$4,IF(AND(B42=[1]Data!A30,C42=$O$3),$P$5,0))))))</f>
        <v>14790</v>
      </c>
    </row>
    <row r="43" spans="1:7" x14ac:dyDescent="0.25">
      <c r="A43" s="17" t="s">
        <v>75</v>
      </c>
      <c r="B43" s="17" t="s">
        <v>56</v>
      </c>
      <c r="C43" s="17" t="s">
        <v>55</v>
      </c>
      <c r="D43" s="17" t="s">
        <v>54</v>
      </c>
      <c r="E43" s="19">
        <v>43952</v>
      </c>
      <c r="F43" s="18">
        <f>IFERROR(VLOOKUP(CONCATENATE(B43,"_",C43,"_",D43),[1]Список!A:B,2,0),"")</f>
        <v>6790</v>
      </c>
      <c r="G43" s="15">
        <f>IF(OR(D43="Excont",D43=""),"",IF(D43="URFU",IF(AND(B43=$N$2,C43=$O$2),$P$2,IF(AND(B43=$N$2,C43=$O$3),$P$3,IF(AND(B43=$N$4,C43=$O$2),$P$4,IF(AND(B43=[1]Data!A31,C43=$O$3),$P$5,0))))))</f>
        <v>14790</v>
      </c>
    </row>
    <row r="44" spans="1:7" x14ac:dyDescent="0.25">
      <c r="A44" s="17" t="s">
        <v>74</v>
      </c>
      <c r="B44" s="17" t="s">
        <v>56</v>
      </c>
      <c r="C44" s="17" t="s">
        <v>55</v>
      </c>
      <c r="D44" s="17" t="s">
        <v>54</v>
      </c>
      <c r="E44" s="19">
        <v>43952</v>
      </c>
      <c r="F44" s="18">
        <f>IFERROR(VLOOKUP(CONCATENATE(B44,"_",C44,"_",D44),[1]Список!A:B,2,0),"")</f>
        <v>6790</v>
      </c>
      <c r="G44" s="15">
        <f>IF(OR(D44="Excont",D44=""),"",IF(D44="URFU",IF(AND(B44=$N$2,C44=$O$2),$P$2,IF(AND(B44=$N$2,C44=$O$3),$P$3,IF(AND(B44=$N$4,C44=$O$2),$P$4,IF(AND(B44=[1]Data!A33,C44=$O$3),$P$5,0))))))</f>
        <v>14790</v>
      </c>
    </row>
    <row r="45" spans="1:7" x14ac:dyDescent="0.25">
      <c r="A45" s="17" t="s">
        <v>73</v>
      </c>
      <c r="B45" s="17" t="s">
        <v>56</v>
      </c>
      <c r="C45" s="17" t="s">
        <v>55</v>
      </c>
      <c r="D45" s="17" t="s">
        <v>54</v>
      </c>
      <c r="E45" s="19">
        <v>43952</v>
      </c>
      <c r="F45" s="18">
        <f>IFERROR(VLOOKUP(CONCATENATE(B45,"_",C45,"_",D45),[1]Список!A:B,2,0),"")</f>
        <v>6790</v>
      </c>
      <c r="G45" s="15">
        <f>IF(OR(D45="Excont",D45=""),"",IF(D45="URFU",IF(AND(B45=$N$2,C45=$O$2),$P$2,IF(AND(B45=$N$2,C45=$O$3),$P$3,IF(AND(B45=$N$4,C45=$O$2),$P$4,IF(AND(B45=[1]Data!A35,C45=$O$3),$P$5,0))))))</f>
        <v>14790</v>
      </c>
    </row>
    <row r="46" spans="1:7" x14ac:dyDescent="0.25">
      <c r="A46" s="17" t="s">
        <v>72</v>
      </c>
      <c r="B46" s="17" t="s">
        <v>56</v>
      </c>
      <c r="C46" s="17" t="s">
        <v>55</v>
      </c>
      <c r="D46" s="17" t="s">
        <v>54</v>
      </c>
      <c r="E46" s="19">
        <v>43952</v>
      </c>
      <c r="F46" s="18">
        <f>IFERROR(VLOOKUP(CONCATENATE(B46,"_",C46,"_",D46),[1]Список!A:B,2,0),"")</f>
        <v>6790</v>
      </c>
      <c r="G46" s="15">
        <f>IF(OR(D46="Excont",D46=""),"",IF(D46="URFU",IF(AND(B46=$N$2,C46=$O$2),$P$2,IF(AND(B46=$N$2,C46=$O$3),$P$3,IF(AND(B46=$N$4,C46=$O$2),$P$4,IF(AND(B46=[1]Data!A36,C46=$O$3),$P$5,0))))))</f>
        <v>14790</v>
      </c>
    </row>
    <row r="47" spans="1:7" x14ac:dyDescent="0.25">
      <c r="A47" s="17" t="s">
        <v>71</v>
      </c>
      <c r="B47" s="17" t="s">
        <v>56</v>
      </c>
      <c r="C47" s="17" t="s">
        <v>55</v>
      </c>
      <c r="D47" s="17" t="s">
        <v>54</v>
      </c>
      <c r="E47" s="19">
        <v>43952</v>
      </c>
      <c r="F47" s="18">
        <f>IFERROR(VLOOKUP(CONCATENATE(B47,"_",C47,"_",D47),[1]Список!A:B,2,0),"")</f>
        <v>6790</v>
      </c>
      <c r="G47" s="15">
        <f>IF(OR(D47="Excont",D47=""),"",IF(D47="URFU",IF(AND(B47=$N$2,C47=$O$2),$P$2,IF(AND(B47=$N$2,C47=$O$3),$P$3,IF(AND(B47=$N$4,C47=$O$2),$P$4,IF(AND(B47=[1]Data!A37,C47=$O$3),$P$5,0))))))</f>
        <v>14790</v>
      </c>
    </row>
    <row r="48" spans="1:7" x14ac:dyDescent="0.25">
      <c r="A48" s="17" t="s">
        <v>70</v>
      </c>
      <c r="B48" s="17" t="s">
        <v>56</v>
      </c>
      <c r="C48" s="17" t="s">
        <v>55</v>
      </c>
      <c r="D48" s="17" t="s">
        <v>54</v>
      </c>
      <c r="E48" s="19">
        <v>43952</v>
      </c>
      <c r="F48" s="18">
        <f>IFERROR(VLOOKUP(CONCATENATE(B48,"_",C48,"_",D48),[1]Список!A:B,2,0),"")</f>
        <v>6790</v>
      </c>
      <c r="G48" s="15">
        <f>IF(OR(D48="Excont",D48=""),"",IF(D48="URFU",IF(AND(B48=$N$2,C48=$O$2),$P$2,IF(AND(B48=$N$2,C48=$O$3),$P$3,IF(AND(B48=$N$4,C48=$O$2),$P$4,IF(AND(B48=[1]Data!A38,C48=$O$3),$P$5,0))))))</f>
        <v>14790</v>
      </c>
    </row>
    <row r="49" spans="1:7" x14ac:dyDescent="0.25">
      <c r="A49" s="17" t="s">
        <v>69</v>
      </c>
      <c r="B49" s="17" t="s">
        <v>56</v>
      </c>
      <c r="C49" s="17" t="s">
        <v>55</v>
      </c>
      <c r="D49" s="17" t="s">
        <v>54</v>
      </c>
      <c r="E49" s="19">
        <v>43983</v>
      </c>
      <c r="F49" s="18">
        <f>IFERROR(VLOOKUP(CONCATENATE(B49,"_",C49,"_",D49),[1]Список!A:B,2,0),"")</f>
        <v>6790</v>
      </c>
      <c r="G49" s="15">
        <f>IF(OR(D49="Excont",D49=""),"",IF(D49="URFU",IF(AND(B49=$N$2,C49=$O$2),$P$2,IF(AND(B49=$N$2,C49=$O$3),$P$3,IF(AND(B49=$N$4,C49=$O$2),$P$4,IF(AND(B49=[1]Data!A39,C49=$O$3),$P$5,0))))))</f>
        <v>14790</v>
      </c>
    </row>
    <row r="50" spans="1:7" x14ac:dyDescent="0.25">
      <c r="A50" s="17" t="s">
        <v>68</v>
      </c>
      <c r="B50" s="17" t="s">
        <v>56</v>
      </c>
      <c r="C50" s="17" t="s">
        <v>55</v>
      </c>
      <c r="D50" s="17" t="s">
        <v>54</v>
      </c>
      <c r="E50" s="19">
        <v>43983</v>
      </c>
      <c r="F50" s="18">
        <f>IFERROR(VLOOKUP(CONCATENATE(B50,"_",C50,"_",D50),[1]Список!A:B,2,0),"")</f>
        <v>6790</v>
      </c>
      <c r="G50" s="15">
        <f>IF(OR(D50="Excont",D50=""),"",IF(D50="URFU",IF(AND(B50=$N$2,C50=$O$2),$P$2,IF(AND(B50=$N$2,C50=$O$3),$P$3,IF(AND(B50=$N$4,C50=$O$2),$P$4,IF(AND(B50=[1]Data!A40,C50=$O$3),$P$5,0))))))</f>
        <v>14790</v>
      </c>
    </row>
    <row r="51" spans="1:7" x14ac:dyDescent="0.25">
      <c r="A51" s="17" t="s">
        <v>67</v>
      </c>
      <c r="B51" s="17" t="s">
        <v>56</v>
      </c>
      <c r="C51" s="17" t="s">
        <v>55</v>
      </c>
      <c r="D51" s="17" t="s">
        <v>54</v>
      </c>
      <c r="E51" s="19">
        <v>43983</v>
      </c>
      <c r="F51" s="18">
        <f>IFERROR(VLOOKUP(CONCATENATE(B51,"_",C51,"_",D51),[1]Список!A:B,2,0),"")</f>
        <v>6790</v>
      </c>
      <c r="G51" s="15">
        <f>IF(OR(D51="Excont",D51=""),"",IF(D51="URFU",IF(AND(B51=$N$2,C51=$O$2),$P$2,IF(AND(B51=$N$2,C51=$O$3),$P$3,IF(AND(B51=$N$4,C51=$O$2),$P$4,IF(AND(B51=[1]Data!A41,C51=$O$3),$P$5,0))))))</f>
        <v>14790</v>
      </c>
    </row>
    <row r="52" spans="1:7" x14ac:dyDescent="0.25">
      <c r="A52" s="17" t="s">
        <v>66</v>
      </c>
      <c r="B52" s="17" t="s">
        <v>56</v>
      </c>
      <c r="C52" s="17" t="s">
        <v>55</v>
      </c>
      <c r="D52" s="17" t="s">
        <v>54</v>
      </c>
      <c r="E52" s="19">
        <v>43983</v>
      </c>
      <c r="F52" s="18">
        <f>IFERROR(VLOOKUP(CONCATENATE(B52,"_",C52,"_",D52),[1]Список!A:B,2,0),"")</f>
        <v>6790</v>
      </c>
      <c r="G52" s="15">
        <f>IF(OR(D52="Excont",D52=""),"",IF(D52="URFU",IF(AND(B52=$N$2,C52=$O$2),$P$2,IF(AND(B52=$N$2,C52=$O$3),$P$3,IF(AND(B52=$N$4,C52=$O$2),$P$4,IF(AND(B52=[1]Data!A42,C52=$O$3),$P$5,0))))))</f>
        <v>14790</v>
      </c>
    </row>
    <row r="53" spans="1:7" x14ac:dyDescent="0.25">
      <c r="A53" s="17" t="s">
        <v>65</v>
      </c>
      <c r="B53" s="17" t="s">
        <v>56</v>
      </c>
      <c r="C53" s="17" t="s">
        <v>55</v>
      </c>
      <c r="D53" s="17" t="s">
        <v>54</v>
      </c>
      <c r="E53" s="19">
        <v>43983</v>
      </c>
      <c r="F53" s="18">
        <f>IFERROR(VLOOKUP(CONCATENATE(B53,"_",C53,"_",D53),[1]Список!A:B,2,0),"")</f>
        <v>6790</v>
      </c>
      <c r="G53" s="15">
        <f>IF(OR(D53="Excont",D53=""),"",IF(D53="URFU",IF(AND(B53=$N$2,C53=$O$2),$P$2,IF(AND(B53=$N$2,C53=$O$3),$P$3,IF(AND(B53=$N$4,C53=$O$2),$P$4,IF(AND(B53=[1]Data!A43,C53=$O$3),$P$5,0))))))</f>
        <v>14790</v>
      </c>
    </row>
    <row r="54" spans="1:7" x14ac:dyDescent="0.25">
      <c r="A54" s="17" t="s">
        <v>64</v>
      </c>
      <c r="B54" s="17" t="s">
        <v>56</v>
      </c>
      <c r="C54" s="17" t="s">
        <v>63</v>
      </c>
      <c r="D54" s="17" t="s">
        <v>54</v>
      </c>
      <c r="E54" s="19">
        <v>43983</v>
      </c>
      <c r="F54" s="18">
        <f>IFERROR(VLOOKUP(CONCATENATE(B54,"_",C54,"_",D54),[1]Список!A:B,2,0),"")</f>
        <v>9885</v>
      </c>
      <c r="G54" s="15">
        <f>IF(OR(D54="Excont",D54=""),"",IF(D54="URFU",IF(AND(B54=$N$2,C54=$O$2),$P$2,IF(AND(B54=$N$2,C54=$O$3),$P$3,IF(AND(B54=$N$4,C54=$O$2),$P$4,IF(AND(B54=[1]Data!A44,C54=$O$3),$P$5,0))))))</f>
        <v>22185</v>
      </c>
    </row>
    <row r="55" spans="1:7" x14ac:dyDescent="0.25">
      <c r="A55" s="17" t="s">
        <v>62</v>
      </c>
      <c r="B55" s="17" t="s">
        <v>56</v>
      </c>
      <c r="C55" s="17" t="s">
        <v>55</v>
      </c>
      <c r="D55" s="17" t="s">
        <v>54</v>
      </c>
      <c r="E55" s="19">
        <v>43983</v>
      </c>
      <c r="F55" s="18">
        <f>IFERROR(VLOOKUP(CONCATENATE(B55,"_",C55,"_",D55),[1]Список!A:B,2,0),"")</f>
        <v>6790</v>
      </c>
      <c r="G55" s="15">
        <f>IF(OR(D55="Excont",D55=""),"",IF(D55="URFU",IF(AND(B55=$N$2,C55=$O$2),$P$2,IF(AND(B55=$N$2,C55=$O$3),$P$3,IF(AND(B55=$N$4,C55=$O$2),$P$4,IF(AND(B55=[1]Data!A45,C55=$O$3),$P$5,0))))))</f>
        <v>14790</v>
      </c>
    </row>
    <row r="56" spans="1:7" x14ac:dyDescent="0.25">
      <c r="A56" s="17" t="s">
        <v>61</v>
      </c>
      <c r="B56" s="17" t="s">
        <v>56</v>
      </c>
      <c r="C56" s="17" t="s">
        <v>55</v>
      </c>
      <c r="D56" s="17" t="s">
        <v>54</v>
      </c>
      <c r="E56" s="19">
        <v>43983</v>
      </c>
      <c r="F56" s="18">
        <f>IFERROR(VLOOKUP(CONCATENATE(B56,"_",C56,"_",D56),[1]Список!A:B,2,0),"")</f>
        <v>6790</v>
      </c>
      <c r="G56" s="15">
        <f>IF(OR(D56="Excont",D56=""),"",IF(D56="URFU",IF(AND(B56=$N$2,C56=$O$2),$P$2,IF(AND(B56=$N$2,C56=$O$3),$P$3,IF(AND(B56=$N$4,C56=$O$2),$P$4,IF(AND(B56=[1]Data!A46,C56=$O$3),$P$5,0))))))</f>
        <v>14790</v>
      </c>
    </row>
    <row r="57" spans="1:7" x14ac:dyDescent="0.25">
      <c r="A57" s="17" t="s">
        <v>60</v>
      </c>
      <c r="B57" s="17" t="s">
        <v>56</v>
      </c>
      <c r="C57" s="17" t="s">
        <v>55</v>
      </c>
      <c r="D57" s="17" t="s">
        <v>54</v>
      </c>
      <c r="E57" s="19">
        <v>43983</v>
      </c>
      <c r="F57" s="18">
        <f>IFERROR(VLOOKUP(CONCATENATE(B57,"_",C57,"_",D57),[1]Список!A:B,2,0),"")</f>
        <v>6790</v>
      </c>
      <c r="G57" s="15">
        <f>IF(OR(D57="Excont",D57=""),"",IF(D57="URFU",IF(AND(B57=$N$2,C57=$O$2),$P$2,IF(AND(B57=$N$2,C57=$O$3),$P$3,IF(AND(B57=$N$4,C57=$O$2),$P$4,IF(AND(B57=[1]Data!A47,C57=$O$3),$P$5,0))))))</f>
        <v>14790</v>
      </c>
    </row>
    <row r="58" spans="1:7" x14ac:dyDescent="0.25">
      <c r="A58" s="17" t="s">
        <v>59</v>
      </c>
      <c r="B58" s="17" t="s">
        <v>56</v>
      </c>
      <c r="C58" s="17" t="s">
        <v>55</v>
      </c>
      <c r="D58" s="17" t="s">
        <v>54</v>
      </c>
      <c r="E58" s="19">
        <v>43984</v>
      </c>
      <c r="F58" s="18">
        <f>IFERROR(VLOOKUP(CONCATENATE(B58,"_",C58,"_",D58),[1]Список!A:B,2,0),"")</f>
        <v>6790</v>
      </c>
      <c r="G58" s="15">
        <f>IF(OR(D58="Excont",D58=""),"",IF(D58="URFU",IF(AND(B58=$N$2,C58=$O$2),$P$2,IF(AND(B58=$N$2,C58=$O$3),$P$3,IF(AND(B58=$N$4,C58=$O$2),$P$4,IF(AND(B58=[1]Data!A48,C58=$O$3),$P$5,0))))))</f>
        <v>14790</v>
      </c>
    </row>
    <row r="59" spans="1:7" x14ac:dyDescent="0.25">
      <c r="A59" s="17" t="s">
        <v>58</v>
      </c>
      <c r="B59" s="17" t="s">
        <v>56</v>
      </c>
      <c r="C59" s="17" t="s">
        <v>55</v>
      </c>
      <c r="D59" s="17" t="s">
        <v>54</v>
      </c>
      <c r="E59" s="19">
        <v>43985</v>
      </c>
      <c r="F59" s="18">
        <f>IFERROR(VLOOKUP(CONCATENATE(B59,"_",C59,"_",D59),[1]Список!A:B,2,0),"")</f>
        <v>6790</v>
      </c>
      <c r="G59" s="15">
        <f>IF(OR(D59="Excont",D59=""),"",IF(D59="URFU",IF(AND(B59=$N$2,C59=$O$2),$P$2,IF(AND(B59=$N$2,C59=$O$3),$P$3,IF(AND(B59=$N$4,C59=$O$2),$P$4,IF(AND(B59=[1]Data!A49,C59=$O$3),$P$5,0))))))</f>
        <v>14790</v>
      </c>
    </row>
    <row r="60" spans="1:7" x14ac:dyDescent="0.25">
      <c r="A60" s="17" t="s">
        <v>57</v>
      </c>
      <c r="B60" s="17" t="s">
        <v>56</v>
      </c>
      <c r="C60" s="17" t="s">
        <v>55</v>
      </c>
      <c r="D60" s="17" t="s">
        <v>54</v>
      </c>
      <c r="E60" s="19">
        <v>43986</v>
      </c>
      <c r="F60" s="18">
        <f>IFERROR(VLOOKUP(CONCATENATE(B60,"_",C60,"_",D60),[1]Список!A:B,2,0),"")</f>
        <v>6790</v>
      </c>
      <c r="G60" s="15">
        <f>IF(OR(D60="Excont",D60=""),"",IF(D60="URFU",IF(AND(B60=$N$2,C60=$O$2),$P$2,IF(AND(B60=$N$2,C60=$O$3),$P$3,IF(AND(B60=$N$4,C60=$O$2),$P$4,IF(AND(B60=[1]Data!A50,C60=$O$3),$P$5,0))))))</f>
        <v>14790</v>
      </c>
    </row>
    <row r="61" spans="1:7" x14ac:dyDescent="0.25">
      <c r="A61" s="17" t="s">
        <v>135</v>
      </c>
      <c r="B61" s="17" t="s">
        <v>56</v>
      </c>
      <c r="C61" s="17" t="s">
        <v>55</v>
      </c>
      <c r="D61" s="17" t="s">
        <v>54</v>
      </c>
      <c r="E61" s="19">
        <v>43983</v>
      </c>
      <c r="F61" s="18">
        <f>IFERROR(VLOOKUP(CONCATENATE(B61,"_",C61,"_",D61),[1]Список!A:B,2,0),"")</f>
        <v>6790</v>
      </c>
      <c r="G61" s="15">
        <f>IF(OR(D61="Excont",D61=""),"",IF(D61="URFU",IF(AND(B61=$N$2,C61=$O$2),$P$2,IF(AND(B61=$N$2,C61=$O$3),$P$3,IF(AND(B61=$N$4,C61=$O$2),$P$4,IF(AND(B61=[1]Data!A51,C61=$O$3),$P$5,0))))))</f>
        <v>14790</v>
      </c>
    </row>
    <row r="62" spans="1:7" x14ac:dyDescent="0.25">
      <c r="A62" s="17" t="s">
        <v>136</v>
      </c>
      <c r="B62" s="17" t="s">
        <v>56</v>
      </c>
      <c r="C62" s="17" t="s">
        <v>55</v>
      </c>
      <c r="D62" s="17" t="s">
        <v>54</v>
      </c>
      <c r="E62" s="19">
        <v>43983</v>
      </c>
      <c r="F62" s="18">
        <f>IFERROR(VLOOKUP(CONCATENATE(B62,"_",C62,"_",D62),[1]Список!A:B,2,0),"")</f>
        <v>6790</v>
      </c>
    </row>
    <row r="63" spans="1:7" x14ac:dyDescent="0.25">
      <c r="A63" s="17" t="s">
        <v>171</v>
      </c>
      <c r="B63" s="17" t="s">
        <v>56</v>
      </c>
      <c r="C63" s="17" t="s">
        <v>55</v>
      </c>
      <c r="D63" s="17" t="s">
        <v>54</v>
      </c>
      <c r="E63" s="19">
        <v>44013</v>
      </c>
      <c r="F63" s="18">
        <f>IFERROR(VLOOKUP(CONCATENATE(B63,"_",C63,"_",D63),[1]Список!A:B,2,0),"")</f>
        <v>6790</v>
      </c>
      <c r="G63" s="15">
        <f>IF(OR(D63="Excont",D63=""),"",IF(D63="URFU",IF(AND(B63=$N$2,C63=$O$2),$P$2,IF(AND(B63=$N$2,C63=$O$3),$P$3,IF(AND(B63=$N$4,C63=$O$2),$P$4,IF(AND(B63=[1]Data!A53,C63=$O$3),$P$5,0))))))</f>
        <v>14790</v>
      </c>
    </row>
    <row r="64" spans="1:7" x14ac:dyDescent="0.25">
      <c r="B64" s="17"/>
      <c r="C64" s="17"/>
      <c r="D64" s="17"/>
      <c r="E64" s="19" t="s">
        <v>53</v>
      </c>
      <c r="F64" s="18" t="str">
        <f>IFERROR(VLOOKUP(CONCATENATE(B64,"_",C64,"_",D64),[1]Список!A:B,2,0),"")</f>
        <v/>
      </c>
      <c r="G64" s="15" t="str">
        <f>IF(OR(D64="Excont",D64=""),"",IF(D64="URFU",IF(AND(B64=$N$2,C64=$O$2),$P$2,IF(AND(B64=$N$2,C64=$O$3),$P$3,IF(AND(B64=$N$4,C64=$O$2),$P$4,IF(AND(B64=[1]Data!A54,C64=$O$3),$P$5,0))))))</f>
        <v/>
      </c>
    </row>
    <row r="65" spans="2:7" x14ac:dyDescent="0.25">
      <c r="B65" s="17"/>
      <c r="C65" s="17"/>
      <c r="D65" s="17"/>
      <c r="E65" s="19" t="s">
        <v>53</v>
      </c>
      <c r="F65" s="18" t="str">
        <f>IFERROR(VLOOKUP(CONCATENATE(B65,"_",C65,"_",D65),[1]Список!A:B,2,0),"")</f>
        <v/>
      </c>
      <c r="G65" s="15" t="str">
        <f>IF(OR(D65="Excont",D65=""),"",IF(D65="URFU",IF(AND(B65=$N$2,C65=$O$2),$P$2,IF(AND(B65=$N$2,C65=$O$3),$P$3,IF(AND(B65=$N$4,C65=$O$2),$P$4,IF(AND(B65=[1]Data!A55,C65=$O$3),$P$5,0))))))</f>
        <v/>
      </c>
    </row>
    <row r="66" spans="2:7" x14ac:dyDescent="0.25">
      <c r="B66" s="17"/>
      <c r="C66" s="17"/>
      <c r="D66" s="17"/>
      <c r="E66" s="19" t="s">
        <v>53</v>
      </c>
      <c r="F66" s="18" t="str">
        <f>IFERROR(VLOOKUP(CONCATENATE(B66,"_",C66,"_",D66),[1]Список!A:B,2,0),"")</f>
        <v/>
      </c>
      <c r="G66" s="15" t="str">
        <f>IF(OR(D66="Excont",D66=""),"",IF(D66="URFU",IF(AND(B66=$N$2,C66=$O$2),$P$2,IF(AND(B66=$N$2,C66=$O$3),$P$3,IF(AND(B66=$N$4,C66=$O$2),$P$4,IF(AND(B66=[1]Data!A56,C66=$O$3),$P$5,0))))))</f>
        <v/>
      </c>
    </row>
    <row r="67" spans="2:7" x14ac:dyDescent="0.25">
      <c r="B67" s="17"/>
      <c r="C67" s="17"/>
      <c r="D67" s="17"/>
      <c r="E67" s="19" t="s">
        <v>53</v>
      </c>
      <c r="F67" s="18" t="str">
        <f>IFERROR(VLOOKUP(CONCATENATE(B67,"_",C67,"_",D67),[1]Список!A:B,2,0),"")</f>
        <v/>
      </c>
      <c r="G67" s="15" t="str">
        <f>IF(OR(D67="Excont",D67=""),"",IF(D67="URFU",IF(AND(B67=$N$2,C67=$O$2),$P$2,IF(AND(B67=$N$2,C67=$O$3),$P$3,IF(AND(B67=$N$4,C67=$O$2),$P$4,IF(AND(B67=[1]Data!A57,C67=$O$3),$P$5,0))))))</f>
        <v/>
      </c>
    </row>
    <row r="68" spans="2:7" x14ac:dyDescent="0.25">
      <c r="B68" s="17"/>
      <c r="C68" s="17"/>
      <c r="D68" s="17"/>
      <c r="E68" s="19" t="s">
        <v>53</v>
      </c>
      <c r="F68" s="18" t="str">
        <f>IFERROR(VLOOKUP(CONCATENATE(B68,"_",C68,"_",D68),[1]Список!A:B,2,0),"")</f>
        <v/>
      </c>
      <c r="G68" s="15" t="str">
        <f>IF(OR(D68="Excont",D68=""),"",IF(D68="URFU",IF(AND(B68=$N$2,C68=$O$2),$P$2,IF(AND(B68=$N$2,C68=$O$3),$P$3,IF(AND(B68=$N$4,C68=$O$2),$P$4,IF(AND(B68=[1]Data!A58,C68=$O$3),$P$5,0))))))</f>
        <v/>
      </c>
    </row>
    <row r="69" spans="2:7" x14ac:dyDescent="0.25">
      <c r="B69" s="17"/>
      <c r="C69" s="17"/>
      <c r="D69" s="17"/>
      <c r="E69" s="19" t="s">
        <v>53</v>
      </c>
      <c r="F69" s="18" t="str">
        <f>IFERROR(VLOOKUP(CONCATENATE(B69,"_",C69,"_",D69),[1]Список!A:B,2,0),"")</f>
        <v/>
      </c>
      <c r="G69" s="15" t="str">
        <f>IF(OR(D69="Excont",D69=""),"",IF(D69="URFU",IF(AND(B69=$N$2,C69=$O$2),$P$2,IF(AND(B69=$N$2,C69=$O$3),$P$3,IF(AND(B69=$N$4,C69=$O$2),$P$4,IF(AND(B69=[1]Data!A59,C69=$O$3),$P$5,0))))))</f>
        <v/>
      </c>
    </row>
    <row r="70" spans="2:7" x14ac:dyDescent="0.25">
      <c r="B70" s="17"/>
      <c r="C70" s="17"/>
      <c r="D70" s="17"/>
      <c r="E70" s="19" t="s">
        <v>53</v>
      </c>
      <c r="F70" s="18" t="str">
        <f>IFERROR(VLOOKUP(CONCATENATE(B70,"_",C70,"_",D70),[1]Список!A:B,2,0),"")</f>
        <v/>
      </c>
      <c r="G70" s="15" t="str">
        <f>IF(OR(D70="Excont",D70=""),"",IF(D70="URFU",IF(AND(B70=$N$2,C70=$O$2),$P$2,IF(AND(B70=$N$2,C70=$O$3),$P$3,IF(AND(B70=$N$4,C70=$O$2),$P$4,IF(AND(B70=[1]Data!A60,C70=$O$3),$P$5,0))))))</f>
        <v/>
      </c>
    </row>
    <row r="71" spans="2:7" x14ac:dyDescent="0.25">
      <c r="B71" s="17"/>
      <c r="C71" s="17"/>
      <c r="D71" s="17"/>
      <c r="E71" s="19" t="s">
        <v>53</v>
      </c>
      <c r="F71" s="18" t="str">
        <f>IFERROR(VLOOKUP(CONCATENATE(B71,"_",C71,"_",D71),[1]Список!A:B,2,0),"")</f>
        <v/>
      </c>
      <c r="G71" s="15" t="str">
        <f>IF(OR(D71="Excont",D71=""),"",IF(D71="URFU",IF(AND(B71=$N$2,C71=$O$2),$P$2,IF(AND(B71=$N$2,C71=$O$3),$P$3,IF(AND(B71=$N$4,C71=$O$2),$P$4,IF(AND(B71=[1]Data!A61,C71=$O$3),$P$5,0))))))</f>
        <v/>
      </c>
    </row>
    <row r="72" spans="2:7" x14ac:dyDescent="0.25">
      <c r="B72" s="17"/>
      <c r="C72" s="17"/>
      <c r="D72" s="17"/>
      <c r="E72" s="19" t="s">
        <v>53</v>
      </c>
      <c r="F72" s="18" t="str">
        <f>IFERROR(VLOOKUP(CONCATENATE(B72,"_",C72,"_",D72),[1]Список!A:B,2,0),"")</f>
        <v/>
      </c>
      <c r="G72" s="15" t="str">
        <f>IF(OR(D72="Excont",D72=""),"",IF(D72="URFU",IF(AND(B72=$N$2,C72=$O$2),$P$2,IF(AND(B72=$N$2,C72=$O$3),$P$3,IF(AND(B72=$N$4,C72=$O$2),$P$4,IF(AND(B72=[1]Data!A62,C72=$O$3),$P$5,0))))))</f>
        <v/>
      </c>
    </row>
    <row r="73" spans="2:7" x14ac:dyDescent="0.25">
      <c r="B73" s="17"/>
      <c r="C73" s="17"/>
      <c r="D73" s="17"/>
      <c r="E73" s="19" t="s">
        <v>53</v>
      </c>
      <c r="F73" s="18" t="str">
        <f>IFERROR(VLOOKUP(CONCATENATE(B73,"_",C73,"_",D73),[1]Список!A:B,2,0),"")</f>
        <v/>
      </c>
      <c r="G73" s="15" t="str">
        <f>IF(OR(D73="Excont",D73=""),"",IF(D73="URFU",IF(AND(B73=$N$2,C73=$O$2),$P$2,IF(AND(B73=$N$2,C73=$O$3),$P$3,IF(AND(B73=$N$4,C73=$O$2),$P$4,IF(AND(B73=[1]Data!A63,C73=$O$3),$P$5,0))))))</f>
        <v/>
      </c>
    </row>
    <row r="74" spans="2:7" x14ac:dyDescent="0.25">
      <c r="B74" s="17"/>
      <c r="C74" s="17"/>
      <c r="D74" s="17"/>
      <c r="E74" s="19" t="s">
        <v>53</v>
      </c>
      <c r="F74" s="18" t="str">
        <f>IFERROR(VLOOKUP(CONCATENATE(B74,"_",C74,"_",D74),[1]Список!A:B,2,0),"")</f>
        <v/>
      </c>
      <c r="G74" s="15" t="str">
        <f>IF(OR(D74="Excont",D74=""),"",IF(D74="URFU",IF(AND(B74=$N$2,C74=$O$2),$P$2,IF(AND(B74=$N$2,C74=$O$3),$P$3,IF(AND(B74=$N$4,C74=$O$2),$P$4,IF(AND(B74=[1]Data!A64,C74=$O$3),$P$5,0))))))</f>
        <v/>
      </c>
    </row>
    <row r="75" spans="2:7" x14ac:dyDescent="0.25">
      <c r="B75" s="17"/>
      <c r="C75" s="17"/>
      <c r="D75" s="17"/>
      <c r="E75" s="19" t="s">
        <v>53</v>
      </c>
      <c r="F75" s="18" t="str">
        <f>IFERROR(VLOOKUP(CONCATENATE(B75,"_",C75,"_",D75),[1]Список!A:B,2,0),"")</f>
        <v/>
      </c>
      <c r="G75" s="15" t="str">
        <f>IF(OR(D75="Excont",D75=""),"",IF(D75="URFU",IF(AND(B75=$N$2,C75=$O$2),$P$2,IF(AND(B75=$N$2,C75=$O$3),$P$3,IF(AND(B75=$N$4,C75=$O$2),$P$4,IF(AND(B75=[1]Data!A65,C75=$O$3),$P$5,0))))))</f>
        <v/>
      </c>
    </row>
    <row r="76" spans="2:7" x14ac:dyDescent="0.25">
      <c r="B76" s="17"/>
      <c r="C76" s="17"/>
      <c r="D76" s="17"/>
      <c r="E76" s="19" t="s">
        <v>53</v>
      </c>
      <c r="F76" s="18" t="str">
        <f>IFERROR(VLOOKUP(CONCATENATE(B76,"_",C76,"_",D76),[1]Список!A:B,2,0),"")</f>
        <v/>
      </c>
      <c r="G76" s="15" t="str">
        <f>IF(OR(D76="Excont",D76=""),"",IF(D76="URFU",IF(AND(B76=$N$2,C76=$O$2),$P$2,IF(AND(B76=$N$2,C76=$O$3),$P$3,IF(AND(B76=$N$4,C76=$O$2),$P$4,IF(AND(B76=[1]Data!A66,C76=$O$3),$P$5,0))))))</f>
        <v/>
      </c>
    </row>
    <row r="77" spans="2:7" x14ac:dyDescent="0.25">
      <c r="B77" s="17"/>
      <c r="C77" s="17"/>
      <c r="D77" s="17"/>
      <c r="E77" s="19" t="s">
        <v>53</v>
      </c>
      <c r="F77" s="18" t="str">
        <f>IFERROR(VLOOKUP(CONCATENATE(B77,"_",C77,"_",D77),[1]Список!A:B,2,0),"")</f>
        <v/>
      </c>
      <c r="G77" s="15" t="str">
        <f>IF(OR(D77="Excont",D77=""),"",IF(D77="URFU",IF(AND(B77=$N$2,C77=$O$2),$P$2,IF(AND(B77=$N$2,C77=$O$3),$P$3,IF(AND(B77=$N$4,C77=$O$2),$P$4,IF(AND(B77=[1]Data!A67,C77=$O$3),$P$5,0))))))</f>
        <v/>
      </c>
    </row>
    <row r="78" spans="2:7" x14ac:dyDescent="0.25">
      <c r="B78" s="17"/>
      <c r="C78" s="17"/>
      <c r="D78" s="17"/>
      <c r="E78" s="19" t="s">
        <v>53</v>
      </c>
      <c r="F78" s="18" t="str">
        <f>IFERROR(VLOOKUP(CONCATENATE(B78,"_",C78,"_",D78),[1]Список!A:B,2,0),"")</f>
        <v/>
      </c>
      <c r="G78" s="15" t="str">
        <f>IF(OR(D78="Excont",D78=""),"",IF(D78="URFU",IF(AND(B78=$N$2,C78=$O$2),$P$2,IF(AND(B78=$N$2,C78=$O$3),$P$3,IF(AND(B78=$N$4,C78=$O$2),$P$4,IF(AND(B78=[1]Data!A68,C78=$O$3),$P$5,0))))))</f>
        <v/>
      </c>
    </row>
    <row r="79" spans="2:7" x14ac:dyDescent="0.25">
      <c r="B79" s="17"/>
      <c r="C79" s="17"/>
      <c r="D79" s="17"/>
      <c r="E79" s="19" t="s">
        <v>53</v>
      </c>
      <c r="F79" s="18" t="str">
        <f>IFERROR(VLOOKUP(CONCATENATE(B79,"_",C79,"_",D79),[1]Список!A:B,2,0),"")</f>
        <v/>
      </c>
      <c r="G79" s="15" t="str">
        <f>IF(OR(D79="Excont",D79=""),"",IF(D79="URFU",IF(AND(B79=$N$2,C79=$O$2),$P$2,IF(AND(B79=$N$2,C79=$O$3),$P$3,IF(AND(B79=$N$4,C79=$O$2),$P$4,IF(AND(B79=[1]Data!A69,C79=$O$3),$P$5,0))))))</f>
        <v/>
      </c>
    </row>
    <row r="80" spans="2:7" x14ac:dyDescent="0.25">
      <c r="B80" s="17"/>
      <c r="C80" s="17"/>
      <c r="D80" s="17"/>
      <c r="E80" s="19" t="s">
        <v>53</v>
      </c>
      <c r="F80" s="18" t="str">
        <f>IFERROR(VLOOKUP(CONCATENATE(B80,"_",C80,"_",D80),[1]Список!A:B,2,0),"")</f>
        <v/>
      </c>
      <c r="G80" s="15" t="str">
        <f>IF(OR(D80="Excont",D80=""),"",IF(D80="URFU",IF(AND(B80=$N$2,C80=$O$2),$P$2,IF(AND(B80=$N$2,C80=$O$3),$P$3,IF(AND(B80=$N$4,C80=$O$2),$P$4,IF(AND(B80=[1]Data!A70,C80=$O$3),$P$5,0))))))</f>
        <v/>
      </c>
    </row>
    <row r="81" spans="2:7" x14ac:dyDescent="0.25">
      <c r="B81" s="17"/>
      <c r="C81" s="17"/>
      <c r="D81" s="17"/>
      <c r="E81" s="19" t="s">
        <v>53</v>
      </c>
      <c r="F81" s="18" t="str">
        <f>IFERROR(VLOOKUP(CONCATENATE(B81,"_",C81,"_",D81),[1]Список!A:B,2,0),"")</f>
        <v/>
      </c>
      <c r="G81" s="15" t="str">
        <f>IF(OR(D81="Excont",D81=""),"",IF(D81="URFU",IF(AND(B81=$N$2,C81=$O$2),$P$2,IF(AND(B81=$N$2,C81=$O$3),$P$3,IF(AND(B81=$N$4,C81=$O$2),$P$4,IF(AND(B81=[1]Data!A71,C81=$O$3),$P$5,0))))))</f>
        <v/>
      </c>
    </row>
    <row r="82" spans="2:7" x14ac:dyDescent="0.25">
      <c r="B82" s="17"/>
      <c r="C82" s="17"/>
      <c r="D82" s="17"/>
      <c r="E82" s="19" t="s">
        <v>53</v>
      </c>
      <c r="F82" s="18" t="str">
        <f>IFERROR(VLOOKUP(CONCATENATE(B82,"_",C82,"_",D82),[1]Список!A:B,2,0),"")</f>
        <v/>
      </c>
      <c r="G82" s="15" t="str">
        <f>IF(OR(D82="Excont",D82=""),"",IF(D82="URFU",IF(AND(B82=$N$2,C82=$O$2),$P$2,IF(AND(B82=$N$2,C82=$O$3),$P$3,IF(AND(B82=$N$4,C82=$O$2),$P$4,IF(AND(B82=[1]Data!A72,C82=$O$3),$P$5,0))))))</f>
        <v/>
      </c>
    </row>
    <row r="83" spans="2:7" x14ac:dyDescent="0.25">
      <c r="B83" s="17"/>
      <c r="C83" s="17"/>
      <c r="D83" s="17"/>
      <c r="E83" s="19" t="s">
        <v>53</v>
      </c>
      <c r="F83" s="18" t="str">
        <f>IFERROR(VLOOKUP(CONCATENATE(B83,"_",C83,"_",D83),[1]Список!A:B,2,0),"")</f>
        <v/>
      </c>
      <c r="G83" s="15" t="str">
        <f>IF(OR(D83="Excont",D83=""),"",IF(D83="URFU",IF(AND(B83=$N$2,C83=$O$2),$P$2,IF(AND(B83=$N$2,C83=$O$3),$P$3,IF(AND(B83=$N$4,C83=$O$2),$P$4,IF(AND(B83=[1]Data!A73,C83=$O$3),$P$5,0))))))</f>
        <v/>
      </c>
    </row>
    <row r="84" spans="2:7" x14ac:dyDescent="0.25">
      <c r="B84" s="17"/>
      <c r="C84" s="17"/>
      <c r="D84" s="17"/>
      <c r="E84" s="19" t="s">
        <v>53</v>
      </c>
      <c r="F84" s="18" t="str">
        <f>IFERROR(VLOOKUP(CONCATENATE(B84,"_",C84,"_",D84),[1]Список!A:B,2,0),"")</f>
        <v/>
      </c>
      <c r="G84" s="15" t="str">
        <f>IF(OR(D84="Excont",D84=""),"",IF(D84="URFU",IF(AND(B84=$N$2,C84=$O$2),$P$2,IF(AND(B84=$N$2,C84=$O$3),$P$3,IF(AND(B84=$N$4,C84=$O$2),$P$4,IF(AND(B84=[1]Data!A74,C84=$O$3),$P$5,0))))))</f>
        <v/>
      </c>
    </row>
    <row r="85" spans="2:7" x14ac:dyDescent="0.25">
      <c r="B85" s="17"/>
      <c r="C85" s="17"/>
      <c r="D85" s="17"/>
      <c r="E85" s="19" t="s">
        <v>53</v>
      </c>
      <c r="F85" s="18" t="str">
        <f>IFERROR(VLOOKUP(CONCATENATE(B85,"_",C85,"_",D85),[1]Список!A:B,2,0),"")</f>
        <v/>
      </c>
      <c r="G85" s="15" t="str">
        <f>IF(OR(D85="Excont",D85=""),"",IF(D85="URFU",IF(AND(B85=$N$2,C85=$O$2),$P$2,IF(AND(B85=$N$2,C85=$O$3),$P$3,IF(AND(B85=$N$4,C85=$O$2),$P$4,IF(AND(B85=[1]Data!A75,C85=$O$3),$P$5,0))))))</f>
        <v/>
      </c>
    </row>
    <row r="86" spans="2:7" x14ac:dyDescent="0.25">
      <c r="B86" s="17"/>
      <c r="C86" s="17"/>
      <c r="D86" s="17"/>
      <c r="E86" s="19" t="s">
        <v>53</v>
      </c>
      <c r="F86" s="18" t="str">
        <f>IFERROR(VLOOKUP(CONCATENATE(B86,"_",C86,"_",D86),[1]Список!A:B,2,0),"")</f>
        <v/>
      </c>
      <c r="G86" s="15" t="str">
        <f>IF(OR(D86="Excont",D86=""),"",IF(D86="URFU",IF(AND(B86=$N$2,C86=$O$2),$P$2,IF(AND(B86=$N$2,C86=$O$3),$P$3,IF(AND(B86=$N$4,C86=$O$2),$P$4,IF(AND(B86=[1]Data!A76,C86=$O$3),$P$5,0))))))</f>
        <v/>
      </c>
    </row>
    <row r="87" spans="2:7" x14ac:dyDescent="0.25">
      <c r="B87" s="17"/>
      <c r="C87" s="17"/>
      <c r="D87" s="17"/>
      <c r="E87" s="19" t="s">
        <v>53</v>
      </c>
      <c r="F87" s="18" t="str">
        <f>IFERROR(VLOOKUP(CONCATENATE(B87,"_",C87,"_",D87),[1]Список!A:B,2,0),"")</f>
        <v/>
      </c>
      <c r="G87" s="15" t="str">
        <f>IF(OR(D87="Excont",D87=""),"",IF(D87="URFU",IF(AND(B87=$N$2,C87=$O$2),$P$2,IF(AND(B87=$N$2,C87=$O$3),$P$3,IF(AND(B87=$N$4,C87=$O$2),$P$4,IF(AND(B87=[1]Data!A77,C87=$O$3),$P$5,0))))))</f>
        <v/>
      </c>
    </row>
    <row r="88" spans="2:7" x14ac:dyDescent="0.25">
      <c r="B88" s="17"/>
      <c r="C88" s="17"/>
      <c r="D88" s="17"/>
      <c r="E88" s="19" t="s">
        <v>53</v>
      </c>
      <c r="F88" s="18" t="str">
        <f>IFERROR(VLOOKUP(CONCATENATE(B88,"_",C88,"_",D88),[1]Список!A:B,2,0),"")</f>
        <v/>
      </c>
      <c r="G88" s="15" t="str">
        <f>IF(OR(D88="Excont",D88=""),"",IF(D88="URFU",IF(AND(B88=$N$2,C88=$O$2),$P$2,IF(AND(B88=$N$2,C88=$O$3),$P$3,IF(AND(B88=$N$4,C88=$O$2),$P$4,IF(AND(B88=[1]Data!A78,C88=$O$3),$P$5,0))))))</f>
        <v/>
      </c>
    </row>
    <row r="89" spans="2:7" x14ac:dyDescent="0.25">
      <c r="B89" s="17"/>
      <c r="C89" s="17"/>
      <c r="D89" s="17"/>
      <c r="E89" s="19" t="s">
        <v>53</v>
      </c>
      <c r="F89" s="18" t="str">
        <f>IFERROR(VLOOKUP(CONCATENATE(B89,"_",C89,"_",D89),[1]Список!A:B,2,0),"")</f>
        <v/>
      </c>
      <c r="G89" s="15" t="str">
        <f>IF(OR(D89="Excont",D89=""),"",IF(D89="URFU",IF(AND(B89=$N$2,C89=$O$2),$P$2,IF(AND(B89=$N$2,C89=$O$3),$P$3,IF(AND(B89=$N$4,C89=$O$2),$P$4,IF(AND(B89=[1]Data!A79,C89=$O$3),$P$5,0))))))</f>
        <v/>
      </c>
    </row>
    <row r="90" spans="2:7" x14ac:dyDescent="0.25">
      <c r="B90" s="17"/>
      <c r="C90" s="17"/>
      <c r="D90" s="17"/>
      <c r="E90" s="19" t="s">
        <v>53</v>
      </c>
      <c r="F90" s="18" t="str">
        <f>IFERROR(VLOOKUP(CONCATENATE(B90,"_",C90,"_",D90),[1]Список!A:B,2,0),"")</f>
        <v/>
      </c>
      <c r="G90" s="15" t="str">
        <f>IF(OR(D90="Excont",D90=""),"",IF(D90="URFU",IF(AND(B90=$N$2,C90=$O$2),$P$2,IF(AND(B90=$N$2,C90=$O$3),$P$3,IF(AND(B90=$N$4,C90=$O$2),$P$4,IF(AND(B90=[1]Data!A80,C90=$O$3),$P$5,0))))))</f>
        <v/>
      </c>
    </row>
    <row r="91" spans="2:7" x14ac:dyDescent="0.25">
      <c r="B91" s="17"/>
      <c r="C91" s="17"/>
      <c r="D91" s="17"/>
      <c r="E91" s="19" t="s">
        <v>53</v>
      </c>
      <c r="F91" s="18" t="str">
        <f>IFERROR(VLOOKUP(CONCATENATE(B91,"_",C91,"_",D91),[1]Список!A:B,2,0),"")</f>
        <v/>
      </c>
      <c r="G91" s="15" t="str">
        <f>IF(OR(D91="Excont",D91=""),"",IF(D91="URFU",IF(AND(B91=$N$2,C91=$O$2),$P$2,IF(AND(B91=$N$2,C91=$O$3),$P$3,IF(AND(B91=$N$4,C91=$O$2),$P$4,IF(AND(B91=[1]Data!A81,C91=$O$3),$P$5,0))))))</f>
        <v/>
      </c>
    </row>
    <row r="92" spans="2:7" x14ac:dyDescent="0.25">
      <c r="B92" s="17"/>
      <c r="C92" s="17"/>
      <c r="D92" s="17"/>
      <c r="E92" s="19" t="s">
        <v>53</v>
      </c>
      <c r="F92" s="18" t="str">
        <f>IFERROR(VLOOKUP(CONCATENATE(B92,"_",C92,"_",D92),[1]Список!A:B,2,0),"")</f>
        <v/>
      </c>
      <c r="G92" s="15" t="str">
        <f>IF(OR(D92="Excont",D92=""),"",IF(D92="URFU",IF(AND(B92=$N$2,C92=$O$2),$P$2,IF(AND(B92=$N$2,C92=$O$3),$P$3,IF(AND(B92=$N$4,C92=$O$2),$P$4,IF(AND(B92=[1]Data!A82,C92=$O$3),$P$5,0))))))</f>
        <v/>
      </c>
    </row>
    <row r="93" spans="2:7" x14ac:dyDescent="0.25">
      <c r="B93" s="17"/>
      <c r="C93" s="17"/>
      <c r="D93" s="17"/>
      <c r="E93" s="19" t="s">
        <v>53</v>
      </c>
      <c r="F93" s="18" t="str">
        <f>IFERROR(VLOOKUP(CONCATENATE(B93,"_",C93,"_",D93),[1]Список!A:B,2,0),"")</f>
        <v/>
      </c>
      <c r="G93" s="15" t="str">
        <f>IF(OR(D93="Excont",D93=""),"",IF(D93="URFU",IF(AND(B93=$N$2,C93=$O$2),$P$2,IF(AND(B93=$N$2,C93=$O$3),$P$3,IF(AND(B93=$N$4,C93=$O$2),$P$4,IF(AND(B93=[1]Data!A83,C93=$O$3),$P$5,0))))))</f>
        <v/>
      </c>
    </row>
    <row r="94" spans="2:7" x14ac:dyDescent="0.25">
      <c r="B94" s="17"/>
      <c r="C94" s="17"/>
      <c r="D94" s="17"/>
      <c r="E94" s="19" t="s">
        <v>53</v>
      </c>
      <c r="F94" s="18" t="str">
        <f>IFERROR(VLOOKUP(CONCATENATE(B94,"_",C94,"_",D94),[1]Список!A:B,2,0),"")</f>
        <v/>
      </c>
      <c r="G94" s="15" t="str">
        <f>IF(OR(D94="Excont",D94=""),"",IF(D94="URFU",IF(AND(B94=$N$2,C94=$O$2),$P$2,IF(AND(B94=$N$2,C94=$O$3),$P$3,IF(AND(B94=$N$4,C94=$O$2),$P$4,IF(AND(B94=[1]Data!A84,C94=$O$3),$P$5,0))))))</f>
        <v/>
      </c>
    </row>
    <row r="95" spans="2:7" x14ac:dyDescent="0.25">
      <c r="B95" s="17"/>
      <c r="C95" s="17"/>
      <c r="D95" s="17"/>
      <c r="E95" s="19" t="s">
        <v>53</v>
      </c>
      <c r="F95" s="18" t="str">
        <f>IFERROR(VLOOKUP(CONCATENATE(B95,"_",C95,"_",D95),[1]Список!A:B,2,0),"")</f>
        <v/>
      </c>
      <c r="G95" s="15" t="str">
        <f>IF(OR(D95="Excont",D95=""),"",IF(D95="URFU",IF(AND(B95=$N$2,C95=$O$2),$P$2,IF(AND(B95=$N$2,C95=$O$3),$P$3,IF(AND(B95=$N$4,C95=$O$2),$P$4,IF(AND(B95=[1]Data!A85,C95=$O$3),$P$5,0))))))</f>
        <v/>
      </c>
    </row>
    <row r="96" spans="2:7" x14ac:dyDescent="0.25">
      <c r="B96" s="17"/>
      <c r="C96" s="17"/>
      <c r="D96" s="17"/>
      <c r="E96" s="19" t="s">
        <v>53</v>
      </c>
      <c r="F96" s="18" t="str">
        <f>IFERROR(VLOOKUP(CONCATENATE(B96,"_",C96,"_",D96),[1]Список!A:B,2,0),"")</f>
        <v/>
      </c>
      <c r="G96" s="15" t="str">
        <f>IF(OR(D96="Excont",D96=""),"",IF(D96="URFU",IF(AND(B96=$N$2,C96=$O$2),$P$2,IF(AND(B96=$N$2,C96=$O$3),$P$3,IF(AND(B96=$N$4,C96=$O$2),$P$4,IF(AND(B96=[1]Data!A86,C96=$O$3),$P$5,0))))))</f>
        <v/>
      </c>
    </row>
    <row r="97" spans="2:7" x14ac:dyDescent="0.25">
      <c r="B97" s="17"/>
      <c r="C97" s="17"/>
      <c r="D97" s="17"/>
      <c r="E97" s="19" t="s">
        <v>53</v>
      </c>
      <c r="F97" s="18" t="str">
        <f>IFERROR(VLOOKUP(CONCATENATE(B97,"_",C97,"_",D97),[1]Список!A:B,2,0),"")</f>
        <v/>
      </c>
      <c r="G97" s="15" t="str">
        <f>IF(OR(D97="Excont",D97=""),"",IF(D97="URFU",IF(AND(B97=$N$2,C97=$O$2),$P$2,IF(AND(B97=$N$2,C97=$O$3),$P$3,IF(AND(B97=$N$4,C97=$O$2),$P$4,IF(AND(B97=[1]Data!A87,C97=$O$3),$P$5,0))))))</f>
        <v/>
      </c>
    </row>
    <row r="98" spans="2:7" x14ac:dyDescent="0.25">
      <c r="B98" s="17"/>
      <c r="C98" s="17"/>
      <c r="D98" s="17"/>
      <c r="E98" s="19" t="s">
        <v>53</v>
      </c>
      <c r="F98" s="18" t="str">
        <f>IFERROR(VLOOKUP(CONCATENATE(B98,"_",C98,"_",D98),[1]Список!A:B,2,0),"")</f>
        <v/>
      </c>
      <c r="G98" s="15" t="str">
        <f>IF(OR(D98="Excont",D98=""),"",IF(D98="URFU",IF(AND(B98=$N$2,C98=$O$2),$P$2,IF(AND(B98=$N$2,C98=$O$3),$P$3,IF(AND(B98=$N$4,C98=$O$2),$P$4,IF(AND(B98=[1]Data!A88,C98=$O$3),$P$5,0))))))</f>
        <v/>
      </c>
    </row>
    <row r="99" spans="2:7" x14ac:dyDescent="0.25">
      <c r="B99" s="17"/>
      <c r="C99" s="17"/>
      <c r="D99" s="17"/>
      <c r="E99" s="19" t="s">
        <v>53</v>
      </c>
      <c r="F99" s="18" t="str">
        <f>IFERROR(VLOOKUP(CONCATENATE(B99,"_",C99,"_",D99),[1]Список!A:B,2,0),"")</f>
        <v/>
      </c>
      <c r="G99" s="15" t="str">
        <f>IF(OR(D99="Excont",D99=""),"",IF(D99="URFU",IF(AND(B99=$N$2,C99=$O$2),$P$2,IF(AND(B99=$N$2,C99=$O$3),$P$3,IF(AND(B99=$N$4,C99=$O$2),$P$4,IF(AND(B99=[1]Data!A89,C99=$O$3),$P$5,0))))))</f>
        <v/>
      </c>
    </row>
    <row r="100" spans="2:7" x14ac:dyDescent="0.25">
      <c r="B100" s="17"/>
      <c r="C100" s="17"/>
      <c r="D100" s="17"/>
      <c r="E100" s="19" t="s">
        <v>53</v>
      </c>
      <c r="F100" s="18" t="str">
        <f>IFERROR(VLOOKUP(CONCATENATE(B100,"_",C100,"_",D100),[1]Список!A:B,2,0),"")</f>
        <v/>
      </c>
      <c r="G100" s="15" t="str">
        <f>IF(OR(D100="Excont",D100=""),"",IF(D100="URFU",IF(AND(B100=$N$2,C100=$O$2),$P$2,IF(AND(B100=$N$2,C100=$O$3),$P$3,IF(AND(B100=$N$4,C100=$O$2),$P$4,IF(AND(B100=[1]Data!A90,C100=$O$3),$P$5,0))))))</f>
        <v/>
      </c>
    </row>
    <row r="101" spans="2:7" x14ac:dyDescent="0.25">
      <c r="B101" s="17"/>
      <c r="C101" s="17"/>
      <c r="D101" s="17"/>
      <c r="E101" s="19" t="s">
        <v>53</v>
      </c>
      <c r="F101" s="18" t="str">
        <f>IFERROR(VLOOKUP(CONCATENATE(B101,"_",C101,"_",D101),[1]Список!A:B,2,0),"")</f>
        <v/>
      </c>
      <c r="G101" s="15" t="str">
        <f>IF(OR(D101="Excont",D101=""),"",IF(D101="URFU",IF(AND(B101=$N$2,C101=$O$2),$P$2,IF(AND(B101=$N$2,C101=$O$3),$P$3,IF(AND(B101=$N$4,C101=$O$2),$P$4,IF(AND(B101=[1]Data!A91,C101=$O$3),$P$5,0))))))</f>
        <v/>
      </c>
    </row>
    <row r="102" spans="2:7" x14ac:dyDescent="0.25">
      <c r="B102" s="17"/>
      <c r="C102" s="17"/>
      <c r="D102" s="17"/>
      <c r="E102" s="19" t="s">
        <v>53</v>
      </c>
      <c r="F102" s="18" t="str">
        <f>IFERROR(VLOOKUP(CONCATENATE(B102,"_",C102,"_",D102),[1]Список!A:B,2,0),"")</f>
        <v/>
      </c>
      <c r="G102" s="15" t="str">
        <f>IF(OR(D102="Excont",D102=""),"",IF(D102="URFU",IF(AND(B102=$N$2,C102=$O$2),$P$2,IF(AND(B102=$N$2,C102=$O$3),$P$3,IF(AND(B102=$N$4,C102=$O$2),$P$4,IF(AND(B102=[1]Data!A92,C102=$O$3),$P$5,0))))))</f>
        <v/>
      </c>
    </row>
    <row r="103" spans="2:7" x14ac:dyDescent="0.25">
      <c r="B103" s="17"/>
      <c r="C103" s="17"/>
      <c r="D103" s="17"/>
      <c r="E103" s="19" t="s">
        <v>53</v>
      </c>
      <c r="F103" s="18" t="str">
        <f>IFERROR(VLOOKUP(CONCATENATE(B103,"_",C103,"_",D103),[1]Список!A:B,2,0),"")</f>
        <v/>
      </c>
      <c r="G103" s="15" t="str">
        <f>IF(OR(D103="Excont",D103=""),"",IF(D103="URFU",IF(AND(B103=$N$2,C103=$O$2),$P$2,IF(AND(B103=$N$2,C103=$O$3),$P$3,IF(AND(B103=$N$4,C103=$O$2),$P$4,IF(AND(B103=[1]Data!A93,C103=$O$3),$P$5,0))))))</f>
        <v/>
      </c>
    </row>
    <row r="104" spans="2:7" x14ac:dyDescent="0.25">
      <c r="B104" s="17"/>
      <c r="C104" s="17"/>
      <c r="D104" s="17"/>
      <c r="E104" s="19" t="s">
        <v>53</v>
      </c>
      <c r="F104" s="18" t="str">
        <f>IFERROR(VLOOKUP(CONCATENATE(B104,"_",C104,"_",D104),[1]Список!A:B,2,0),"")</f>
        <v/>
      </c>
      <c r="G104" s="15" t="str">
        <f>IF(OR(D104="Excont",D104=""),"",IF(D104="URFU",IF(AND(B104=$N$2,C104=$O$2),$P$2,IF(AND(B104=$N$2,C104=$O$3),$P$3,IF(AND(B104=$N$4,C104=$O$2),$P$4,IF(AND(B104=[1]Data!A94,C104=$O$3),$P$5,0))))))</f>
        <v/>
      </c>
    </row>
    <row r="105" spans="2:7" x14ac:dyDescent="0.25">
      <c r="B105" s="17"/>
      <c r="C105" s="17"/>
      <c r="D105" s="17"/>
      <c r="E105" s="19" t="s">
        <v>53</v>
      </c>
      <c r="F105" s="18" t="str">
        <f>IFERROR(VLOOKUP(CONCATENATE(B105,"_",C105,"_",D105),[1]Список!A:B,2,0),"")</f>
        <v/>
      </c>
      <c r="G105" s="15" t="str">
        <f>IF(OR(D105="Excont",D105=""),"",IF(D105="URFU",IF(AND(B105=$N$2,C105=$O$2),$P$2,IF(AND(B105=$N$2,C105=$O$3),$P$3,IF(AND(B105=$N$4,C105=$O$2),$P$4,IF(AND(B105=[1]Data!A95,C105=$O$3),$P$5,0))))))</f>
        <v/>
      </c>
    </row>
    <row r="106" spans="2:7" x14ac:dyDescent="0.25">
      <c r="B106" s="17"/>
      <c r="C106" s="17"/>
      <c r="D106" s="17"/>
      <c r="E106" s="19" t="s">
        <v>53</v>
      </c>
      <c r="F106" s="18" t="str">
        <f>IFERROR(VLOOKUP(CONCATENATE(B106,"_",C106,"_",D106),[1]Список!A:B,2,0),"")</f>
        <v/>
      </c>
      <c r="G106" s="15" t="str">
        <f>IF(OR(D106="Excont",D106=""),"",IF(D106="URFU",IF(AND(B106=$N$2,C106=$O$2),$P$2,IF(AND(B106=$N$2,C106=$O$3),$P$3,IF(AND(B106=$N$4,C106=$O$2),$P$4,IF(AND(B106=[1]Data!A96,C106=$O$3),$P$5,0))))))</f>
        <v/>
      </c>
    </row>
    <row r="107" spans="2:7" x14ac:dyDescent="0.25">
      <c r="B107" s="17"/>
      <c r="C107" s="17"/>
      <c r="D107" s="17"/>
      <c r="E107" s="19" t="s">
        <v>53</v>
      </c>
      <c r="F107" s="18" t="str">
        <f>IFERROR(VLOOKUP(CONCATENATE(B107,"_",C107,"_",D107),[1]Список!A:B,2,0),"")</f>
        <v/>
      </c>
      <c r="G107" s="15" t="str">
        <f>IF(OR(D107="Excont",D107=""),"",IF(D107="URFU",IF(AND(B107=$N$2,C107=$O$2),$P$2,IF(AND(B107=$N$2,C107=$O$3),$P$3,IF(AND(B107=$N$4,C107=$O$2),$P$4,IF(AND(B107=[1]Data!A97,C107=$O$3),$P$5,0))))))</f>
        <v/>
      </c>
    </row>
    <row r="108" spans="2:7" x14ac:dyDescent="0.25">
      <c r="B108" s="17"/>
      <c r="C108" s="17"/>
      <c r="D108" s="17"/>
      <c r="E108" s="19" t="s">
        <v>53</v>
      </c>
      <c r="F108" s="18" t="str">
        <f>IFERROR(VLOOKUP(CONCATENATE(B108,"_",C108,"_",D108),[1]Список!A:B,2,0),"")</f>
        <v/>
      </c>
      <c r="G108" s="15" t="str">
        <f>IF(OR(D108="Excont",D108=""),"",IF(D108="URFU",IF(AND(B108=$N$2,C108=$O$2),$P$2,IF(AND(B108=$N$2,C108=$O$3),$P$3,IF(AND(B108=$N$4,C108=$O$2),$P$4,IF(AND(B108=[1]Data!A98,C108=$O$3),$P$5,0))))))</f>
        <v/>
      </c>
    </row>
    <row r="109" spans="2:7" x14ac:dyDescent="0.25">
      <c r="B109" s="17"/>
      <c r="C109" s="17"/>
      <c r="D109" s="17"/>
      <c r="E109" s="19" t="s">
        <v>53</v>
      </c>
      <c r="F109" s="18" t="str">
        <f>IFERROR(VLOOKUP(CONCATENATE(B109,"_",C109,"_",D109),[1]Список!A:B,2,0),"")</f>
        <v/>
      </c>
      <c r="G109" s="15" t="str">
        <f>IF(OR(D109="Excont",D109=""),"",IF(D109="URFU",IF(AND(B109=$N$2,C109=$O$2),$P$2,IF(AND(B109=$N$2,C109=$O$3),$P$3,IF(AND(B109=$N$4,C109=$O$2),$P$4,IF(AND(B109=[1]Data!A99,C109=$O$3),$P$5,0))))))</f>
        <v/>
      </c>
    </row>
    <row r="110" spans="2:7" x14ac:dyDescent="0.25">
      <c r="B110" s="17"/>
      <c r="C110" s="17"/>
      <c r="D110" s="17"/>
      <c r="E110" s="19" t="s">
        <v>53</v>
      </c>
      <c r="F110" s="18" t="str">
        <f>IFERROR(VLOOKUP(CONCATENATE(B110,"_",C110,"_",D110),[1]Список!A:B,2,0),"")</f>
        <v/>
      </c>
      <c r="G110" s="15" t="str">
        <f>IF(OR(D110="Excont",D110=""),"",IF(D110="URFU",IF(AND(B110=$N$2,C110=$O$2),$P$2,IF(AND(B110=$N$2,C110=$O$3),$P$3,IF(AND(B110=$N$4,C110=$O$2),$P$4,IF(AND(B110=[1]Data!A100,C110=$O$3),$P$5,0))))))</f>
        <v/>
      </c>
    </row>
    <row r="111" spans="2:7" x14ac:dyDescent="0.25">
      <c r="B111" s="17"/>
      <c r="C111" s="17"/>
      <c r="D111" s="17"/>
      <c r="E111" s="19" t="s">
        <v>53</v>
      </c>
      <c r="F111" s="18" t="str">
        <f>IFERROR(VLOOKUP(CONCATENATE(B111,"_",C111,"_",D111),[1]Список!A:B,2,0),"")</f>
        <v/>
      </c>
      <c r="G111" s="15" t="str">
        <f>IF(OR(D111="Excont",D111=""),"",IF(D111="URFU",IF(AND(B111=$N$2,C111=$O$2),$P$2,IF(AND(B111=$N$2,C111=$O$3),$P$3,IF(AND(B111=$N$4,C111=$O$2),$P$4,IF(AND(B111=[1]Data!A101,C111=$O$3),$P$5,0))))))</f>
        <v/>
      </c>
    </row>
    <row r="112" spans="2:7" x14ac:dyDescent="0.25">
      <c r="B112" s="17"/>
      <c r="C112" s="17"/>
      <c r="D112" s="17"/>
      <c r="E112" s="19" t="s">
        <v>53</v>
      </c>
      <c r="F112" s="18" t="str">
        <f>IFERROR(VLOOKUP(CONCATENATE(B112,"_",C112,"_",D112),[1]Список!A:B,2,0),"")</f>
        <v/>
      </c>
      <c r="G112" s="15" t="str">
        <f>IF(OR(D112="Excont",D112=""),"",IF(D112="URFU",IF(AND(B112=$N$2,C112=$O$2),$P$2,IF(AND(B112=$N$2,C112=$O$3),$P$3,IF(AND(B112=$N$4,C112=$O$2),$P$4,IF(AND(B112=[1]Data!A102,C112=$O$3),$P$5,0))))))</f>
        <v/>
      </c>
    </row>
    <row r="113" spans="2:7" x14ac:dyDescent="0.25">
      <c r="B113" s="17"/>
      <c r="C113" s="17"/>
      <c r="D113" s="17"/>
      <c r="E113" s="19" t="s">
        <v>53</v>
      </c>
      <c r="F113" s="18" t="str">
        <f>IFERROR(VLOOKUP(CONCATENATE(B113,"_",C113,"_",D113),[1]Список!A:B,2,0),"")</f>
        <v/>
      </c>
      <c r="G113" s="15" t="str">
        <f>IF(OR(D113="Excont",D113=""),"",IF(D113="URFU",IF(AND(B113=$N$2,C113=$O$2),$P$2,IF(AND(B113=$N$2,C113=$O$3),$P$3,IF(AND(B113=$N$4,C113=$O$2),$P$4,IF(AND(B113=[1]Data!A103,C113=$O$3),$P$5,0))))))</f>
        <v/>
      </c>
    </row>
    <row r="114" spans="2:7" x14ac:dyDescent="0.25">
      <c r="B114" s="17"/>
      <c r="C114" s="17"/>
      <c r="D114" s="17"/>
      <c r="E114" s="19" t="s">
        <v>53</v>
      </c>
      <c r="F114" s="18" t="str">
        <f>IFERROR(VLOOKUP(CONCATENATE(B114,"_",C114,"_",D114),[1]Список!A:B,2,0),"")</f>
        <v/>
      </c>
      <c r="G114" s="15" t="str">
        <f>IF(OR(D114="Excont",D114=""),"",IF(D114="URFU",IF(AND(B114=$N$2,C114=$O$2),$P$2,IF(AND(B114=$N$2,C114=$O$3),$P$3,IF(AND(B114=$N$4,C114=$O$2),$P$4,IF(AND(B114=[1]Data!A104,C114=$O$3),$P$5,0))))))</f>
        <v/>
      </c>
    </row>
    <row r="115" spans="2:7" x14ac:dyDescent="0.25">
      <c r="B115" s="17"/>
      <c r="C115" s="17"/>
      <c r="D115" s="17"/>
      <c r="E115" s="19" t="s">
        <v>53</v>
      </c>
      <c r="F115" s="18" t="str">
        <f>IFERROR(VLOOKUP(CONCATENATE(B115,"_",C115,"_",D115),[1]Список!A:B,2,0),"")</f>
        <v/>
      </c>
      <c r="G115" s="15" t="str">
        <f>IF(OR(D115="Excont",D115=""),"",IF(D115="URFU",IF(AND(B115=$N$2,C115=$O$2),$P$2,IF(AND(B115=$N$2,C115=$O$3),$P$3,IF(AND(B115=$N$4,C115=$O$2),$P$4,IF(AND(B115=[1]Data!A105,C115=$O$3),$P$5,0))))))</f>
        <v/>
      </c>
    </row>
    <row r="116" spans="2:7" x14ac:dyDescent="0.25">
      <c r="B116" s="17"/>
      <c r="C116" s="17"/>
      <c r="D116" s="17"/>
      <c r="E116" s="19" t="s">
        <v>53</v>
      </c>
      <c r="F116" s="18" t="str">
        <f>IFERROR(VLOOKUP(CONCATENATE(B116,"_",C116,"_",D116),[1]Список!A:B,2,0),"")</f>
        <v/>
      </c>
      <c r="G116" s="15" t="str">
        <f>IF(OR(D116="Excont",D116=""),"",IF(D116="URFU",IF(AND(B116=$N$2,C116=$O$2),$P$2,IF(AND(B116=$N$2,C116=$O$3),$P$3,IF(AND(B116=$N$4,C116=$O$2),$P$4,IF(AND(B116=[1]Data!A106,C116=$O$3),$P$5,0))))))</f>
        <v/>
      </c>
    </row>
    <row r="117" spans="2:7" x14ac:dyDescent="0.25">
      <c r="B117" s="17"/>
      <c r="C117" s="17"/>
      <c r="D117" s="17"/>
      <c r="E117" s="19" t="s">
        <v>53</v>
      </c>
      <c r="F117" s="18" t="str">
        <f>IFERROR(VLOOKUP(CONCATENATE(B117,"_",C117,"_",D117),[1]Список!A:B,2,0),"")</f>
        <v/>
      </c>
      <c r="G117" s="15" t="str">
        <f>IF(OR(D117="Excont",D117=""),"",IF(D117="URFU",IF(AND(B117=$N$2,C117=$O$2),$P$2,IF(AND(B117=$N$2,C117=$O$3),$P$3,IF(AND(B117=$N$4,C117=$O$2),$P$4,IF(AND(B117=[1]Data!A107,C117=$O$3),$P$5,0))))))</f>
        <v/>
      </c>
    </row>
    <row r="118" spans="2:7" x14ac:dyDescent="0.25">
      <c r="B118" s="17"/>
      <c r="C118" s="17"/>
      <c r="D118" s="17"/>
      <c r="E118" s="19" t="s">
        <v>53</v>
      </c>
      <c r="F118" s="18" t="str">
        <f>IFERROR(VLOOKUP(CONCATENATE(B118,"_",C118,"_",D118),[1]Список!A:B,2,0),"")</f>
        <v/>
      </c>
      <c r="G118" s="15" t="str">
        <f>IF(OR(D118="Excont",D118=""),"",IF(D118="URFU",IF(AND(B118=$N$2,C118=$O$2),$P$2,IF(AND(B118=$N$2,C118=$O$3),$P$3,IF(AND(B118=$N$4,C118=$O$2),$P$4,IF(AND(B118=[1]Data!A108,C118=$O$3),$P$5,0))))))</f>
        <v/>
      </c>
    </row>
    <row r="119" spans="2:7" x14ac:dyDescent="0.25">
      <c r="B119" s="17"/>
      <c r="C119" s="17"/>
      <c r="D119" s="17"/>
      <c r="E119" s="19" t="s">
        <v>53</v>
      </c>
      <c r="F119" s="18" t="str">
        <f>IFERROR(VLOOKUP(CONCATENATE(B119,"_",C119,"_",D119),[1]Список!A:B,2,0),"")</f>
        <v/>
      </c>
      <c r="G119" s="15" t="str">
        <f>IF(OR(D119="Excont",D119=""),"",IF(D119="URFU",IF(AND(B119=$N$2,C119=$O$2),$P$2,IF(AND(B119=$N$2,C119=$O$3),$P$3,IF(AND(B119=$N$4,C119=$O$2),$P$4,IF(AND(B119=[1]Data!A109,C119=$O$3),$P$5,0))))))</f>
        <v/>
      </c>
    </row>
    <row r="120" spans="2:7" x14ac:dyDescent="0.25">
      <c r="B120" s="17"/>
      <c r="C120" s="17"/>
      <c r="D120" s="17"/>
      <c r="E120" s="19" t="s">
        <v>53</v>
      </c>
      <c r="F120" s="18" t="str">
        <f>IFERROR(VLOOKUP(CONCATENATE(B120,"_",C120,"_",D120),[1]Список!A:B,2,0),"")</f>
        <v/>
      </c>
      <c r="G120" s="15" t="str">
        <f>IF(OR(D120="Excont",D120=""),"",IF(D120="URFU",IF(AND(B120=$N$2,C120=$O$2),$P$2,IF(AND(B120=$N$2,C120=$O$3),$P$3,IF(AND(B120=$N$4,C120=$O$2),$P$4,IF(AND(B120=[1]Data!A110,C120=$O$3),$P$5,0))))))</f>
        <v/>
      </c>
    </row>
    <row r="121" spans="2:7" x14ac:dyDescent="0.25">
      <c r="B121" s="17"/>
      <c r="C121" s="17"/>
      <c r="D121" s="17"/>
      <c r="E121" s="19" t="s">
        <v>53</v>
      </c>
      <c r="F121" s="18" t="str">
        <f>IFERROR(VLOOKUP(CONCATENATE(B121,"_",C121,"_",D121),[1]Список!A:B,2,0),"")</f>
        <v/>
      </c>
      <c r="G121" s="15" t="str">
        <f>IF(OR(D121="Excont",D121=""),"",IF(D121="URFU",IF(AND(B121=$N$2,C121=$O$2),$P$2,IF(AND(B121=$N$2,C121=$O$3),$P$3,IF(AND(B121=$N$4,C121=$O$2),$P$4,IF(AND(B121=[1]Data!A111,C121=$O$3),$P$5,0))))))</f>
        <v/>
      </c>
    </row>
    <row r="122" spans="2:7" x14ac:dyDescent="0.25">
      <c r="B122" s="17"/>
      <c r="C122" s="17"/>
      <c r="D122" s="17"/>
      <c r="E122" s="19" t="s">
        <v>53</v>
      </c>
      <c r="F122" s="18" t="str">
        <f>IFERROR(VLOOKUP(CONCATENATE(B122,"_",C122,"_",D122),[1]Список!A:B,2,0),"")</f>
        <v/>
      </c>
      <c r="G122" s="15" t="str">
        <f>IF(OR(D122="Excont",D122=""),"",IF(D122="URFU",IF(AND(B122=$N$2,C122=$O$2),$P$2,IF(AND(B122=$N$2,C122=$O$3),$P$3,IF(AND(B122=$N$4,C122=$O$2),$P$4,IF(AND(B122=[1]Data!A112,C122=$O$3),$P$5,0))))))</f>
        <v/>
      </c>
    </row>
    <row r="123" spans="2:7" x14ac:dyDescent="0.25">
      <c r="B123" s="17"/>
      <c r="C123" s="17"/>
      <c r="D123" s="17"/>
      <c r="E123" s="19" t="s">
        <v>53</v>
      </c>
      <c r="F123" s="18" t="str">
        <f>IFERROR(VLOOKUP(CONCATENATE(B123,"_",C123,"_",D123),[1]Список!A:B,2,0),"")</f>
        <v/>
      </c>
      <c r="G123" s="15" t="str">
        <f>IF(OR(D123="Excont",D123=""),"",IF(D123="URFU",IF(AND(B123=$N$2,C123=$O$2),$P$2,IF(AND(B123=$N$2,C123=$O$3),$P$3,IF(AND(B123=$N$4,C123=$O$2),$P$4,IF(AND(B123=[1]Data!A113,C123=$O$3),$P$5,0))))))</f>
        <v/>
      </c>
    </row>
    <row r="124" spans="2:7" x14ac:dyDescent="0.25">
      <c r="B124" s="17"/>
      <c r="C124" s="17"/>
      <c r="D124" s="17"/>
      <c r="E124" s="19" t="s">
        <v>53</v>
      </c>
      <c r="F124" s="18" t="str">
        <f>IFERROR(VLOOKUP(CONCATENATE(B124,"_",C124,"_",D124),[1]Список!A:B,2,0),"")</f>
        <v/>
      </c>
      <c r="G124" s="15" t="str">
        <f>IF(OR(D124="Excont",D124=""),"",IF(D124="URFU",IF(AND(B124=$N$2,C124=$O$2),$P$2,IF(AND(B124=$N$2,C124=$O$3),$P$3,IF(AND(B124=$N$4,C124=$O$2),$P$4,IF(AND(B124=[1]Data!A114,C124=$O$3),$P$5,0))))))</f>
        <v/>
      </c>
    </row>
    <row r="125" spans="2:7" x14ac:dyDescent="0.25">
      <c r="B125" s="17"/>
      <c r="C125" s="17"/>
      <c r="D125" s="17"/>
      <c r="E125" s="19" t="s">
        <v>53</v>
      </c>
      <c r="F125" s="18" t="str">
        <f>IFERROR(VLOOKUP(CONCATENATE(B125,"_",C125,"_",D125),[1]Список!A:B,2,0),"")</f>
        <v/>
      </c>
      <c r="G125" s="15" t="str">
        <f>IF(OR(D125="Excont",D125=""),"",IF(D125="URFU",IF(AND(B125=$N$2,C125=$O$2),$P$2,IF(AND(B125=$N$2,C125=$O$3),$P$3,IF(AND(B125=$N$4,C125=$O$2),$P$4,IF(AND(B125=[1]Data!A115,C125=$O$3),$P$5,0))))))</f>
        <v/>
      </c>
    </row>
    <row r="126" spans="2:7" x14ac:dyDescent="0.25">
      <c r="B126" s="17"/>
      <c r="C126" s="17"/>
      <c r="D126" s="17"/>
      <c r="E126" s="19" t="s">
        <v>53</v>
      </c>
      <c r="F126" s="18" t="str">
        <f>IFERROR(VLOOKUP(CONCATENATE(B126,"_",C126,"_",D126),[1]Список!A:B,2,0),"")</f>
        <v/>
      </c>
      <c r="G126" s="15" t="str">
        <f>IF(OR(D126="Excont",D126=""),"",IF(D126="URFU",IF(AND(B126=$N$2,C126=$O$2),$P$2,IF(AND(B126=$N$2,C126=$O$3),$P$3,IF(AND(B126=$N$4,C126=$O$2),$P$4,IF(AND(B126=[1]Data!A116,C126=$O$3),$P$5,0))))))</f>
        <v/>
      </c>
    </row>
    <row r="127" spans="2:7" x14ac:dyDescent="0.25">
      <c r="B127" s="17"/>
      <c r="C127" s="17"/>
      <c r="D127" s="17"/>
      <c r="E127" s="19" t="s">
        <v>53</v>
      </c>
      <c r="F127" s="18" t="str">
        <f>IFERROR(VLOOKUP(CONCATENATE(B127,"_",C127,"_",D127),[1]Список!A:B,2,0),"")</f>
        <v/>
      </c>
      <c r="G127" s="15" t="str">
        <f>IF(OR(D127="Excont",D127=""),"",IF(D127="URFU",IF(AND(B127=$N$2,C127=$O$2),$P$2,IF(AND(B127=$N$2,C127=$O$3),$P$3,IF(AND(B127=$N$4,C127=$O$2),$P$4,IF(AND(B127=[1]Data!A117,C127=$O$3),$P$5,0))))))</f>
        <v/>
      </c>
    </row>
    <row r="128" spans="2:7" x14ac:dyDescent="0.25">
      <c r="B128" s="17"/>
      <c r="C128" s="17"/>
      <c r="D128" s="17"/>
      <c r="E128" s="19" t="s">
        <v>53</v>
      </c>
      <c r="F128" s="18" t="str">
        <f>IFERROR(VLOOKUP(CONCATENATE(B128,"_",C128,"_",D128),[1]Список!A:B,2,0),"")</f>
        <v/>
      </c>
      <c r="G128" s="15" t="str">
        <f>IF(OR(D128="Excont",D128=""),"",IF(D128="URFU",IF(AND(B128=$N$2,C128=$O$2),$P$2,IF(AND(B128=$N$2,C128=$O$3),$P$3,IF(AND(B128=$N$4,C128=$O$2),$P$4,IF(AND(B128=[1]Data!A118,C128=$O$3),$P$5,0))))))</f>
        <v/>
      </c>
    </row>
    <row r="129" spans="2:7" x14ac:dyDescent="0.25">
      <c r="B129" s="17"/>
      <c r="C129" s="17"/>
      <c r="D129" s="17"/>
      <c r="E129" s="19" t="s">
        <v>53</v>
      </c>
      <c r="F129" s="18" t="str">
        <f>IFERROR(VLOOKUP(CONCATENATE(B129,"_",C129,"_",D129),[1]Список!A:B,2,0),"")</f>
        <v/>
      </c>
      <c r="G129" s="15" t="str">
        <f>IF(OR(D129="Excont",D129=""),"",IF(D129="URFU",IF(AND(B129=$N$2,C129=$O$2),$P$2,IF(AND(B129=$N$2,C129=$O$3),$P$3,IF(AND(B129=$N$4,C129=$O$2),$P$4,IF(AND(B129=[1]Data!A119,C129=$O$3),$P$5,0))))))</f>
        <v/>
      </c>
    </row>
    <row r="130" spans="2:7" x14ac:dyDescent="0.25">
      <c r="B130" s="17"/>
      <c r="C130" s="17"/>
      <c r="D130" s="17"/>
      <c r="E130" s="19" t="s">
        <v>53</v>
      </c>
      <c r="F130" s="18" t="str">
        <f>IFERROR(VLOOKUP(CONCATENATE(B130,"_",C130,"_",D130),[1]Список!A:B,2,0),"")</f>
        <v/>
      </c>
      <c r="G130" s="15" t="str">
        <f>IF(OR(D130="Excont",D130=""),"",IF(D130="URFU",IF(AND(B130=$N$2,C130=$O$2),$P$2,IF(AND(B130=$N$2,C130=$O$3),$P$3,IF(AND(B130=$N$4,C130=$O$2),$P$4,IF(AND(B130=[1]Data!A120,C130=$O$3),$P$5,0))))))</f>
        <v/>
      </c>
    </row>
    <row r="131" spans="2:7" x14ac:dyDescent="0.25">
      <c r="B131" s="17"/>
      <c r="C131" s="17"/>
      <c r="D131" s="17"/>
      <c r="E131" s="19" t="s">
        <v>53</v>
      </c>
      <c r="F131" s="18" t="str">
        <f>IFERROR(VLOOKUP(CONCATENATE(B131,"_",C131,"_",D131),[1]Список!A:B,2,0),"")</f>
        <v/>
      </c>
      <c r="G131" s="15" t="str">
        <f>IF(OR(D131="Excont",D131=""),"",IF(D131="URFU",IF(AND(B131=$N$2,C131=$O$2),$P$2,IF(AND(B131=$N$2,C131=$O$3),$P$3,IF(AND(B131=$N$4,C131=$O$2),$P$4,IF(AND(B131=[1]Data!A121,C131=$O$3),$P$5,0))))))</f>
        <v/>
      </c>
    </row>
    <row r="132" spans="2:7" x14ac:dyDescent="0.25">
      <c r="B132" s="17"/>
      <c r="C132" s="17"/>
      <c r="D132" s="17"/>
      <c r="E132" s="19" t="s">
        <v>53</v>
      </c>
      <c r="F132" s="18" t="str">
        <f>IFERROR(VLOOKUP(CONCATENATE(B132,"_",C132,"_",D132),[1]Список!A:B,2,0),"")</f>
        <v/>
      </c>
      <c r="G132" s="15" t="str">
        <f>IF(OR(D132="Excont",D132=""),"",IF(D132="URFU",IF(AND(B132=$N$2,C132=$O$2),$P$2,IF(AND(B132=$N$2,C132=$O$3),$P$3,IF(AND(B132=$N$4,C132=$O$2),$P$4,IF(AND(B132=[1]Data!A122,C132=$O$3),$P$5,0))))))</f>
        <v/>
      </c>
    </row>
    <row r="133" spans="2:7" x14ac:dyDescent="0.25">
      <c r="B133" s="17"/>
      <c r="C133" s="17"/>
      <c r="D133" s="17"/>
      <c r="E133" s="19" t="s">
        <v>53</v>
      </c>
      <c r="F133" s="18" t="str">
        <f>IFERROR(VLOOKUP(CONCATENATE(B133,"_",C133,"_",D133),[1]Список!A:B,2,0),"")</f>
        <v/>
      </c>
      <c r="G133" s="15" t="str">
        <f>IF(OR(D133="Excont",D133=""),"",IF(D133="URFU",IF(AND(B133=$N$2,C133=$O$2),$P$2,IF(AND(B133=$N$2,C133=$O$3),$P$3,IF(AND(B133=$N$4,C133=$O$2),$P$4,IF(AND(B133=[1]Data!A123,C133=$O$3),$P$5,0))))))</f>
        <v/>
      </c>
    </row>
    <row r="134" spans="2:7" x14ac:dyDescent="0.25">
      <c r="B134" s="17"/>
      <c r="C134" s="17"/>
      <c r="D134" s="17"/>
      <c r="E134" s="19" t="s">
        <v>53</v>
      </c>
      <c r="F134" s="18" t="str">
        <f>IFERROR(VLOOKUP(CONCATENATE(B134,"_",C134,"_",D134),[1]Список!A:B,2,0),"")</f>
        <v/>
      </c>
      <c r="G134" s="15" t="str">
        <f>IF(OR(D134="Excont",D134=""),"",IF(D134="URFU",IF(AND(B134=$N$2,C134=$O$2),$P$2,IF(AND(B134=$N$2,C134=$O$3),$P$3,IF(AND(B134=$N$4,C134=$O$2),$P$4,IF(AND(B134=[1]Data!A124,C134=$O$3),$P$5,0))))))</f>
        <v/>
      </c>
    </row>
    <row r="135" spans="2:7" x14ac:dyDescent="0.25">
      <c r="B135" s="17"/>
      <c r="C135" s="17"/>
      <c r="D135" s="17"/>
      <c r="E135" s="19" t="s">
        <v>53</v>
      </c>
      <c r="F135" s="18" t="str">
        <f>IFERROR(VLOOKUP(CONCATENATE(B135,"_",C135,"_",D135),[1]Список!A:B,2,0),"")</f>
        <v/>
      </c>
      <c r="G135" s="15" t="str">
        <f>IF(OR(D135="Excont",D135=""),"",IF(D135="URFU",IF(AND(B135=$N$2,C135=$O$2),$P$2,IF(AND(B135=$N$2,C135=$O$3),$P$3,IF(AND(B135=$N$4,C135=$O$2),$P$4,IF(AND(B135=[1]Data!A125,C135=$O$3),$P$5,0))))))</f>
        <v/>
      </c>
    </row>
    <row r="136" spans="2:7" x14ac:dyDescent="0.25">
      <c r="B136" s="17"/>
      <c r="C136" s="17"/>
      <c r="D136" s="17"/>
      <c r="E136" s="19" t="s">
        <v>53</v>
      </c>
      <c r="F136" s="18" t="str">
        <f>IFERROR(VLOOKUP(CONCATENATE(B136,"_",C136,"_",D136),[1]Список!A:B,2,0),"")</f>
        <v/>
      </c>
      <c r="G136" s="15" t="str">
        <f>IF(OR(D136="Excont",D136=""),"",IF(D136="URFU",IF(AND(B136=$N$2,C136=$O$2),$P$2,IF(AND(B136=$N$2,C136=$O$3),$P$3,IF(AND(B136=$N$4,C136=$O$2),$P$4,IF(AND(B136=[1]Data!A126,C136=$O$3),$P$5,0))))))</f>
        <v/>
      </c>
    </row>
    <row r="137" spans="2:7" x14ac:dyDescent="0.25">
      <c r="B137" s="17"/>
      <c r="C137" s="17"/>
      <c r="D137" s="17"/>
      <c r="E137" s="19" t="s">
        <v>53</v>
      </c>
      <c r="F137" s="18" t="str">
        <f>IFERROR(VLOOKUP(CONCATENATE(B137,"_",C137,"_",D137),[1]Список!A:B,2,0),"")</f>
        <v/>
      </c>
      <c r="G137" s="15" t="str">
        <f>IF(OR(D137="Excont",D137=""),"",IF(D137="URFU",IF(AND(B137=$N$2,C137=$O$2),$P$2,IF(AND(B137=$N$2,C137=$O$3),$P$3,IF(AND(B137=$N$4,C137=$O$2),$P$4,IF(AND(B137=[1]Data!A127,C137=$O$3),$P$5,0))))))</f>
        <v/>
      </c>
    </row>
    <row r="138" spans="2:7" x14ac:dyDescent="0.25">
      <c r="B138" s="17"/>
      <c r="C138" s="17"/>
      <c r="D138" s="17"/>
      <c r="E138" s="19" t="s">
        <v>53</v>
      </c>
      <c r="F138" s="18" t="str">
        <f>IFERROR(VLOOKUP(CONCATENATE(B138,"_",C138,"_",D138),[1]Список!A:B,2,0),"")</f>
        <v/>
      </c>
      <c r="G138" s="15" t="str">
        <f>IF(OR(D138="Excont",D138=""),"",IF(D138="URFU",IF(AND(B138=$N$2,C138=$O$2),$P$2,IF(AND(B138=$N$2,C138=$O$3),$P$3,IF(AND(B138=$N$4,C138=$O$2),$P$4,IF(AND(B138=[1]Data!A128,C138=$O$3),$P$5,0))))))</f>
        <v/>
      </c>
    </row>
    <row r="139" spans="2:7" x14ac:dyDescent="0.25">
      <c r="B139" s="17"/>
      <c r="C139" s="17"/>
      <c r="D139" s="17"/>
      <c r="G139" s="15" t="str">
        <f>IF(OR(D139="Excont",D139=""),"",IF(D139="URFU",IF(AND(B139=$N$2,C139=$O$2),$P$2,IF(AND(B139=$N$2,C139=$O$3),$P$3,IF(AND(B139=$N$4,C139=$O$2),$P$4,IF(AND(B139=[1]Data!A129,C139=$O$3),$P$5,0))))))</f>
        <v/>
      </c>
    </row>
    <row r="140" spans="2:7" x14ac:dyDescent="0.25">
      <c r="B140" s="17"/>
      <c r="C140" s="17"/>
      <c r="D140" s="17"/>
      <c r="G140" s="15" t="str">
        <f>IF(OR(D140="Excont",D140=""),"",IF(D140="URFU",IF(AND(B140=$N$2,C140=$O$2),$P$2,IF(AND(B140=$N$2,C140=$O$3),$P$3,IF(AND(B140=$N$4,C140=$O$2),$P$4,IF(AND(B140=[1]Data!A130,C140=$O$3),$P$5,0))))))</f>
        <v/>
      </c>
    </row>
    <row r="141" spans="2:7" x14ac:dyDescent="0.25">
      <c r="B141" s="17"/>
      <c r="C141" s="17"/>
      <c r="D141" s="17"/>
      <c r="G141" s="15" t="str">
        <f>IF(OR(D141="Excont",D141=""),"",IF(D141="URFU",IF(AND(B141=$N$2,C141=$O$2),$P$2,IF(AND(B141=$N$2,C141=$O$3),$P$3,IF(AND(B141=$N$4,C141=$O$2),$P$4,IF(AND(B141=[1]Data!A131,C141=$O$3),$P$5,0))))))</f>
        <v/>
      </c>
    </row>
    <row r="142" spans="2:7" x14ac:dyDescent="0.25">
      <c r="B142" s="17"/>
      <c r="C142" s="17"/>
      <c r="D142" s="17"/>
      <c r="G142" s="15" t="str">
        <f>IF(OR(D142="Excont",D142=""),"",IF(D142="URFU",IF(AND(B142=$N$2,C142=$O$2),$P$2,IF(AND(B142=$N$2,C142=$O$3),$P$3,IF(AND(B142=$N$4,C142=$O$2),$P$4,IF(AND(B142=[1]Data!A132,C142=$O$3),$P$5,0))))))</f>
        <v/>
      </c>
    </row>
    <row r="143" spans="2:7" x14ac:dyDescent="0.25">
      <c r="B143" s="17"/>
      <c r="C143" s="17"/>
      <c r="D143" s="17"/>
      <c r="G143" s="15" t="str">
        <f>IF(OR(D143="Excont",D143=""),"",IF(D143="URFU",IF(AND(B143=$N$2,C143=$O$2),$P$2,IF(AND(B143=$N$2,C143=$O$3),$P$3,IF(AND(B143=$N$4,C143=$O$2),$P$4,IF(AND(B143=[1]Data!A133,C143=$O$3),$P$5,0))))))</f>
        <v/>
      </c>
    </row>
    <row r="144" spans="2:7" x14ac:dyDescent="0.25">
      <c r="B144" s="17"/>
      <c r="C144" s="17"/>
      <c r="D144" s="17"/>
      <c r="G144" s="15" t="str">
        <f>IF(OR(D144="Excont",D144=""),"",IF(D144="URFU",IF(AND(B144=$N$2,C144=$O$2),$P$2,IF(AND(B144=$N$2,C144=$O$3),$P$3,IF(AND(B144=$N$4,C144=$O$2),$P$4,IF(AND(B144=[1]Data!A134,C144=$O$3),$P$5,0))))))</f>
        <v/>
      </c>
    </row>
    <row r="145" spans="2:7" x14ac:dyDescent="0.25">
      <c r="B145" s="17"/>
      <c r="C145" s="17"/>
      <c r="D145" s="17"/>
      <c r="G145" s="15" t="str">
        <f>IF(OR(D145="Excont",D145=""),"",IF(D145="URFU",IF(AND(B145=$N$2,C145=$O$2),$P$2,IF(AND(B145=$N$2,C145=$O$3),$P$3,IF(AND(B145=$N$4,C145=$O$2),$P$4,IF(AND(B145=[1]Data!A135,C145=$O$3),$P$5,0))))))</f>
        <v/>
      </c>
    </row>
    <row r="146" spans="2:7" x14ac:dyDescent="0.25">
      <c r="B146" s="17"/>
      <c r="C146" s="17"/>
      <c r="D146" s="17"/>
      <c r="G146" s="15" t="str">
        <f>IF(OR(D146="Excont",D146=""),"",IF(D146="URFU",IF(AND(B146=$N$2,C146=$O$2),$P$2,IF(AND(B146=$N$2,C146=$O$3),$P$3,IF(AND(B146=$N$4,C146=$O$2),$P$4,IF(AND(B146=[1]Data!A136,C146=$O$3),$P$5,0))))))</f>
        <v/>
      </c>
    </row>
    <row r="147" spans="2:7" x14ac:dyDescent="0.25">
      <c r="B147" s="17"/>
      <c r="C147" s="17"/>
      <c r="D147" s="17"/>
      <c r="G147" s="15" t="str">
        <f>IF(OR(D147="Excont",D147=""),"",IF(D147="URFU",IF(AND(B147=$N$2,C147=$O$2),$P$2,IF(AND(B147=$N$2,C147=$O$3),$P$3,IF(AND(B147=$N$4,C147=$O$2),$P$4,IF(AND(B147=[1]Data!A137,C147=$O$3),$P$5,0))))))</f>
        <v/>
      </c>
    </row>
    <row r="148" spans="2:7" x14ac:dyDescent="0.25">
      <c r="B148" s="17"/>
      <c r="C148" s="17"/>
      <c r="D148" s="17"/>
      <c r="G148" s="15" t="str">
        <f>IF(OR(D148="Excont",D148=""),"",IF(D148="URFU",IF(AND(B148=$N$2,C148=$O$2),$P$2,IF(AND(B148=$N$2,C148=$O$3),$P$3,IF(AND(B148=$N$4,C148=$O$2),$P$4,IF(AND(B148=[1]Data!A138,C148=$O$3),$P$5,0))))))</f>
        <v/>
      </c>
    </row>
    <row r="149" spans="2:7" x14ac:dyDescent="0.25">
      <c r="B149" s="17"/>
      <c r="C149" s="17"/>
      <c r="D149" s="17"/>
      <c r="G149" s="15" t="str">
        <f>IF(OR(D149="Excont",D149=""),"",IF(D149="URFU",IF(AND(B149=$N$2,C149=$O$2),$P$2,IF(AND(B149=$N$2,C149=$O$3),$P$3,IF(AND(B149=$N$4,C149=$O$2),$P$4,IF(AND(B149=[1]Data!A139,C149=$O$3),$P$5,0))))))</f>
        <v/>
      </c>
    </row>
    <row r="150" spans="2:7" x14ac:dyDescent="0.25">
      <c r="B150" s="17"/>
      <c r="C150" s="17"/>
      <c r="D150" s="17"/>
      <c r="G150" s="15" t="str">
        <f>IF(OR(D150="Excont",D150=""),"",IF(D150="URFU",IF(AND(B150=$N$2,C150=$O$2),$P$2,IF(AND(B150=$N$2,C150=$O$3),$P$3,IF(AND(B150=$N$4,C150=$O$2),$P$4,IF(AND(B150=[1]Data!A140,C150=$O$3),$P$5,0))))))</f>
        <v/>
      </c>
    </row>
    <row r="151" spans="2:7" x14ac:dyDescent="0.25">
      <c r="B151" s="17"/>
      <c r="C151" s="17"/>
      <c r="D151" s="17"/>
      <c r="G151" s="15" t="str">
        <f>IF(OR(D151="Excont",D151=""),"",IF(D151="URFU",IF(AND(B151=$N$2,C151=$O$2),$P$2,IF(AND(B151=$N$2,C151=$O$3),$P$3,IF(AND(B151=$N$4,C151=$O$2),$P$4,IF(AND(B151=[1]Data!A141,C151=$O$3),$P$5,0))))))</f>
        <v/>
      </c>
    </row>
    <row r="152" spans="2:7" x14ac:dyDescent="0.25">
      <c r="B152" s="17"/>
      <c r="C152" s="17"/>
      <c r="D152" s="17"/>
      <c r="G152" s="15" t="str">
        <f>IF(OR(D152="Excont",D152=""),"",IF(D152="URFU",IF(AND(B152=$N$2,C152=$O$2),$P$2,IF(AND(B152=$N$2,C152=$O$3),$P$3,IF(AND(B152=$N$4,C152=$O$2),$P$4,IF(AND(B152=[1]Data!A142,C152=$O$3),$P$5,0))))))</f>
        <v/>
      </c>
    </row>
    <row r="153" spans="2:7" x14ac:dyDescent="0.25">
      <c r="B153" s="17"/>
      <c r="C153" s="17"/>
      <c r="D153" s="17"/>
      <c r="G153" s="15" t="str">
        <f>IF(OR(D153="Excont",D153=""),"",IF(D153="URFU",IF(AND(B153=$N$2,C153=$O$2),$P$2,IF(AND(B153=$N$2,C153=$O$3),$P$3,IF(AND(B153=$N$4,C153=$O$2),$P$4,IF(AND(B153=[1]Data!A143,C153=$O$3),$P$5,0))))))</f>
        <v/>
      </c>
    </row>
    <row r="154" spans="2:7" x14ac:dyDescent="0.25">
      <c r="B154" s="17"/>
      <c r="C154" s="17"/>
      <c r="D154" s="17"/>
      <c r="G154" s="15" t="str">
        <f>IF(OR(D154="Excont",D154=""),"",IF(D154="URFU",IF(AND(B154=$N$2,C154=$O$2),$P$2,IF(AND(B154=$N$2,C154=$O$3),$P$3,IF(AND(B154=$N$4,C154=$O$2),$P$4,IF(AND(B154=[1]Data!A144,C154=$O$3),$P$5,0))))))</f>
        <v/>
      </c>
    </row>
    <row r="155" spans="2:7" x14ac:dyDescent="0.25">
      <c r="B155" s="17"/>
      <c r="C155" s="17"/>
      <c r="D155" s="17"/>
      <c r="G155" s="15" t="str">
        <f>IF(OR(D155="Excont",D155=""),"",IF(D155="URFU",IF(AND(B155=$N$2,C155=$O$2),$P$2,IF(AND(B155=$N$2,C155=$O$3),$P$3,IF(AND(B155=$N$4,C155=$O$2),$P$4,IF(AND(B155=[1]Data!A145,C155=$O$3),$P$5,0))))))</f>
        <v/>
      </c>
    </row>
    <row r="156" spans="2:7" x14ac:dyDescent="0.25">
      <c r="B156" s="17"/>
      <c r="C156" s="17"/>
      <c r="D156" s="17"/>
      <c r="G156" s="15" t="str">
        <f>IF(OR(D156="Excont",D156=""),"",IF(D156="URFU",IF(AND(B156=$N$2,C156=$O$2),$P$2,IF(AND(B156=$N$2,C156=$O$3),$P$3,IF(AND(B156=$N$4,C156=$O$2),$P$4,IF(AND(B156=[1]Data!A146,C156=$O$3),$P$5,0))))))</f>
        <v/>
      </c>
    </row>
    <row r="157" spans="2:7" x14ac:dyDescent="0.25">
      <c r="B157" s="17"/>
      <c r="C157" s="17"/>
      <c r="D157" s="17"/>
      <c r="G157" s="15" t="str">
        <f>IF(OR(D157="Excont",D157=""),"",IF(D157="URFU",IF(AND(B157=$N$2,C157=$O$2),$P$2,IF(AND(B157=$N$2,C157=$O$3),$P$3,IF(AND(B157=$N$4,C157=$O$2),$P$4,IF(AND(B157=[1]Data!A147,C157=$O$3),$P$5,0))))))</f>
        <v/>
      </c>
    </row>
    <row r="158" spans="2:7" x14ac:dyDescent="0.25">
      <c r="B158" s="17"/>
      <c r="C158" s="17"/>
      <c r="D158" s="17"/>
      <c r="G158" s="15" t="str">
        <f>IF(OR(D158="Excont",D158=""),"",IF(D158="URFU",IF(AND(B158=$N$2,C158=$O$2),$P$2,IF(AND(B158=$N$2,C158=$O$3),$P$3,IF(AND(B158=$N$4,C158=$O$2),$P$4,IF(AND(B158=[1]Data!A148,C158=$O$3),$P$5,0))))))</f>
        <v/>
      </c>
    </row>
    <row r="159" spans="2:7" x14ac:dyDescent="0.25">
      <c r="B159" s="17"/>
      <c r="C159" s="17"/>
      <c r="D159" s="17"/>
      <c r="G159" s="15" t="str">
        <f>IF(OR(D159="Excont",D159=""),"",IF(D159="URFU",IF(AND(B159=$N$2,C159=$O$2),$P$2,IF(AND(B159=$N$2,C159=$O$3),$P$3,IF(AND(B159=$N$4,C159=$O$2),$P$4,IF(AND(B159=[1]Data!A149,C159=$O$3),$P$5,0))))))</f>
        <v/>
      </c>
    </row>
    <row r="160" spans="2:7" x14ac:dyDescent="0.25">
      <c r="B160" s="17"/>
      <c r="C160" s="17"/>
      <c r="D160" s="17"/>
      <c r="G160" s="15" t="str">
        <f>IF(OR(D160="Excont",D160=""),"",IF(D160="URFU",IF(AND(B160=$N$2,C160=$O$2),$P$2,IF(AND(B160=$N$2,C160=$O$3),$P$3,IF(AND(B160=$N$4,C160=$O$2),$P$4,IF(AND(B160=[1]Data!A150,C160=$O$3),$P$5,0))))))</f>
        <v/>
      </c>
    </row>
    <row r="161" spans="2:7" x14ac:dyDescent="0.25">
      <c r="B161" s="17"/>
      <c r="C161" s="17"/>
      <c r="D161" s="17"/>
      <c r="G161" s="15" t="str">
        <f>IF(OR(D161="Excont",D161=""),"",IF(D161="URFU",IF(AND(B161=$N$2,C161=$O$2),$P$2,IF(AND(B161=$N$2,C161=$O$3),$P$3,IF(AND(B161=$N$4,C161=$O$2),$P$4,IF(AND(B161=[1]Data!A151,C161=$O$3),$P$5,0))))))</f>
        <v/>
      </c>
    </row>
    <row r="162" spans="2:7" x14ac:dyDescent="0.25">
      <c r="B162" s="17"/>
      <c r="C162" s="17"/>
      <c r="D162" s="17"/>
      <c r="G162" s="15" t="str">
        <f>IF(OR(D162="Excont",D162=""),"",IF(D162="URFU",IF(AND(B162=$N$2,C162=$O$2),$P$2,IF(AND(B162=$N$2,C162=$O$3),$P$3,IF(AND(B162=$N$4,C162=$O$2),$P$4,IF(AND(B162=[1]Data!A152,C162=$O$3),$P$5,0))))))</f>
        <v/>
      </c>
    </row>
    <row r="163" spans="2:7" x14ac:dyDescent="0.25">
      <c r="B163" s="17"/>
      <c r="C163" s="17"/>
      <c r="D163" s="17"/>
      <c r="G163" s="15" t="str">
        <f>IF(OR(D163="Excont",D163=""),"",IF(D163="URFU",IF(AND(B163=$N$2,C163=$O$2),$P$2,IF(AND(B163=$N$2,C163=$O$3),$P$3,IF(AND(B163=$N$4,C163=$O$2),$P$4,IF(AND(B163=[1]Data!A153,C163=$O$3),$P$5,0))))))</f>
        <v/>
      </c>
    </row>
    <row r="164" spans="2:7" x14ac:dyDescent="0.25">
      <c r="B164" s="17"/>
      <c r="C164" s="17"/>
      <c r="D164" s="17"/>
      <c r="G164" s="15" t="str">
        <f>IF(OR(D164="Excont",D164=""),"",IF(D164="URFU",IF(AND(B164=$N$2,C164=$O$2),$P$2,IF(AND(B164=$N$2,C164=$O$3),$P$3,IF(AND(B164=$N$4,C164=$O$2),$P$4,IF(AND(B164=[1]Data!A154,C164=$O$3),$P$5,0))))))</f>
        <v/>
      </c>
    </row>
    <row r="165" spans="2:7" x14ac:dyDescent="0.25">
      <c r="B165" s="17"/>
      <c r="C165" s="17"/>
      <c r="D165" s="17"/>
      <c r="G165" s="15" t="str">
        <f>IF(OR(D165="Excont",D165=""),"",IF(D165="URFU",IF(AND(B165=$N$2,C165=$O$2),$P$2,IF(AND(B165=$N$2,C165=$O$3),$P$3,IF(AND(B165=$N$4,C165=$O$2),$P$4,IF(AND(B165=[1]Data!A155,C165=$O$3),$P$5,0))))))</f>
        <v/>
      </c>
    </row>
    <row r="166" spans="2:7" x14ac:dyDescent="0.25">
      <c r="B166" s="17"/>
      <c r="C166" s="17"/>
      <c r="D166" s="17"/>
      <c r="G166" s="15" t="str">
        <f>IF(OR(D166="Excont",D166=""),"",IF(D166="URFU",IF(AND(B166=$N$2,C166=$O$2),$P$2,IF(AND(B166=$N$2,C166=$O$3),$P$3,IF(AND(B166=$N$4,C166=$O$2),$P$4,IF(AND(B166=[1]Data!A156,C166=$O$3),$P$5,0))))))</f>
        <v/>
      </c>
    </row>
    <row r="167" spans="2:7" x14ac:dyDescent="0.25">
      <c r="B167" s="17"/>
      <c r="C167" s="17"/>
      <c r="D167" s="17"/>
      <c r="G167" s="15" t="str">
        <f>IF(OR(D167="Excont",D167=""),"",IF(D167="URFU",IF(AND(B167=$N$2,C167=$O$2),$P$2,IF(AND(B167=$N$2,C167=$O$3),$P$3,IF(AND(B167=$N$4,C167=$O$2),$P$4,IF(AND(B167=[1]Data!A157,C167=$O$3),$P$5,0))))))</f>
        <v/>
      </c>
    </row>
    <row r="168" spans="2:7" x14ac:dyDescent="0.25">
      <c r="B168" s="17"/>
      <c r="C168" s="17"/>
      <c r="D168" s="17"/>
      <c r="G168" s="15" t="str">
        <f>IF(OR(D168="Excont",D168=""),"",IF(D168="URFU",IF(AND(B168=$N$2,C168=$O$2),$P$2,IF(AND(B168=$N$2,C168=$O$3),$P$3,IF(AND(B168=$N$4,C168=$O$2),$P$4,IF(AND(B168=[1]Data!A158,C168=$O$3),$P$5,0))))))</f>
        <v/>
      </c>
    </row>
    <row r="169" spans="2:7" x14ac:dyDescent="0.25">
      <c r="B169" s="17"/>
      <c r="C169" s="17"/>
      <c r="D169" s="17"/>
      <c r="G169" s="15" t="str">
        <f>IF(OR(D169="Excont",D169=""),"",IF(D169="URFU",IF(AND(B169=$N$2,C169=$O$2),$P$2,IF(AND(B169=$N$2,C169=$O$3),$P$3,IF(AND(B169=$N$4,C169=$O$2),$P$4,IF(AND(B169=[1]Data!A159,C169=$O$3),$P$5,0))))))</f>
        <v/>
      </c>
    </row>
    <row r="170" spans="2:7" x14ac:dyDescent="0.25">
      <c r="B170" s="17"/>
      <c r="C170" s="17"/>
      <c r="D170" s="17"/>
      <c r="G170" s="15" t="str">
        <f>IF(OR(D170="Excont",D170=""),"",IF(D170="URFU",IF(AND(B170=$N$2,C170=$O$2),$P$2,IF(AND(B170=$N$2,C170=$O$3),$P$3,IF(AND(B170=$N$4,C170=$O$2),$P$4,IF(AND(B170=[1]Data!A160,C170=$O$3),$P$5,0))))))</f>
        <v/>
      </c>
    </row>
    <row r="171" spans="2:7" x14ac:dyDescent="0.25">
      <c r="B171" s="17"/>
      <c r="C171" s="17"/>
      <c r="D171" s="17"/>
      <c r="G171" s="15" t="str">
        <f>IF(OR(D171="Excont",D171=""),"",IF(D171="URFU",IF(AND(B171=$N$2,C171=$O$2),$P$2,IF(AND(B171=$N$2,C171=$O$3),$P$3,IF(AND(B171=$N$4,C171=$O$2),$P$4,IF(AND(B171=[1]Data!A161,C171=$O$3),$P$5,0))))))</f>
        <v/>
      </c>
    </row>
    <row r="172" spans="2:7" x14ac:dyDescent="0.25">
      <c r="B172" s="17"/>
      <c r="C172" s="17"/>
      <c r="D172" s="17"/>
      <c r="G172" s="15" t="str">
        <f>IF(OR(D172="Excont",D172=""),"",IF(D172="URFU",IF(AND(B172=$N$2,C172=$O$2),$P$2,IF(AND(B172=$N$2,C172=$O$3),$P$3,IF(AND(B172=$N$4,C172=$O$2),$P$4,IF(AND(B172=[1]Data!A162,C172=$O$3),$P$5,0))))))</f>
        <v/>
      </c>
    </row>
    <row r="173" spans="2:7" x14ac:dyDescent="0.25">
      <c r="B173" s="17"/>
      <c r="C173" s="17"/>
      <c r="D173" s="17"/>
      <c r="G173" s="15" t="str">
        <f>IF(OR(D173="Excont",D173=""),"",IF(D173="URFU",IF(AND(B173=$N$2,C173=$O$2),$P$2,IF(AND(B173=$N$2,C173=$O$3),$P$3,IF(AND(B173=$N$4,C173=$O$2),$P$4,IF(AND(B173=[1]Data!A163,C173=$O$3),$P$5,0))))))</f>
        <v/>
      </c>
    </row>
    <row r="174" spans="2:7" x14ac:dyDescent="0.25">
      <c r="B174" s="17"/>
      <c r="C174" s="17"/>
      <c r="D174" s="17"/>
      <c r="G174" s="15" t="str">
        <f>IF(OR(D174="Excont",D174=""),"",IF(D174="URFU",IF(AND(B174=$N$2,C174=$O$2),$P$2,IF(AND(B174=$N$2,C174=$O$3),$P$3,IF(AND(B174=$N$4,C174=$O$2),$P$4,IF(AND(B174=[1]Data!A164,C174=$O$3),$P$5,0))))))</f>
        <v/>
      </c>
    </row>
    <row r="175" spans="2:7" x14ac:dyDescent="0.25">
      <c r="B175" s="17"/>
      <c r="C175" s="17"/>
      <c r="D175" s="17"/>
      <c r="G175" s="15" t="str">
        <f>IF(OR(D175="Excont",D175=""),"",IF(D175="URFU",IF(AND(B175=$N$2,C175=$O$2),$P$2,IF(AND(B175=$N$2,C175=$O$3),$P$3,IF(AND(B175=$N$4,C175=$O$2),$P$4,IF(AND(B175=[1]Data!A165,C175=$O$3),$P$5,0))))))</f>
        <v/>
      </c>
    </row>
    <row r="176" spans="2:7" x14ac:dyDescent="0.25">
      <c r="B176" s="17"/>
      <c r="C176" s="17"/>
      <c r="D176" s="17"/>
      <c r="G176" s="15" t="str">
        <f>IF(OR(D176="Excont",D176=""),"",IF(D176="URFU",IF(AND(B176=$N$2,C176=$O$2),$P$2,IF(AND(B176=$N$2,C176=$O$3),$P$3,IF(AND(B176=$N$4,C176=$O$2),$P$4,IF(AND(B176=[1]Data!A166,C176=$O$3),$P$5,0))))))</f>
        <v/>
      </c>
    </row>
    <row r="177" spans="2:7" x14ac:dyDescent="0.25">
      <c r="B177" s="17"/>
      <c r="C177" s="17"/>
      <c r="D177" s="17"/>
      <c r="G177" s="15" t="str">
        <f>IF(OR(D177="Excont",D177=""),"",IF(D177="URFU",IF(AND(B177=$N$2,C177=$O$2),$P$2,IF(AND(B177=$N$2,C177=$O$3),$P$3,IF(AND(B177=$N$4,C177=$O$2),$P$4,IF(AND(B177=[1]Data!A167,C177=$O$3),$P$5,0))))))</f>
        <v/>
      </c>
    </row>
    <row r="178" spans="2:7" x14ac:dyDescent="0.25">
      <c r="B178" s="17"/>
      <c r="C178" s="17"/>
      <c r="D178" s="17"/>
      <c r="G178" s="15" t="str">
        <f>IF(OR(D178="Excont",D178=""),"",IF(D178="URFU",IF(AND(B178=$N$2,C178=$O$2),$P$2,IF(AND(B178=$N$2,C178=$O$3),$P$3,IF(AND(B178=$N$4,C178=$O$2),$P$4,IF(AND(B178=[1]Data!A168,C178=$O$3),$P$5,0))))))</f>
        <v/>
      </c>
    </row>
    <row r="179" spans="2:7" x14ac:dyDescent="0.25">
      <c r="B179" s="17"/>
      <c r="C179" s="17"/>
      <c r="D179" s="17"/>
      <c r="G179" s="15" t="str">
        <f>IF(OR(D179="Excont",D179=""),"",IF(D179="URFU",IF(AND(B179=$N$2,C179=$O$2),$P$2,IF(AND(B179=$N$2,C179=$O$3),$P$3,IF(AND(B179=$N$4,C179=$O$2),$P$4,IF(AND(B179=[1]Data!A169,C179=$O$3),$P$5,0))))))</f>
        <v/>
      </c>
    </row>
    <row r="180" spans="2:7" x14ac:dyDescent="0.25">
      <c r="B180" s="17"/>
      <c r="C180" s="17"/>
      <c r="D180" s="17"/>
      <c r="G180" s="15" t="str">
        <f>IF(OR(D180="Excont",D180=""),"",IF(D180="URFU",IF(AND(B180=$N$2,C180=$O$2),$P$2,IF(AND(B180=$N$2,C180=$O$3),$P$3,IF(AND(B180=$N$4,C180=$O$2),$P$4,IF(AND(B180=[1]Data!A170,C180=$O$3),$P$5,0))))))</f>
        <v/>
      </c>
    </row>
    <row r="181" spans="2:7" x14ac:dyDescent="0.25">
      <c r="B181" s="17"/>
      <c r="C181" s="17"/>
      <c r="D181" s="17"/>
      <c r="G181" s="15" t="str">
        <f>IF(OR(D181="Excont",D181=""),"",IF(D181="URFU",IF(AND(B181=$N$2,C181=$O$2),$P$2,IF(AND(B181=$N$2,C181=$O$3),$P$3,IF(AND(B181=$N$4,C181=$O$2),$P$4,IF(AND(B181=[1]Data!A171,C181=$O$3),$P$5,0))))))</f>
        <v/>
      </c>
    </row>
    <row r="182" spans="2:7" x14ac:dyDescent="0.25">
      <c r="B182" s="17"/>
      <c r="C182" s="17"/>
      <c r="D182" s="17"/>
      <c r="G182" s="15" t="str">
        <f>IF(OR(D182="Excont",D182=""),"",IF(D182="URFU",IF(AND(B182=$N$2,C182=$O$2),$P$2,IF(AND(B182=$N$2,C182=$O$3),$P$3,IF(AND(B182=$N$4,C182=$O$2),$P$4,IF(AND(B182=[1]Data!A172,C182=$O$3),$P$5,0))))))</f>
        <v/>
      </c>
    </row>
    <row r="183" spans="2:7" x14ac:dyDescent="0.25">
      <c r="B183" s="17"/>
      <c r="C183" s="17"/>
      <c r="D183" s="17"/>
      <c r="G183" s="15" t="str">
        <f>IF(OR(D183="Excont",D183=""),"",IF(D183="URFU",IF(AND(B183=$N$2,C183=$O$2),$P$2,IF(AND(B183=$N$2,C183=$O$3),$P$3,IF(AND(B183=$N$4,C183=$O$2),$P$4,IF(AND(B183=[1]Data!A173,C183=$O$3),$P$5,0))))))</f>
        <v/>
      </c>
    </row>
    <row r="184" spans="2:7" x14ac:dyDescent="0.25">
      <c r="B184" s="17"/>
      <c r="C184" s="17"/>
      <c r="D184" s="17"/>
      <c r="G184" s="15" t="str">
        <f>IF(OR(D184="Excont",D184=""),"",IF(D184="URFU",IF(AND(B184=$N$2,C184=$O$2),$P$2,IF(AND(B184=$N$2,C184=$O$3),$P$3,IF(AND(B184=$N$4,C184=$O$2),$P$4,IF(AND(B184=[1]Data!A174,C184=$O$3),$P$5,0))))))</f>
        <v/>
      </c>
    </row>
    <row r="185" spans="2:7" x14ac:dyDescent="0.25">
      <c r="B185" s="17"/>
      <c r="C185" s="17"/>
      <c r="D185" s="17"/>
      <c r="G185" s="15" t="str">
        <f>IF(OR(D185="Excont",D185=""),"",IF(D185="URFU",IF(AND(B185=$N$2,C185=$O$2),$P$2,IF(AND(B185=$N$2,C185=$O$3),$P$3,IF(AND(B185=$N$4,C185=$O$2),$P$4,IF(AND(B185=[1]Data!A175,C185=$O$3),$P$5,0))))))</f>
        <v/>
      </c>
    </row>
    <row r="186" spans="2:7" x14ac:dyDescent="0.25">
      <c r="B186" s="17"/>
      <c r="C186" s="17"/>
      <c r="D186" s="17"/>
      <c r="G186" s="15" t="str">
        <f>IF(OR(D186="Excont",D186=""),"",IF(D186="URFU",IF(AND(B186=$N$2,C186=$O$2),$P$2,IF(AND(B186=$N$2,C186=$O$3),$P$3,IF(AND(B186=$N$4,C186=$O$2),$P$4,IF(AND(B186=[1]Data!A176,C186=$O$3),$P$5,0))))))</f>
        <v/>
      </c>
    </row>
    <row r="187" spans="2:7" x14ac:dyDescent="0.25">
      <c r="B187" s="17"/>
      <c r="C187" s="17"/>
      <c r="D187" s="17"/>
      <c r="G187" s="15" t="str">
        <f>IF(OR(D187="Excont",D187=""),"",IF(D187="URFU",IF(AND(B187=$N$2,C187=$O$2),$P$2,IF(AND(B187=$N$2,C187=$O$3),$P$3,IF(AND(B187=$N$4,C187=$O$2),$P$4,IF(AND(B187=[1]Data!A177,C187=$O$3),$P$5,0))))))</f>
        <v/>
      </c>
    </row>
    <row r="188" spans="2:7" x14ac:dyDescent="0.25">
      <c r="B188" s="17"/>
      <c r="C188" s="17"/>
      <c r="D188" s="17"/>
      <c r="G188" s="15" t="str">
        <f>IF(OR(D188="Excont",D188=""),"",IF(D188="URFU",IF(AND(B188=$N$2,C188=$O$2),$P$2,IF(AND(B188=$N$2,C188=$O$3),$P$3,IF(AND(B188=$N$4,C188=$O$2),$P$4,IF(AND(B188=[1]Data!A178,C188=$O$3),$P$5,0))))))</f>
        <v/>
      </c>
    </row>
    <row r="189" spans="2:7" x14ac:dyDescent="0.25">
      <c r="B189" s="17"/>
      <c r="C189" s="17"/>
      <c r="D189" s="17"/>
      <c r="G189" s="15" t="str">
        <f>IF(OR(D189="Excont",D189=""),"",IF(D189="URFU",IF(AND(B189=$N$2,C189=$O$2),$P$2,IF(AND(B189=$N$2,C189=$O$3),$P$3,IF(AND(B189=$N$4,C189=$O$2),$P$4,IF(AND(B189=[1]Data!A179,C189=$O$3),$P$5,0))))))</f>
        <v/>
      </c>
    </row>
    <row r="190" spans="2:7" x14ac:dyDescent="0.25">
      <c r="B190" s="17"/>
      <c r="C190" s="17"/>
      <c r="D190" s="17"/>
      <c r="G190" s="15" t="str">
        <f>IF(OR(D190="Excont",D190=""),"",IF(D190="URFU",IF(AND(B190=$N$2,C190=$O$2),$P$2,IF(AND(B190=$N$2,C190=$O$3),$P$3,IF(AND(B190=$N$4,C190=$O$2),$P$4,IF(AND(B190=[1]Data!A180,C190=$O$3),$P$5,0))))))</f>
        <v/>
      </c>
    </row>
    <row r="191" spans="2:7" x14ac:dyDescent="0.25">
      <c r="B191" s="17"/>
      <c r="C191" s="17"/>
      <c r="D191" s="17"/>
      <c r="G191" s="15" t="str">
        <f>IF(OR(D191="Excont",D191=""),"",IF(D191="URFU",IF(AND(B191=$N$2,C191=$O$2),$P$2,IF(AND(B191=$N$2,C191=$O$3),$P$3,IF(AND(B191=$N$4,C191=$O$2),$P$4,IF(AND(B191=[1]Data!A181,C191=$O$3),$P$5,0))))))</f>
        <v/>
      </c>
    </row>
    <row r="192" spans="2:7" x14ac:dyDescent="0.25">
      <c r="B192" s="17"/>
      <c r="C192" s="17"/>
      <c r="D192" s="17"/>
      <c r="G192" s="15" t="str">
        <f>IF(OR(D192="Excont",D192=""),"",IF(D192="URFU",IF(AND(B192=$N$2,C192=$O$2),$P$2,IF(AND(B192=$N$2,C192=$O$3),$P$3,IF(AND(B192=$N$4,C192=$O$2),$P$4,IF(AND(B192=[1]Data!A182,C192=$O$3),$P$5,0))))))</f>
        <v/>
      </c>
    </row>
    <row r="193" spans="2:7" x14ac:dyDescent="0.25">
      <c r="B193" s="17"/>
      <c r="C193" s="17"/>
      <c r="D193" s="17"/>
      <c r="G193" s="15" t="str">
        <f>IF(OR(D193="Excont",D193=""),"",IF(D193="URFU",IF(AND(B193=$N$2,C193=$O$2),$P$2,IF(AND(B193=$N$2,C193=$O$3),$P$3,IF(AND(B193=$N$4,C193=$O$2),$P$4,IF(AND(B193=[1]Data!A183,C193=$O$3),$P$5,0))))))</f>
        <v/>
      </c>
    </row>
    <row r="194" spans="2:7" x14ac:dyDescent="0.25">
      <c r="B194" s="17"/>
      <c r="C194" s="17"/>
      <c r="D194" s="17"/>
      <c r="G194" s="15" t="str">
        <f>IF(OR(D194="Excont",D194=""),"",IF(D194="URFU",IF(AND(B194=$N$2,C194=$O$2),$P$2,IF(AND(B194=$N$2,C194=$O$3),$P$3,IF(AND(B194=$N$4,C194=$O$2),$P$4,IF(AND(B194=[1]Data!A184,C194=$O$3),$P$5,0))))))</f>
        <v/>
      </c>
    </row>
    <row r="195" spans="2:7" x14ac:dyDescent="0.25">
      <c r="B195" s="17"/>
      <c r="C195" s="17"/>
      <c r="D195" s="17"/>
      <c r="G195" s="15" t="str">
        <f>IF(OR(D195="Excont",D195=""),"",IF(D195="URFU",IF(AND(B195=$N$2,C195=$O$2),$P$2,IF(AND(B195=$N$2,C195=$O$3),$P$3,IF(AND(B195=$N$4,C195=$O$2),$P$4,IF(AND(B195=[1]Data!A185,C195=$O$3),$P$5,0))))))</f>
        <v/>
      </c>
    </row>
    <row r="196" spans="2:7" x14ac:dyDescent="0.25">
      <c r="B196" s="17"/>
      <c r="C196" s="17"/>
      <c r="D196" s="17"/>
      <c r="G196" s="15" t="str">
        <f>IF(OR(D196="Excont",D196=""),"",IF(D196="URFU",IF(AND(B196=$N$2,C196=$O$2),$P$2,IF(AND(B196=$N$2,C196=$O$3),$P$3,IF(AND(B196=$N$4,C196=$O$2),$P$4,IF(AND(B196=[1]Data!A186,C196=$O$3),$P$5,0))))))</f>
        <v/>
      </c>
    </row>
    <row r="197" spans="2:7" x14ac:dyDescent="0.25">
      <c r="B197" s="17"/>
      <c r="C197" s="17"/>
      <c r="D197" s="17"/>
      <c r="G197" s="15" t="str">
        <f>IF(OR(D197="Excont",D197=""),"",IF(D197="URFU",IF(AND(B197=$N$2,C197=$O$2),$P$2,IF(AND(B197=$N$2,C197=$O$3),$P$3,IF(AND(B197=$N$4,C197=$O$2),$P$4,IF(AND(B197=[1]Data!A187,C197=$O$3),$P$5,0))))))</f>
        <v/>
      </c>
    </row>
    <row r="198" spans="2:7" x14ac:dyDescent="0.25">
      <c r="B198" s="17"/>
      <c r="C198" s="17"/>
      <c r="D198" s="17"/>
      <c r="G198" s="15" t="str">
        <f>IF(OR(D198="Excont",D198=""),"",IF(D198="URFU",IF(AND(B198=$N$2,C198=$O$2),$P$2,IF(AND(B198=$N$2,C198=$O$3),$P$3,IF(AND(B198=$N$4,C198=$O$2),$P$4,IF(AND(B198=[1]Data!A188,C198=$O$3),$P$5,0))))))</f>
        <v/>
      </c>
    </row>
    <row r="199" spans="2:7" x14ac:dyDescent="0.25">
      <c r="B199" s="17"/>
      <c r="C199" s="17"/>
      <c r="D199" s="17"/>
      <c r="G199" s="15" t="str">
        <f>IF(OR(D199="Excont",D199=""),"",IF(D199="URFU",IF(AND(B199=$N$2,C199=$O$2),$P$2,IF(AND(B199=$N$2,C199=$O$3),$P$3,IF(AND(B199=$N$4,C199=$O$2),$P$4,IF(AND(B199=[1]Data!A189,C199=$O$3),$P$5,0))))))</f>
        <v/>
      </c>
    </row>
    <row r="200" spans="2:7" x14ac:dyDescent="0.25">
      <c r="B200" s="17"/>
      <c r="C200" s="17"/>
      <c r="D200" s="17"/>
      <c r="G200" s="15" t="str">
        <f>IF(OR(D200="Excont",D200=""),"",IF(D200="URFU",IF(AND(B200=$N$2,C200=$O$2),$P$2,IF(AND(B200=$N$2,C200=$O$3),$P$3,IF(AND(B200=$N$4,C200=$O$2),$P$4,IF(AND(B200=[1]Data!A190,C200=$O$3),$P$5,0))))))</f>
        <v/>
      </c>
    </row>
    <row r="201" spans="2:7" x14ac:dyDescent="0.25">
      <c r="B201" s="17"/>
      <c r="C201" s="17"/>
      <c r="D201" s="17"/>
      <c r="G201" s="15" t="str">
        <f>IF(OR(D201="Excont",D201=""),"",IF(D201="URFU",IF(AND(B201=$N$2,C201=$O$2),$P$2,IF(AND(B201=$N$2,C201=$O$3),$P$3,IF(AND(B201=$N$4,C201=$O$2),$P$4,IF(AND(B201=[1]Data!A191,C201=$O$3),$P$5,0))))))</f>
        <v/>
      </c>
    </row>
    <row r="202" spans="2:7" x14ac:dyDescent="0.25">
      <c r="B202" s="17"/>
      <c r="C202" s="17"/>
      <c r="D202" s="17"/>
      <c r="G202" s="15" t="str">
        <f>IF(OR(D202="Excont",D202=""),"",IF(D202="URFU",IF(AND(B202=$N$2,C202=$O$2),$P$2,IF(AND(B202=$N$2,C202=$O$3),$P$3,IF(AND(B202=$N$4,C202=$O$2),$P$4,IF(AND(B202=[1]Data!A192,C202=$O$3),$P$5,0))))))</f>
        <v/>
      </c>
    </row>
    <row r="203" spans="2:7" x14ac:dyDescent="0.25">
      <c r="B203" s="17"/>
      <c r="C203" s="17"/>
      <c r="D203" s="17"/>
      <c r="G203" s="15" t="str">
        <f>IF(OR(D203="Excont",D203=""),"",IF(D203="URFU",IF(AND(B203=$N$2,C203=$O$2),$P$2,IF(AND(B203=$N$2,C203=$O$3),$P$3,IF(AND(B203=$N$4,C203=$O$2),$P$4,IF(AND(B203=[1]Data!A193,C203=$O$3),$P$5,0))))))</f>
        <v/>
      </c>
    </row>
    <row r="204" spans="2:7" x14ac:dyDescent="0.25">
      <c r="B204" s="17"/>
      <c r="C204" s="17"/>
      <c r="D204" s="17"/>
      <c r="G204" s="15" t="str">
        <f>IF(OR(D204="Excont",D204=""),"",IF(D204="URFU",IF(AND(B204=$N$2,C204=$O$2),$P$2,IF(AND(B204=$N$2,C204=$O$3),$P$3,IF(AND(B204=$N$4,C204=$O$2),$P$4,IF(AND(B204=[1]Data!A194,C204=$O$3),$P$5,0))))))</f>
        <v/>
      </c>
    </row>
    <row r="205" spans="2:7" x14ac:dyDescent="0.25">
      <c r="B205" s="17"/>
      <c r="C205" s="17"/>
      <c r="D205" s="17"/>
      <c r="G205" s="15" t="str">
        <f>IF(OR(D205="Excont",D205=""),"",IF(D205="URFU",IF(AND(B205=$N$2,C205=$O$2),$P$2,IF(AND(B205=$N$2,C205=$O$3),$P$3,IF(AND(B205=$N$4,C205=$O$2),$P$4,IF(AND(B205=[1]Data!A195,C205=$O$3),$P$5,0))))))</f>
        <v/>
      </c>
    </row>
    <row r="206" spans="2:7" x14ac:dyDescent="0.25">
      <c r="B206" s="17"/>
      <c r="C206" s="17"/>
      <c r="D206" s="17"/>
      <c r="G206" s="15" t="str">
        <f>IF(OR(D206="Excont",D206=""),"",IF(D206="URFU",IF(AND(B206=$N$2,C206=$O$2),$P$2,IF(AND(B206=$N$2,C206=$O$3),$P$3,IF(AND(B206=$N$4,C206=$O$2),$P$4,IF(AND(B206=[1]Data!A196,C206=$O$3),$P$5,0))))))</f>
        <v/>
      </c>
    </row>
    <row r="207" spans="2:7" x14ac:dyDescent="0.25">
      <c r="B207" s="17"/>
      <c r="C207" s="17"/>
      <c r="D207" s="17"/>
      <c r="G207" s="15" t="str">
        <f>IF(OR(D207="Excont",D207=""),"",IF(D207="URFU",IF(AND(B207=$N$2,C207=$O$2),$P$2,IF(AND(B207=$N$2,C207=$O$3),$P$3,IF(AND(B207=$N$4,C207=$O$2),$P$4,IF(AND(B207=[1]Data!A197,C207=$O$3),$P$5,0))))))</f>
        <v/>
      </c>
    </row>
    <row r="208" spans="2:7" x14ac:dyDescent="0.25">
      <c r="B208" s="17"/>
      <c r="C208" s="17"/>
      <c r="D208" s="17"/>
      <c r="G208" s="15" t="str">
        <f>IF(OR(D208="Excont",D208=""),"",IF(D208="URFU",IF(AND(B208=$N$2,C208=$O$2),$P$2,IF(AND(B208=$N$2,C208=$O$3),$P$3,IF(AND(B208=$N$4,C208=$O$2),$P$4,IF(AND(B208=[1]Data!A198,C208=$O$3),$P$5,0))))))</f>
        <v/>
      </c>
    </row>
    <row r="209" spans="2:7" x14ac:dyDescent="0.25">
      <c r="B209" s="17"/>
      <c r="C209" s="17"/>
      <c r="D209" s="17"/>
      <c r="G209" s="15" t="str">
        <f>IF(OR(D209="Excont",D209=""),"",IF(D209="URFU",IF(AND(B209=$N$2,C209=$O$2),$P$2,IF(AND(B209=$N$2,C209=$O$3),$P$3,IF(AND(B209=$N$4,C209=$O$2),$P$4,IF(AND(B209=[1]Data!A199,C209=$O$3),$P$5,0))))))</f>
        <v/>
      </c>
    </row>
    <row r="210" spans="2:7" x14ac:dyDescent="0.25">
      <c r="B210" s="17"/>
      <c r="C210" s="17"/>
      <c r="D210" s="17"/>
      <c r="G210" s="15" t="str">
        <f>IF(OR(D210="Excont",D210=""),"",IF(D210="URFU",IF(AND(B210=$N$2,C210=$O$2),$P$2,IF(AND(B210=$N$2,C210=$O$3),$P$3,IF(AND(B210=$N$4,C210=$O$2),$P$4,IF(AND(B210=[1]Data!A200,C210=$O$3),$P$5,0))))))</f>
        <v/>
      </c>
    </row>
    <row r="211" spans="2:7" x14ac:dyDescent="0.25">
      <c r="B211" s="17"/>
      <c r="C211" s="17"/>
      <c r="D211" s="17"/>
      <c r="G211" s="15" t="str">
        <f>IF(OR(D211="Excont",D211=""),"",IF(D211="URFU",IF(AND(B211=$N$2,C211=$O$2),$P$2,IF(AND(B211=$N$2,C211=$O$3),$P$3,IF(AND(B211=$N$4,C211=$O$2),$P$4,IF(AND(B211=[1]Data!A201,C211=$O$3),$P$5,0))))))</f>
        <v/>
      </c>
    </row>
    <row r="212" spans="2:7" x14ac:dyDescent="0.25">
      <c r="B212" s="17"/>
      <c r="C212" s="17"/>
      <c r="D212" s="17"/>
      <c r="G212" s="15" t="str">
        <f>IF(OR(D212="Excont",D212=""),"",IF(D212="URFU",IF(AND(B212=$N$2,C212=$O$2),$P$2,IF(AND(B212=$N$2,C212=$O$3),$P$3,IF(AND(B212=$N$4,C212=$O$2),$P$4,IF(AND(B212=[1]Data!A202,C212=$O$3),$P$5,0))))))</f>
        <v/>
      </c>
    </row>
    <row r="213" spans="2:7" x14ac:dyDescent="0.25">
      <c r="B213" s="17"/>
      <c r="C213" s="17"/>
      <c r="D213" s="17"/>
      <c r="G213" s="15" t="str">
        <f>IF(OR(D213="Excont",D213=""),"",IF(D213="URFU",IF(AND(B213=$N$2,C213=$O$2),$P$2,IF(AND(B213=$N$2,C213=$O$3),$P$3,IF(AND(B213=$N$4,C213=$O$2),$P$4,IF(AND(B213=[1]Data!A203,C213=$O$3),$P$5,0))))))</f>
        <v/>
      </c>
    </row>
    <row r="214" spans="2:7" x14ac:dyDescent="0.25">
      <c r="B214" s="17"/>
      <c r="C214" s="17"/>
      <c r="D214" s="17"/>
      <c r="G214" s="15" t="str">
        <f>IF(OR(D214="Excont",D214=""),"",IF(D214="URFU",IF(AND(B214=$N$2,C214=$O$2),$P$2,IF(AND(B214=$N$2,C214=$O$3),$P$3,IF(AND(B214=$N$4,C214=$O$2),$P$4,IF(AND(B214=[1]Data!A204,C214=$O$3),$P$5,0))))))</f>
        <v/>
      </c>
    </row>
    <row r="215" spans="2:7" x14ac:dyDescent="0.25">
      <c r="B215" s="17"/>
      <c r="C215" s="17"/>
      <c r="D215" s="17"/>
      <c r="G215" s="15" t="str">
        <f>IF(OR(D215="Excont",D215=""),"",IF(D215="URFU",IF(AND(B215=$N$2,C215=$O$2),$P$2,IF(AND(B215=$N$2,C215=$O$3),$P$3,IF(AND(B215=$N$4,C215=$O$2),$P$4,IF(AND(B215=[1]Data!A205,C215=$O$3),$P$5,0))))))</f>
        <v/>
      </c>
    </row>
    <row r="216" spans="2:7" x14ac:dyDescent="0.25">
      <c r="B216" s="17"/>
      <c r="C216" s="17"/>
      <c r="D216" s="17"/>
      <c r="G216" s="15" t="str">
        <f>IF(OR(D216="Excont",D216=""),"",IF(D216="URFU",IF(AND(B216=$N$2,C216=$O$2),$P$2,IF(AND(B216=$N$2,C216=$O$3),$P$3,IF(AND(B216=$N$4,C216=$O$2),$P$4,IF(AND(B216=[1]Data!A206,C216=$O$3),$P$5,0))))))</f>
        <v/>
      </c>
    </row>
    <row r="217" spans="2:7" x14ac:dyDescent="0.25">
      <c r="B217" s="17"/>
      <c r="C217" s="17"/>
      <c r="D217" s="17"/>
      <c r="G217" s="15" t="str">
        <f>IF(OR(D217="Excont",D217=""),"",IF(D217="URFU",IF(AND(B217=$N$2,C217=$O$2),$P$2,IF(AND(B217=$N$2,C217=$O$3),$P$3,IF(AND(B217=$N$4,C217=$O$2),$P$4,IF(AND(B217=[1]Data!A207,C217=$O$3),$P$5,0))))))</f>
        <v/>
      </c>
    </row>
    <row r="218" spans="2:7" x14ac:dyDescent="0.25">
      <c r="B218" s="17"/>
      <c r="C218" s="17"/>
      <c r="D218" s="17"/>
      <c r="G218" s="15" t="str">
        <f>IF(OR(D218="Excont",D218=""),"",IF(D218="URFU",IF(AND(B218=$N$2,C218=$O$2),$P$2,IF(AND(B218=$N$2,C218=$O$3),$P$3,IF(AND(B218=$N$4,C218=$O$2),$P$4,IF(AND(B218=[1]Data!A208,C218=$O$3),$P$5,0))))))</f>
        <v/>
      </c>
    </row>
    <row r="219" spans="2:7" x14ac:dyDescent="0.25">
      <c r="B219" s="17"/>
      <c r="C219" s="17"/>
      <c r="D219" s="17"/>
      <c r="G219" s="15" t="str">
        <f>IF(OR(D219="Excont",D219=""),"",IF(D219="URFU",IF(AND(B219=$N$2,C219=$O$2),$P$2,IF(AND(B219=$N$2,C219=$O$3),$P$3,IF(AND(B219=$N$4,C219=$O$2),$P$4,IF(AND(B219=[1]Data!A209,C219=$O$3),$P$5,0))))))</f>
        <v/>
      </c>
    </row>
    <row r="220" spans="2:7" x14ac:dyDescent="0.25">
      <c r="B220" s="17"/>
      <c r="C220" s="17"/>
      <c r="D220" s="17"/>
      <c r="G220" s="15" t="str">
        <f>IF(OR(D220="Excont",D220=""),"",IF(D220="URFU",IF(AND(B220=$N$2,C220=$O$2),$P$2,IF(AND(B220=$N$2,C220=$O$3),$P$3,IF(AND(B220=$N$4,C220=$O$2),$P$4,IF(AND(B220=[1]Data!A210,C220=$O$3),$P$5,0))))))</f>
        <v/>
      </c>
    </row>
    <row r="221" spans="2:7" x14ac:dyDescent="0.25">
      <c r="B221" s="17"/>
      <c r="C221" s="17"/>
      <c r="D221" s="17"/>
      <c r="G221" s="15" t="str">
        <f>IF(OR(D221="Excont",D221=""),"",IF(D221="URFU",IF(AND(B221=$N$2,C221=$O$2),$P$2,IF(AND(B221=$N$2,C221=$O$3),$P$3,IF(AND(B221=$N$4,C221=$O$2),$P$4,IF(AND(B221=[1]Data!A211,C221=$O$3),$P$5,0))))))</f>
        <v/>
      </c>
    </row>
    <row r="222" spans="2:7" x14ac:dyDescent="0.25">
      <c r="B222" s="17"/>
      <c r="C222" s="17"/>
      <c r="D222" s="17"/>
      <c r="G222" s="15" t="str">
        <f>IF(OR(D222="Excont",D222=""),"",IF(D222="URFU",IF(AND(B222=$N$2,C222=$O$2),$P$2,IF(AND(B222=$N$2,C222=$O$3),$P$3,IF(AND(B222=$N$4,C222=$O$2),$P$4,IF(AND(B222=[1]Data!A212,C222=$O$3),$P$5,0))))))</f>
        <v/>
      </c>
    </row>
    <row r="223" spans="2:7" x14ac:dyDescent="0.25">
      <c r="B223" s="17"/>
      <c r="C223" s="17"/>
      <c r="D223" s="17"/>
      <c r="G223" s="15" t="str">
        <f>IF(OR(D223="Excont",D223=""),"",IF(D223="URFU",IF(AND(B223=$N$2,C223=$O$2),$P$2,IF(AND(B223=$N$2,C223=$O$3),$P$3,IF(AND(B223=$N$4,C223=$O$2),$P$4,IF(AND(B223=[1]Data!A213,C223=$O$3),$P$5,0))))))</f>
        <v/>
      </c>
    </row>
    <row r="224" spans="2:7" x14ac:dyDescent="0.25">
      <c r="B224" s="17"/>
      <c r="C224" s="17"/>
      <c r="D224" s="17"/>
      <c r="G224" s="15" t="str">
        <f>IF(OR(D224="Excont",D224=""),"",IF(D224="URFU",IF(AND(B224=$N$2,C224=$O$2),$P$2,IF(AND(B224=$N$2,C224=$O$3),$P$3,IF(AND(B224=$N$4,C224=$O$2),$P$4,IF(AND(B224=[1]Data!A214,C224=$O$3),$P$5,0))))))</f>
        <v/>
      </c>
    </row>
    <row r="225" spans="2:7" x14ac:dyDescent="0.25">
      <c r="B225" s="17"/>
      <c r="C225" s="17"/>
      <c r="D225" s="17"/>
      <c r="G225" s="15" t="str">
        <f>IF(OR(D225="Excont",D225=""),"",IF(D225="URFU",IF(AND(B225=$N$2,C225=$O$2),$P$2,IF(AND(B225=$N$2,C225=$O$3),$P$3,IF(AND(B225=$N$4,C225=$O$2),$P$4,IF(AND(B225=[1]Data!A215,C225=$O$3),$P$5,0))))))</f>
        <v/>
      </c>
    </row>
    <row r="226" spans="2:7" x14ac:dyDescent="0.25">
      <c r="B226" s="17"/>
      <c r="C226" s="17"/>
      <c r="D226" s="17"/>
      <c r="G226" s="15" t="str">
        <f>IF(OR(D226="Excont",D226=""),"",IF(D226="URFU",IF(AND(B226=$N$2,C226=$O$2),$P$2,IF(AND(B226=$N$2,C226=$O$3),$P$3,IF(AND(B226=$N$4,C226=$O$2),$P$4,IF(AND(B226=[1]Data!A216,C226=$O$3),$P$5,0))))))</f>
        <v/>
      </c>
    </row>
    <row r="227" spans="2:7" x14ac:dyDescent="0.25">
      <c r="B227" s="17"/>
      <c r="C227" s="17"/>
      <c r="D227" s="17"/>
      <c r="G227" s="15" t="str">
        <f>IF(OR(D227="Excont",D227=""),"",IF(D227="URFU",IF(AND(B227=$N$2,C227=$O$2),$P$2,IF(AND(B227=$N$2,C227=$O$3),$P$3,IF(AND(B227=$N$4,C227=$O$2),$P$4,IF(AND(B227=[1]Data!A217,C227=$O$3),$P$5,0))))))</f>
        <v/>
      </c>
    </row>
    <row r="228" spans="2:7" x14ac:dyDescent="0.25">
      <c r="B228" s="17"/>
      <c r="C228" s="17"/>
      <c r="D228" s="17"/>
      <c r="G228" s="15" t="str">
        <f>IF(OR(D228="Excont",D228=""),"",IF(D228="URFU",IF(AND(B228=$N$2,C228=$O$2),$P$2,IF(AND(B228=$N$2,C228=$O$3),$P$3,IF(AND(B228=$N$4,C228=$O$2),$P$4,IF(AND(B228=[1]Data!A218,C228=$O$3),$P$5,0))))))</f>
        <v/>
      </c>
    </row>
    <row r="229" spans="2:7" x14ac:dyDescent="0.25">
      <c r="B229" s="17"/>
      <c r="C229" s="17"/>
      <c r="D229" s="17"/>
      <c r="G229" s="15" t="str">
        <f>IF(OR(D229="Excont",D229=""),"",IF(D229="URFU",IF(AND(B229=$N$2,C229=$O$2),$P$2,IF(AND(B229=$N$2,C229=$O$3),$P$3,IF(AND(B229=$N$4,C229=$O$2),$P$4,IF(AND(B229=[1]Data!A219,C229=$O$3),$P$5,0))))))</f>
        <v/>
      </c>
    </row>
    <row r="230" spans="2:7" x14ac:dyDescent="0.25">
      <c r="B230" s="17"/>
      <c r="C230" s="17"/>
      <c r="D230" s="17"/>
      <c r="G230" s="15" t="str">
        <f>IF(OR(D230="Excont",D230=""),"",IF(D230="URFU",IF(AND(B230=$N$2,C230=$O$2),$P$2,IF(AND(B230=$N$2,C230=$O$3),$P$3,IF(AND(B230=$N$4,C230=$O$2),$P$4,IF(AND(B230=[1]Data!A220,C230=$O$3),$P$5,0))))))</f>
        <v/>
      </c>
    </row>
    <row r="231" spans="2:7" x14ac:dyDescent="0.25">
      <c r="B231" s="17"/>
      <c r="C231" s="17"/>
      <c r="D231" s="17"/>
      <c r="G231" s="15" t="str">
        <f>IF(OR(D231="Excont",D231=""),"",IF(D231="URFU",IF(AND(B231=$N$2,C231=$O$2),$P$2,IF(AND(B231=$N$2,C231=$O$3),$P$3,IF(AND(B231=$N$4,C231=$O$2),$P$4,IF(AND(B231=[1]Data!A221,C231=$O$3),$P$5,0))))))</f>
        <v/>
      </c>
    </row>
    <row r="232" spans="2:7" x14ac:dyDescent="0.25">
      <c r="B232" s="17"/>
      <c r="C232" s="17"/>
      <c r="D232" s="17"/>
      <c r="G232" s="15" t="str">
        <f>IF(OR(D232="Excont",D232=""),"",IF(D232="URFU",IF(AND(B232=$N$2,C232=$O$2),$P$2,IF(AND(B232=$N$2,C232=$O$3),$P$3,IF(AND(B232=$N$4,C232=$O$2),$P$4,IF(AND(B232=[1]Data!A222,C232=$O$3),$P$5,0))))))</f>
        <v/>
      </c>
    </row>
    <row r="233" spans="2:7" x14ac:dyDescent="0.25">
      <c r="B233" s="17"/>
      <c r="C233" s="17"/>
      <c r="D233" s="17"/>
      <c r="G233" s="15" t="str">
        <f>IF(OR(D233="Excont",D233=""),"",IF(D233="URFU",IF(AND(B233=$N$2,C233=$O$2),$P$2,IF(AND(B233=$N$2,C233=$O$3),$P$3,IF(AND(B233=$N$4,C233=$O$2),$P$4,IF(AND(B233=[1]Data!A223,C233=$O$3),$P$5,0))))))</f>
        <v/>
      </c>
    </row>
    <row r="234" spans="2:7" x14ac:dyDescent="0.25">
      <c r="B234" s="17"/>
      <c r="C234" s="17"/>
      <c r="D234" s="17"/>
      <c r="G234" s="15" t="str">
        <f>IF(OR(D234="Excont",D234=""),"",IF(D234="URFU",IF(AND(B234=$N$2,C234=$O$2),$P$2,IF(AND(B234=$N$2,C234=$O$3),$P$3,IF(AND(B234=$N$4,C234=$O$2),$P$4,IF(AND(B234=[1]Data!A224,C234=$O$3),$P$5,0))))))</f>
        <v/>
      </c>
    </row>
    <row r="235" spans="2:7" x14ac:dyDescent="0.25">
      <c r="B235" s="17"/>
      <c r="C235" s="17"/>
      <c r="D235" s="17"/>
      <c r="G235" s="15" t="str">
        <f>IF(OR(D235="Excont",D235=""),"",IF(D235="URFU",IF(AND(B235=$N$2,C235=$O$2),$P$2,IF(AND(B235=$N$2,C235=$O$3),$P$3,IF(AND(B235=$N$4,C235=$O$2),$P$4,IF(AND(B235=[1]Data!A225,C235=$O$3),$P$5,0))))))</f>
        <v/>
      </c>
    </row>
    <row r="236" spans="2:7" x14ac:dyDescent="0.25">
      <c r="B236" s="17"/>
      <c r="C236" s="17"/>
      <c r="D236" s="17"/>
      <c r="G236" s="15" t="str">
        <f>IF(OR(D236="Excont",D236=""),"",IF(D236="URFU",IF(AND(B236=$N$2,C236=$O$2),$P$2,IF(AND(B236=$N$2,C236=$O$3),$P$3,IF(AND(B236=$N$4,C236=$O$2),$P$4,IF(AND(B236=[1]Data!A226,C236=$O$3),$P$5,0))))))</f>
        <v/>
      </c>
    </row>
    <row r="237" spans="2:7" x14ac:dyDescent="0.25">
      <c r="B237" s="17"/>
      <c r="C237" s="17"/>
      <c r="D237" s="17"/>
      <c r="G237" s="15" t="str">
        <f>IF(OR(D237="Excont",D237=""),"",IF(D237="URFU",IF(AND(B237=$N$2,C237=$O$2),$P$2,IF(AND(B237=$N$2,C237=$O$3),$P$3,IF(AND(B237=$N$4,C237=$O$2),$P$4,IF(AND(B237=[1]Data!A227,C237=$O$3),$P$5,0))))))</f>
        <v/>
      </c>
    </row>
    <row r="238" spans="2:7" x14ac:dyDescent="0.25">
      <c r="B238" s="17"/>
      <c r="C238" s="17"/>
      <c r="D238" s="17"/>
      <c r="G238" s="15" t="str">
        <f>IF(OR(D238="Excont",D238=""),"",IF(D238="URFU",IF(AND(B238=$N$2,C238=$O$2),$P$2,IF(AND(B238=$N$2,C238=$O$3),$P$3,IF(AND(B238=$N$4,C238=$O$2),$P$4,IF(AND(B238=[1]Data!A228,C238=$O$3),$P$5,0))))))</f>
        <v/>
      </c>
    </row>
    <row r="239" spans="2:7" x14ac:dyDescent="0.25">
      <c r="B239" s="17"/>
      <c r="C239" s="17"/>
      <c r="D239" s="17"/>
      <c r="G239" s="15" t="str">
        <f>IF(OR(D239="Excont",D239=""),"",IF(D239="URFU",IF(AND(B239=$N$2,C239=$O$2),$P$2,IF(AND(B239=$N$2,C239=$O$3),$P$3,IF(AND(B239=$N$4,C239=$O$2),$P$4,IF(AND(B239=[1]Data!A229,C239=$O$3),$P$5,0))))))</f>
        <v/>
      </c>
    </row>
    <row r="240" spans="2:7" x14ac:dyDescent="0.25">
      <c r="B240" s="17"/>
      <c r="C240" s="17"/>
      <c r="D240" s="17"/>
      <c r="G240" s="15" t="str">
        <f>IF(OR(D240="Excont",D240=""),"",IF(D240="URFU",IF(AND(B240=$N$2,C240=$O$2),$P$2,IF(AND(B240=$N$2,C240=$O$3),$P$3,IF(AND(B240=$N$4,C240=$O$2),$P$4,IF(AND(B240=[1]Data!A230,C240=$O$3),$P$5,0))))))</f>
        <v/>
      </c>
    </row>
    <row r="241" spans="2:7" x14ac:dyDescent="0.25">
      <c r="B241" s="17"/>
      <c r="C241" s="17"/>
      <c r="D241" s="17"/>
      <c r="G241" s="15" t="str">
        <f>IF(OR(D241="Excont",D241=""),"",IF(D241="URFU",IF(AND(B241=$N$2,C241=$O$2),$P$2,IF(AND(B241=$N$2,C241=$O$3),$P$3,IF(AND(B241=$N$4,C241=$O$2),$P$4,IF(AND(B241=[1]Data!A231,C241=$O$3),$P$5,0))))))</f>
        <v/>
      </c>
    </row>
    <row r="242" spans="2:7" x14ac:dyDescent="0.25">
      <c r="B242" s="17"/>
      <c r="C242" s="17"/>
      <c r="D242" s="17"/>
      <c r="G242" s="15" t="str">
        <f>IF(OR(D242="Excont",D242=""),"",IF(D242="URFU",IF(AND(B242=$N$2,C242=$O$2),$P$2,IF(AND(B242=$N$2,C242=$O$3),$P$3,IF(AND(B242=$N$4,C242=$O$2),$P$4,IF(AND(B242=[1]Data!A232,C242=$O$3),$P$5,0))))))</f>
        <v/>
      </c>
    </row>
    <row r="243" spans="2:7" x14ac:dyDescent="0.25">
      <c r="B243" s="17"/>
      <c r="C243" s="17"/>
      <c r="D243" s="17"/>
      <c r="G243" s="15" t="str">
        <f>IF(OR(D243="Excont",D243=""),"",IF(D243="URFU",IF(AND(B243=$N$2,C243=$O$2),$P$2,IF(AND(B243=$N$2,C243=$O$3),$P$3,IF(AND(B243=$N$4,C243=$O$2),$P$4,IF(AND(B243=[1]Data!A233,C243=$O$3),$P$5,0))))))</f>
        <v/>
      </c>
    </row>
    <row r="244" spans="2:7" x14ac:dyDescent="0.25">
      <c r="B244" s="17"/>
      <c r="C244" s="17"/>
      <c r="D244" s="17"/>
      <c r="G244" s="15" t="str">
        <f>IF(OR(D244="Excont",D244=""),"",IF(D244="URFU",IF(AND(B244=$N$2,C244=$O$2),$P$2,IF(AND(B244=$N$2,C244=$O$3),$P$3,IF(AND(B244=$N$4,C244=$O$2),$P$4,IF(AND(B244=[1]Data!A234,C244=$O$3),$P$5,0))))))</f>
        <v/>
      </c>
    </row>
    <row r="245" spans="2:7" x14ac:dyDescent="0.25">
      <c r="B245" s="17"/>
      <c r="C245" s="17"/>
      <c r="D245" s="17"/>
      <c r="G245" s="15" t="str">
        <f>IF(OR(D245="Excont",D245=""),"",IF(D245="URFU",IF(AND(B245=$N$2,C245=$O$2),$P$2,IF(AND(B245=$N$2,C245=$O$3),$P$3,IF(AND(B245=$N$4,C245=$O$2),$P$4,IF(AND(B245=[1]Data!A235,C245=$O$3),$P$5,0))))))</f>
        <v/>
      </c>
    </row>
    <row r="246" spans="2:7" x14ac:dyDescent="0.25">
      <c r="B246" s="17"/>
      <c r="C246" s="17"/>
      <c r="D246" s="17"/>
      <c r="G246" s="15" t="str">
        <f>IF(OR(D246="Excont",D246=""),"",IF(D246="URFU",IF(AND(B246=$N$2,C246=$O$2),$P$2,IF(AND(B246=$N$2,C246=$O$3),$P$3,IF(AND(B246=$N$4,C246=$O$2),$P$4,IF(AND(B246=[1]Data!A236,C246=$O$3),$P$5,0))))))</f>
        <v/>
      </c>
    </row>
    <row r="247" spans="2:7" x14ac:dyDescent="0.25">
      <c r="B247" s="17"/>
      <c r="C247" s="17"/>
      <c r="D247" s="17"/>
      <c r="G247" s="15" t="str">
        <f>IF(OR(D247="Excont",D247=""),"",IF(D247="URFU",IF(AND(B247=$N$2,C247=$O$2),$P$2,IF(AND(B247=$N$2,C247=$O$3),$P$3,IF(AND(B247=$N$4,C247=$O$2),$P$4,IF(AND(B247=[1]Data!A237,C247=$O$3),$P$5,0))))))</f>
        <v/>
      </c>
    </row>
    <row r="248" spans="2:7" x14ac:dyDescent="0.25">
      <c r="B248" s="17"/>
      <c r="C248" s="17"/>
      <c r="D248" s="17"/>
      <c r="G248" s="15" t="str">
        <f>IF(OR(D248="Excont",D248=""),"",IF(D248="URFU",IF(AND(B248=$N$2,C248=$O$2),$P$2,IF(AND(B248=$N$2,C248=$O$3),$P$3,IF(AND(B248=$N$4,C248=$O$2),$P$4,IF(AND(B248=[1]Data!A238,C248=$O$3),$P$5,0))))))</f>
        <v/>
      </c>
    </row>
    <row r="249" spans="2:7" x14ac:dyDescent="0.25">
      <c r="B249" s="17"/>
      <c r="C249" s="17"/>
      <c r="D249" s="17"/>
      <c r="G249" s="15" t="str">
        <f>IF(OR(D249="Excont",D249=""),"",IF(D249="URFU",IF(AND(B249=$N$2,C249=$O$2),$P$2,IF(AND(B249=$N$2,C249=$O$3),$P$3,IF(AND(B249=$N$4,C249=$O$2),$P$4,IF(AND(B249=[1]Data!A239,C249=$O$3),$P$5,0))))))</f>
        <v/>
      </c>
    </row>
    <row r="250" spans="2:7" x14ac:dyDescent="0.25">
      <c r="B250" s="17"/>
      <c r="C250" s="17"/>
      <c r="D250" s="17"/>
      <c r="G250" s="15" t="str">
        <f>IF(OR(D250="Excont",D250=""),"",IF(D250="URFU",IF(AND(B250=$N$2,C250=$O$2),$P$2,IF(AND(B250=$N$2,C250=$O$3),$P$3,IF(AND(B250=$N$4,C250=$O$2),$P$4,IF(AND(B250=[1]Data!A240,C250=$O$3),$P$5,0))))))</f>
        <v/>
      </c>
    </row>
    <row r="251" spans="2:7" x14ac:dyDescent="0.25">
      <c r="B251" s="17"/>
      <c r="C251" s="17"/>
      <c r="D251" s="17"/>
      <c r="G251" s="15" t="str">
        <f>IF(OR(D251="Excont",D251=""),"",IF(D251="URFU",IF(AND(B251=$N$2,C251=$O$2),$P$2,IF(AND(B251=$N$2,C251=$O$3),$P$3,IF(AND(B251=$N$4,C251=$O$2),$P$4,IF(AND(B251=[1]Data!A241,C251=$O$3),$P$5,0))))))</f>
        <v/>
      </c>
    </row>
    <row r="252" spans="2:7" x14ac:dyDescent="0.25">
      <c r="B252" s="17"/>
      <c r="C252" s="17"/>
      <c r="D252" s="17"/>
      <c r="G252" s="15" t="str">
        <f>IF(OR(D252="Excont",D252=""),"",IF(D252="URFU",IF(AND(B252=$N$2,C252=$O$2),$P$2,IF(AND(B252=$N$2,C252=$O$3),$P$3,IF(AND(B252=$N$4,C252=$O$2),$P$4,IF(AND(B252=[1]Data!A242,C252=$O$3),$P$5,0))))))</f>
        <v/>
      </c>
    </row>
    <row r="253" spans="2:7" x14ac:dyDescent="0.25">
      <c r="B253" s="17"/>
      <c r="C253" s="17"/>
      <c r="D253" s="17"/>
      <c r="G253" s="15" t="str">
        <f>IF(OR(D253="Excont",D253=""),"",IF(D253="URFU",IF(AND(B253=$N$2,C253=$O$2),$P$2,IF(AND(B253=$N$2,C253=$O$3),$P$3,IF(AND(B253=$N$4,C253=$O$2),$P$4,IF(AND(B253=[1]Data!A243,C253=$O$3),$P$5,0))))))</f>
        <v/>
      </c>
    </row>
    <row r="254" spans="2:7" x14ac:dyDescent="0.25">
      <c r="B254" s="17"/>
      <c r="C254" s="17"/>
      <c r="D254" s="17"/>
      <c r="G254" s="15" t="str">
        <f>IF(OR(D254="Excont",D254=""),"",IF(D254="URFU",IF(AND(B254=$N$2,C254=$O$2),$P$2,IF(AND(B254=$N$2,C254=$O$3),$P$3,IF(AND(B254=$N$4,C254=$O$2),$P$4,IF(AND(B254=[1]Data!A244,C254=$O$3),$P$5,0))))))</f>
        <v/>
      </c>
    </row>
    <row r="255" spans="2:7" x14ac:dyDescent="0.25">
      <c r="B255" s="17"/>
      <c r="C255" s="17"/>
      <c r="D255" s="17"/>
      <c r="G255" s="15" t="str">
        <f>IF(OR(D255="Excont",D255=""),"",IF(D255="URFU",IF(AND(B255=$N$2,C255=$O$2),$P$2,IF(AND(B255=$N$2,C255=$O$3),$P$3,IF(AND(B255=$N$4,C255=$O$2),$P$4,IF(AND(B255=[1]Data!A245,C255=$O$3),$P$5,0))))))</f>
        <v/>
      </c>
    </row>
    <row r="256" spans="2:7" x14ac:dyDescent="0.25">
      <c r="B256" s="17"/>
      <c r="C256" s="17"/>
      <c r="D256" s="17"/>
      <c r="G256" s="15" t="str">
        <f>IF(OR(D256="Excont",D256=""),"",IF(D256="URFU",IF(AND(B256=$N$2,C256=$O$2),$P$2,IF(AND(B256=$N$2,C256=$O$3),$P$3,IF(AND(B256=$N$4,C256=$O$2),$P$4,IF(AND(B256=[1]Data!A246,C256=$O$3),$P$5,0))))))</f>
        <v/>
      </c>
    </row>
    <row r="257" spans="2:7" x14ac:dyDescent="0.25">
      <c r="B257" s="17"/>
      <c r="C257" s="17"/>
      <c r="D257" s="17"/>
      <c r="G257" s="15" t="str">
        <f>IF(OR(D257="Excont",D257=""),"",IF(D257="URFU",IF(AND(B257=$N$2,C257=$O$2),$P$2,IF(AND(B257=$N$2,C257=$O$3),$P$3,IF(AND(B257=$N$4,C257=$O$2),$P$4,IF(AND(B257=[1]Data!A247,C257=$O$3),$P$5,0))))))</f>
        <v/>
      </c>
    </row>
    <row r="258" spans="2:7" x14ac:dyDescent="0.25">
      <c r="B258" s="17"/>
      <c r="C258" s="17"/>
      <c r="D258" s="17"/>
      <c r="G258" s="15" t="str">
        <f>IF(OR(D258="Excont",D258=""),"",IF(D258="URFU",IF(AND(B258=$N$2,C258=$O$2),$P$2,IF(AND(B258=$N$2,C258=$O$3),$P$3,IF(AND(B258=$N$4,C258=$O$2),$P$4,IF(AND(B258=[1]Data!A248,C258=$O$3),$P$5,0))))))</f>
        <v/>
      </c>
    </row>
    <row r="259" spans="2:7" x14ac:dyDescent="0.25">
      <c r="B259" s="17"/>
      <c r="C259" s="17"/>
      <c r="D259" s="17"/>
      <c r="G259" s="15" t="str">
        <f>IF(OR(D259="Excont",D259=""),"",IF(D259="URFU",IF(AND(B259=$N$2,C259=$O$2),$P$2,IF(AND(B259=$N$2,C259=$O$3),$P$3,IF(AND(B259=$N$4,C259=$O$2),$P$4,IF(AND(B259=[1]Data!A249,C259=$O$3),$P$5,0))))))</f>
        <v/>
      </c>
    </row>
    <row r="260" spans="2:7" x14ac:dyDescent="0.25">
      <c r="B260" s="17"/>
      <c r="C260" s="17"/>
      <c r="D260" s="17"/>
      <c r="G260" s="15" t="str">
        <f>IF(OR(D260="Excont",D260=""),"",IF(D260="URFU",IF(AND(B260=$N$2,C260=$O$2),$P$2,IF(AND(B260=$N$2,C260=$O$3),$P$3,IF(AND(B260=$N$4,C260=$O$2),$P$4,IF(AND(B260=[1]Data!A250,C260=$O$3),$P$5,0))))))</f>
        <v/>
      </c>
    </row>
    <row r="261" spans="2:7" x14ac:dyDescent="0.25">
      <c r="B261" s="17"/>
      <c r="C261" s="17"/>
      <c r="D261" s="17"/>
      <c r="G261" s="15" t="str">
        <f>IF(OR(D261="Excont",D261=""),"",IF(D261="URFU",IF(AND(B261=$N$2,C261=$O$2),$P$2,IF(AND(B261=$N$2,C261=$O$3),$P$3,IF(AND(B261=$N$4,C261=$O$2),$P$4,IF(AND(B261=[1]Data!A251,C261=$O$3),$P$5,0))))))</f>
        <v/>
      </c>
    </row>
    <row r="262" spans="2:7" x14ac:dyDescent="0.25">
      <c r="B262" s="17"/>
      <c r="C262" s="17"/>
      <c r="D262" s="17"/>
      <c r="G262" s="15" t="str">
        <f>IF(OR(D262="Excont",D262=""),"",IF(D262="URFU",IF(AND(B262=$N$2,C262=$O$2),$P$2,IF(AND(B262=$N$2,C262=$O$3),$P$3,IF(AND(B262=$N$4,C262=$O$2),$P$4,IF(AND(B262=[1]Data!A252,C262=$O$3),$P$5,0))))))</f>
        <v/>
      </c>
    </row>
    <row r="263" spans="2:7" x14ac:dyDescent="0.25">
      <c r="B263" s="17"/>
      <c r="C263" s="17"/>
      <c r="D263" s="17"/>
      <c r="G263" s="15" t="str">
        <f>IF(OR(D263="Excont",D263=""),"",IF(D263="URFU",IF(AND(B263=$N$2,C263=$O$2),$P$2,IF(AND(B263=$N$2,C263=$O$3),$P$3,IF(AND(B263=$N$4,C263=$O$2),$P$4,IF(AND(B263=[1]Data!A253,C263=$O$3),$P$5,0))))))</f>
        <v/>
      </c>
    </row>
    <row r="264" spans="2:7" x14ac:dyDescent="0.25">
      <c r="B264" s="17"/>
      <c r="C264" s="17"/>
      <c r="D264" s="17"/>
      <c r="G264" s="15" t="str">
        <f>IF(OR(D264="Excont",D264=""),"",IF(D264="URFU",IF(AND(B264=$N$2,C264=$O$2),$P$2,IF(AND(B264=$N$2,C264=$O$3),$P$3,IF(AND(B264=$N$4,C264=$O$2),$P$4,IF(AND(B264=[1]Data!A254,C264=$O$3),$P$5,0))))))</f>
        <v/>
      </c>
    </row>
    <row r="265" spans="2:7" x14ac:dyDescent="0.25">
      <c r="B265" s="17"/>
      <c r="C265" s="17"/>
      <c r="D265" s="17"/>
      <c r="G265" s="15" t="str">
        <f>IF(OR(D265="Excont",D265=""),"",IF(D265="URFU",IF(AND(B265=$N$2,C265=$O$2),$P$2,IF(AND(B265=$N$2,C265=$O$3),$P$3,IF(AND(B265=$N$4,C265=$O$2),$P$4,IF(AND(B265=[1]Data!A255,C265=$O$3),$P$5,0))))))</f>
        <v/>
      </c>
    </row>
    <row r="266" spans="2:7" x14ac:dyDescent="0.25">
      <c r="B266" s="17"/>
      <c r="C266" s="17"/>
      <c r="D266" s="17"/>
      <c r="G266" s="15" t="str">
        <f>IF(OR(D266="Excont",D266=""),"",IF(D266="URFU",IF(AND(B266=$N$2,C266=$O$2),$P$2,IF(AND(B266=$N$2,C266=$O$3),$P$3,IF(AND(B266=$N$4,C266=$O$2),$P$4,IF(AND(B266=[1]Data!A256,C266=$O$3),$P$5,0))))))</f>
        <v/>
      </c>
    </row>
    <row r="267" spans="2:7" x14ac:dyDescent="0.25">
      <c r="B267" s="17"/>
      <c r="C267" s="17"/>
      <c r="D267" s="17"/>
      <c r="G267" s="15" t="str">
        <f>IF(OR(D267="Excont",D267=""),"",IF(D267="URFU",IF(AND(B267=$N$2,C267=$O$2),$P$2,IF(AND(B267=$N$2,C267=$O$3),$P$3,IF(AND(B267=$N$4,C267=$O$2),$P$4,IF(AND(B267=[1]Data!A257,C267=$O$3),$P$5,0))))))</f>
        <v/>
      </c>
    </row>
    <row r="268" spans="2:7" x14ac:dyDescent="0.25">
      <c r="B268" s="17"/>
      <c r="C268" s="17"/>
      <c r="D268" s="17"/>
      <c r="G268" s="15" t="str">
        <f>IF(OR(D268="Excont",D268=""),"",IF(D268="URFU",IF(AND(B268=$N$2,C268=$O$2),$P$2,IF(AND(B268=$N$2,C268=$O$3),$P$3,IF(AND(B268=$N$4,C268=$O$2),$P$4,IF(AND(B268=[1]Data!A258,C268=$O$3),$P$5,0))))))</f>
        <v/>
      </c>
    </row>
    <row r="269" spans="2:7" x14ac:dyDescent="0.25">
      <c r="B269" s="17"/>
      <c r="C269" s="17"/>
      <c r="D269" s="17"/>
      <c r="G269" s="15" t="str">
        <f>IF(OR(D269="Excont",D269=""),"",IF(D269="URFU",IF(AND(B269=$N$2,C269=$O$2),$P$2,IF(AND(B269=$N$2,C269=$O$3),$P$3,IF(AND(B269=$N$4,C269=$O$2),$P$4,IF(AND(B269=[1]Data!A259,C269=$O$3),$P$5,0))))))</f>
        <v/>
      </c>
    </row>
    <row r="270" spans="2:7" x14ac:dyDescent="0.25">
      <c r="B270" s="17"/>
      <c r="C270" s="17"/>
      <c r="D270" s="17"/>
      <c r="G270" s="15" t="str">
        <f>IF(OR(D270="Excont",D270=""),"",IF(D270="URFU",IF(AND(B270=$N$2,C270=$O$2),$P$2,IF(AND(B270=$N$2,C270=$O$3),$P$3,IF(AND(B270=$N$4,C270=$O$2),$P$4,IF(AND(B270=[1]Data!A260,C270=$O$3),$P$5,0))))))</f>
        <v/>
      </c>
    </row>
    <row r="271" spans="2:7" x14ac:dyDescent="0.25">
      <c r="B271" s="17"/>
      <c r="C271" s="17"/>
      <c r="D271" s="17"/>
      <c r="G271" s="15" t="str">
        <f>IF(OR(D271="Excont",D271=""),"",IF(D271="URFU",IF(AND(B271=$N$2,C271=$O$2),$P$2,IF(AND(B271=$N$2,C271=$O$3),$P$3,IF(AND(B271=$N$4,C271=$O$2),$P$4,IF(AND(B271=[1]Data!A261,C271=$O$3),$P$5,0))))))</f>
        <v/>
      </c>
    </row>
    <row r="272" spans="2:7" x14ac:dyDescent="0.25">
      <c r="B272" s="17"/>
      <c r="C272" s="17"/>
      <c r="D272" s="17"/>
      <c r="G272" s="15" t="str">
        <f>IF(OR(D272="Excont",D272=""),"",IF(D272="URFU",IF(AND(B272=$N$2,C272=$O$2),$P$2,IF(AND(B272=$N$2,C272=$O$3),$P$3,IF(AND(B272=$N$4,C272=$O$2),$P$4,IF(AND(B272=[1]Data!A262,C272=$O$3),$P$5,0))))))</f>
        <v/>
      </c>
    </row>
    <row r="273" spans="2:7" x14ac:dyDescent="0.25">
      <c r="B273" s="17"/>
      <c r="C273" s="17"/>
      <c r="D273" s="17"/>
      <c r="G273" s="15" t="str">
        <f>IF(OR(D273="Excont",D273=""),"",IF(D273="URFU",IF(AND(B273=$N$2,C273=$O$2),$P$2,IF(AND(B273=$N$2,C273=$O$3),$P$3,IF(AND(B273=$N$4,C273=$O$2),$P$4,IF(AND(B273=[1]Data!A263,C273=$O$3),$P$5,0))))))</f>
        <v/>
      </c>
    </row>
    <row r="274" spans="2:7" x14ac:dyDescent="0.25">
      <c r="B274" s="17"/>
      <c r="C274" s="17"/>
      <c r="D274" s="17"/>
      <c r="G274" s="15" t="str">
        <f>IF(OR(D274="Excont",D274=""),"",IF(D274="URFU",IF(AND(B274=$N$2,C274=$O$2),$P$2,IF(AND(B274=$N$2,C274=$O$3),$P$3,IF(AND(B274=$N$4,C274=$O$2),$P$4,IF(AND(B274=[1]Data!A264,C274=$O$3),$P$5,0))))))</f>
        <v/>
      </c>
    </row>
    <row r="275" spans="2:7" x14ac:dyDescent="0.25">
      <c r="B275" s="17"/>
      <c r="C275" s="17"/>
      <c r="D275" s="17"/>
      <c r="G275" s="15" t="str">
        <f>IF(OR(D275="Excont",D275=""),"",IF(D275="URFU",IF(AND(B275=$N$2,C275=$O$2),$P$2,IF(AND(B275=$N$2,C275=$O$3),$P$3,IF(AND(B275=$N$4,C275=$O$2),$P$4,IF(AND(B275=[1]Data!A265,C275=$O$3),$P$5,0))))))</f>
        <v/>
      </c>
    </row>
    <row r="276" spans="2:7" x14ac:dyDescent="0.25">
      <c r="B276" s="17"/>
      <c r="C276" s="17"/>
      <c r="D276" s="17"/>
      <c r="G276" s="15" t="str">
        <f>IF(OR(D276="Excont",D276=""),"",IF(D276="URFU",IF(AND(B276=$N$2,C276=$O$2),$P$2,IF(AND(B276=$N$2,C276=$O$3),$P$3,IF(AND(B276=$N$4,C276=$O$2),$P$4,IF(AND(B276=[1]Data!A266,C276=$O$3),$P$5,0))))))</f>
        <v/>
      </c>
    </row>
    <row r="277" spans="2:7" x14ac:dyDescent="0.25">
      <c r="B277" s="17"/>
      <c r="C277" s="17"/>
      <c r="D277" s="17"/>
      <c r="G277" s="15" t="str">
        <f>IF(OR(D277="Excont",D277=""),"",IF(D277="URFU",IF(AND(B277=$N$2,C277=$O$2),$P$2,IF(AND(B277=$N$2,C277=$O$3),$P$3,IF(AND(B277=$N$4,C277=$O$2),$P$4,IF(AND(B277=[1]Data!A267,C277=$O$3),$P$5,0))))))</f>
        <v/>
      </c>
    </row>
    <row r="278" spans="2:7" x14ac:dyDescent="0.25">
      <c r="B278" s="17"/>
      <c r="C278" s="17"/>
      <c r="D278" s="17"/>
      <c r="G278" s="15" t="str">
        <f>IF(OR(D278="Excont",D278=""),"",IF(D278="URFU",IF(AND(B278=$N$2,C278=$O$2),$P$2,IF(AND(B278=$N$2,C278=$O$3),$P$3,IF(AND(B278=$N$4,C278=$O$2),$P$4,IF(AND(B278=[1]Data!A268,C278=$O$3),$P$5,0))))))</f>
        <v/>
      </c>
    </row>
    <row r="279" spans="2:7" x14ac:dyDescent="0.25">
      <c r="B279" s="17"/>
      <c r="C279" s="17"/>
      <c r="D279" s="17"/>
      <c r="G279" s="15" t="str">
        <f>IF(OR(D279="Excont",D279=""),"",IF(D279="URFU",IF(AND(B279=$N$2,C279=$O$2),$P$2,IF(AND(B279=$N$2,C279=$O$3),$P$3,IF(AND(B279=$N$4,C279=$O$2),$P$4,IF(AND(B279=[1]Data!A269,C279=$O$3),$P$5,0))))))</f>
        <v/>
      </c>
    </row>
    <row r="280" spans="2:7" x14ac:dyDescent="0.25">
      <c r="B280" s="17"/>
      <c r="C280" s="17"/>
      <c r="D280" s="17"/>
      <c r="G280" s="15" t="str">
        <f>IF(OR(D280="Excont",D280=""),"",IF(D280="URFU",IF(AND(B280=$N$2,C280=$O$2),$P$2,IF(AND(B280=$N$2,C280=$O$3),$P$3,IF(AND(B280=$N$4,C280=$O$2),$P$4,IF(AND(B280=[1]Data!A270,C280=$O$3),$P$5,0))))))</f>
        <v/>
      </c>
    </row>
    <row r="281" spans="2:7" x14ac:dyDescent="0.25">
      <c r="B281" s="17"/>
      <c r="C281" s="17"/>
      <c r="D281" s="17"/>
      <c r="G281" s="15" t="str">
        <f>IF(OR(D281="Excont",D281=""),"",IF(D281="URFU",IF(AND(B281=$N$2,C281=$O$2),$P$2,IF(AND(B281=$N$2,C281=$O$3),$P$3,IF(AND(B281=$N$4,C281=$O$2),$P$4,IF(AND(B281=[1]Data!A271,C281=$O$3),$P$5,0))))))</f>
        <v/>
      </c>
    </row>
    <row r="282" spans="2:7" x14ac:dyDescent="0.25">
      <c r="B282" s="17"/>
      <c r="C282" s="17"/>
      <c r="D282" s="17"/>
      <c r="G282" s="15" t="str">
        <f>IF(OR(D282="Excont",D282=""),"",IF(D282="URFU",IF(AND(B282=$N$2,C282=$O$2),$P$2,IF(AND(B282=$N$2,C282=$O$3),$P$3,IF(AND(B282=$N$4,C282=$O$2),$P$4,IF(AND(B282=[1]Data!A272,C282=$O$3),$P$5,0))))))</f>
        <v/>
      </c>
    </row>
    <row r="283" spans="2:7" x14ac:dyDescent="0.25">
      <c r="B283" s="17"/>
      <c r="C283" s="17"/>
      <c r="D283" s="17"/>
      <c r="G283" s="15" t="str">
        <f>IF(OR(D283="Excont",D283=""),"",IF(D283="URFU",IF(AND(B283=$N$2,C283=$O$2),$P$2,IF(AND(B283=$N$2,C283=$O$3),$P$3,IF(AND(B283=$N$4,C283=$O$2),$P$4,IF(AND(B283=[1]Data!A273,C283=$O$3),$P$5,0))))))</f>
        <v/>
      </c>
    </row>
    <row r="284" spans="2:7" x14ac:dyDescent="0.25">
      <c r="B284" s="17"/>
      <c r="C284" s="17"/>
      <c r="D284" s="17"/>
      <c r="G284" s="15" t="str">
        <f>IF(OR(D284="Excont",D284=""),"",IF(D284="URFU",IF(AND(B284=$N$2,C284=$O$2),$P$2,IF(AND(B284=$N$2,C284=$O$3),$P$3,IF(AND(B284=$N$4,C284=$O$2),$P$4,IF(AND(B284=[1]Data!A274,C284=$O$3),$P$5,0))))))</f>
        <v/>
      </c>
    </row>
    <row r="285" spans="2:7" x14ac:dyDescent="0.25">
      <c r="B285" s="17"/>
      <c r="C285" s="17"/>
      <c r="D285" s="17"/>
      <c r="G285" s="15" t="str">
        <f>IF(OR(D285="Excont",D285=""),"",IF(D285="URFU",IF(AND(B285=$N$2,C285=$O$2),$P$2,IF(AND(B285=$N$2,C285=$O$3),$P$3,IF(AND(B285=$N$4,C285=$O$2),$P$4,IF(AND(B285=[1]Data!A275,C285=$O$3),$P$5,0))))))</f>
        <v/>
      </c>
    </row>
    <row r="286" spans="2:7" x14ac:dyDescent="0.25">
      <c r="B286" s="17"/>
      <c r="C286" s="17"/>
      <c r="D286" s="17"/>
      <c r="G286" s="15" t="str">
        <f>IF(OR(D286="Excont",D286=""),"",IF(D286="URFU",IF(AND(B286=$N$2,C286=$O$2),$P$2,IF(AND(B286=$N$2,C286=$O$3),$P$3,IF(AND(B286=$N$4,C286=$O$2),$P$4,IF(AND(B286=[1]Data!A276,C286=$O$3),$P$5,0))))))</f>
        <v/>
      </c>
    </row>
    <row r="287" spans="2:7" x14ac:dyDescent="0.25">
      <c r="B287" s="17"/>
      <c r="C287" s="17"/>
      <c r="D287" s="17"/>
      <c r="G287" s="15" t="str">
        <f>IF(OR(D287="Excont",D287=""),"",IF(D287="URFU",IF(AND(B287=$N$2,C287=$O$2),$P$2,IF(AND(B287=$N$2,C287=$O$3),$P$3,IF(AND(B287=$N$4,C287=$O$2),$P$4,IF(AND(B287=[1]Data!A277,C287=$O$3),$P$5,0))))))</f>
        <v/>
      </c>
    </row>
    <row r="288" spans="2:7" x14ac:dyDescent="0.25">
      <c r="B288" s="17"/>
      <c r="C288" s="17"/>
      <c r="D288" s="17"/>
      <c r="G288" s="15" t="str">
        <f>IF(OR(D288="Excont",D288=""),"",IF(D288="URFU",IF(AND(B288=$N$2,C288=$O$2),$P$2,IF(AND(B288=$N$2,C288=$O$3),$P$3,IF(AND(B288=$N$4,C288=$O$2),$P$4,IF(AND(B288=[1]Data!A278,C288=$O$3),$P$5,0))))))</f>
        <v/>
      </c>
    </row>
    <row r="289" spans="2:7" x14ac:dyDescent="0.25">
      <c r="B289" s="17"/>
      <c r="C289" s="17"/>
      <c r="D289" s="17"/>
      <c r="G289" s="15" t="str">
        <f>IF(OR(D289="Excont",D289=""),"",IF(D289="URFU",IF(AND(B289=$N$2,C289=$O$2),$P$2,IF(AND(B289=$N$2,C289=$O$3),$P$3,IF(AND(B289=$N$4,C289=$O$2),$P$4,IF(AND(B289=[1]Data!A279,C289=$O$3),$P$5,0))))))</f>
        <v/>
      </c>
    </row>
    <row r="290" spans="2:7" x14ac:dyDescent="0.25">
      <c r="B290" s="17"/>
      <c r="C290" s="17"/>
      <c r="D290" s="17"/>
      <c r="G290" s="15" t="str">
        <f>IF(OR(D290="Excont",D290=""),"",IF(D290="URFU",IF(AND(B290=$N$2,C290=$O$2),$P$2,IF(AND(B290=$N$2,C290=$O$3),$P$3,IF(AND(B290=$N$4,C290=$O$2),$P$4,IF(AND(B290=[1]Data!A280,C290=$O$3),$P$5,0))))))</f>
        <v/>
      </c>
    </row>
    <row r="291" spans="2:7" x14ac:dyDescent="0.25">
      <c r="B291" s="17"/>
      <c r="C291" s="17"/>
      <c r="D291" s="17"/>
      <c r="G291" s="15" t="str">
        <f>IF(OR(D291="Excont",D291=""),"",IF(D291="URFU",IF(AND(B291=$N$2,C291=$O$2),$P$2,IF(AND(B291=$N$2,C291=$O$3),$P$3,IF(AND(B291=$N$4,C291=$O$2),$P$4,IF(AND(B291=[1]Data!A281,C291=$O$3),$P$5,0))))))</f>
        <v/>
      </c>
    </row>
    <row r="292" spans="2:7" x14ac:dyDescent="0.25">
      <c r="B292" s="17"/>
      <c r="C292" s="17"/>
      <c r="D292" s="17"/>
      <c r="G292" s="15" t="str">
        <f>IF(OR(D292="Excont",D292=""),"",IF(D292="URFU",IF(AND(B292=$N$2,C292=$O$2),$P$2,IF(AND(B292=$N$2,C292=$O$3),$P$3,IF(AND(B292=$N$4,C292=$O$2),$P$4,IF(AND(B292=[1]Data!A282,C292=$O$3),$P$5,0))))))</f>
        <v/>
      </c>
    </row>
    <row r="293" spans="2:7" x14ac:dyDescent="0.25">
      <c r="B293" s="17"/>
      <c r="C293" s="17"/>
      <c r="D293" s="17"/>
      <c r="G293" s="15" t="str">
        <f>IF(OR(D293="Excont",D293=""),"",IF(D293="URFU",IF(AND(B293=$N$2,C293=$O$2),$P$2,IF(AND(B293=$N$2,C293=$O$3),$P$3,IF(AND(B293=$N$4,C293=$O$2),$P$4,IF(AND(B293=[1]Data!A283,C293=$O$3),$P$5,0))))))</f>
        <v/>
      </c>
    </row>
    <row r="294" spans="2:7" x14ac:dyDescent="0.25">
      <c r="B294" s="17"/>
      <c r="C294" s="17"/>
      <c r="D294" s="17"/>
      <c r="G294" s="15" t="str">
        <f>IF(OR(D294="Excont",D294=""),"",IF(D294="URFU",IF(AND(B294=$N$2,C294=$O$2),$P$2,IF(AND(B294=$N$2,C294=$O$3),$P$3,IF(AND(B294=$N$4,C294=$O$2),$P$4,IF(AND(B294=[1]Data!A284,C294=$O$3),$P$5,0))))))</f>
        <v/>
      </c>
    </row>
    <row r="295" spans="2:7" x14ac:dyDescent="0.25">
      <c r="B295" s="17"/>
      <c r="C295" s="17"/>
      <c r="D295" s="17"/>
      <c r="G295" s="15" t="str">
        <f>IF(OR(D295="Excont",D295=""),"",IF(D295="URFU",IF(AND(B295=$N$2,C295=$O$2),$P$2,IF(AND(B295=$N$2,C295=$O$3),$P$3,IF(AND(B295=$N$4,C295=$O$2),$P$4,IF(AND(B295=[1]Data!A285,C295=$O$3),$P$5,0))))))</f>
        <v/>
      </c>
    </row>
    <row r="296" spans="2:7" x14ac:dyDescent="0.25">
      <c r="B296" s="17"/>
      <c r="C296" s="17"/>
      <c r="D296" s="17"/>
      <c r="G296" s="15" t="str">
        <f>IF(OR(D296="Excont",D296=""),"",IF(D296="URFU",IF(AND(B296=$N$2,C296=$O$2),$P$2,IF(AND(B296=$N$2,C296=$O$3),$P$3,IF(AND(B296=$N$4,C296=$O$2),$P$4,IF(AND(B296=[1]Data!A286,C296=$O$3),$P$5,0))))))</f>
        <v/>
      </c>
    </row>
    <row r="297" spans="2:7" x14ac:dyDescent="0.25">
      <c r="B297" s="17"/>
      <c r="C297" s="17"/>
      <c r="D297" s="17"/>
      <c r="G297" s="15" t="str">
        <f>IF(OR(D297="Excont",D297=""),"",IF(D297="URFU",IF(AND(B297=$N$2,C297=$O$2),$P$2,IF(AND(B297=$N$2,C297=$O$3),$P$3,IF(AND(B297=$N$4,C297=$O$2),$P$4,IF(AND(B297=[1]Data!A287,C297=$O$3),$P$5,0))))))</f>
        <v/>
      </c>
    </row>
    <row r="298" spans="2:7" x14ac:dyDescent="0.25">
      <c r="B298" s="17"/>
      <c r="C298" s="17"/>
      <c r="D298" s="17"/>
      <c r="G298" s="15" t="str">
        <f>IF(OR(D298="Excont",D298=""),"",IF(D298="URFU",IF(AND(B298=$N$2,C298=$O$2),$P$2,IF(AND(B298=$N$2,C298=$O$3),$P$3,IF(AND(B298=$N$4,C298=$O$2),$P$4,IF(AND(B298=[1]Data!A288,C298=$O$3),$P$5,0))))))</f>
        <v/>
      </c>
    </row>
    <row r="299" spans="2:7" x14ac:dyDescent="0.25">
      <c r="B299" s="17"/>
      <c r="C299" s="17"/>
      <c r="D299" s="17"/>
      <c r="G299" s="15" t="str">
        <f>IF(OR(D299="Excont",D299=""),"",IF(D299="URFU",IF(AND(B299=$N$2,C299=$O$2),$P$2,IF(AND(B299=$N$2,C299=$O$3),$P$3,IF(AND(B299=$N$4,C299=$O$2),$P$4,IF(AND(B299=[1]Data!A289,C299=$O$3),$P$5,0))))))</f>
        <v/>
      </c>
    </row>
    <row r="300" spans="2:7" x14ac:dyDescent="0.25">
      <c r="B300" s="17"/>
      <c r="C300" s="17"/>
      <c r="D300" s="17"/>
      <c r="G300" s="15" t="str">
        <f>IF(OR(D300="Excont",D300=""),"",IF(D300="URFU",IF(AND(B300=$N$2,C300=$O$2),$P$2,IF(AND(B300=$N$2,C300=$O$3),$P$3,IF(AND(B300=$N$4,C300=$O$2),$P$4,IF(AND(B300=[1]Data!A290,C300=$O$3),$P$5,0))))))</f>
        <v/>
      </c>
    </row>
    <row r="301" spans="2:7" x14ac:dyDescent="0.25">
      <c r="B301" s="17"/>
      <c r="C301" s="17"/>
      <c r="D301" s="17"/>
      <c r="G301" s="15" t="str">
        <f>IF(OR(D301="Excont",D301=""),"",IF(D301="URFU",IF(AND(B301=$N$2,C301=$O$2),$P$2,IF(AND(B301=$N$2,C301=$O$3),$P$3,IF(AND(B301=$N$4,C301=$O$2),$P$4,IF(AND(B301=[1]Data!A291,C301=$O$3),$P$5,0))))))</f>
        <v/>
      </c>
    </row>
    <row r="302" spans="2:7" x14ac:dyDescent="0.25">
      <c r="B302" s="17"/>
      <c r="C302" s="17"/>
      <c r="D302" s="17"/>
      <c r="G302" s="15" t="str">
        <f>IF(OR(D302="Excont",D302=""),"",IF(D302="URFU",IF(AND(B302=$N$2,C302=$O$2),$P$2,IF(AND(B302=$N$2,C302=$O$3),$P$3,IF(AND(B302=$N$4,C302=$O$2),$P$4,IF(AND(B302=[1]Data!A292,C302=$O$3),$P$5,0))))))</f>
        <v/>
      </c>
    </row>
    <row r="303" spans="2:7" x14ac:dyDescent="0.25">
      <c r="B303" s="17"/>
      <c r="C303" s="17"/>
      <c r="D303" s="17"/>
      <c r="G303" s="15" t="str">
        <f>IF(OR(D303="Excont",D303=""),"",IF(D303="URFU",IF(AND(B303=$N$2,C303=$O$2),$P$2,IF(AND(B303=$N$2,C303=$O$3),$P$3,IF(AND(B303=$N$4,C303=$O$2),$P$4,IF(AND(B303=[1]Data!A293,C303=$O$3),$P$5,0))))))</f>
        <v/>
      </c>
    </row>
    <row r="304" spans="2:7" x14ac:dyDescent="0.25">
      <c r="B304" s="17"/>
      <c r="C304" s="17"/>
      <c r="D304" s="17"/>
      <c r="G304" s="15" t="str">
        <f>IF(OR(D304="Excont",D304=""),"",IF(D304="URFU",IF(AND(B304=$N$2,C304=$O$2),$P$2,IF(AND(B304=$N$2,C304=$O$3),$P$3,IF(AND(B304=$N$4,C304=$O$2),$P$4,IF(AND(B304=[1]Data!A294,C304=$O$3),$P$5,0))))))</f>
        <v/>
      </c>
    </row>
    <row r="305" spans="2:7" x14ac:dyDescent="0.25">
      <c r="B305" s="17"/>
      <c r="C305" s="17"/>
      <c r="D305" s="17"/>
      <c r="G305" s="15" t="str">
        <f>IF(OR(D305="Excont",D305=""),"",IF(D305="URFU",IF(AND(B305=$N$2,C305=$O$2),$P$2,IF(AND(B305=$N$2,C305=$O$3),$P$3,IF(AND(B305=$N$4,C305=$O$2),$P$4,IF(AND(B305=[1]Data!A295,C305=$O$3),$P$5,0))))))</f>
        <v/>
      </c>
    </row>
    <row r="306" spans="2:7" x14ac:dyDescent="0.25">
      <c r="B306" s="17"/>
      <c r="C306" s="17"/>
      <c r="D306" s="17"/>
      <c r="G306" s="15" t="str">
        <f>IF(OR(D306="Excont",D306=""),"",IF(D306="URFU",IF(AND(B306=$N$2,C306=$O$2),$P$2,IF(AND(B306=$N$2,C306=$O$3),$P$3,IF(AND(B306=$N$4,C306=$O$2),$P$4,IF(AND(B306=[1]Data!A296,C306=$O$3),$P$5,0))))))</f>
        <v/>
      </c>
    </row>
    <row r="307" spans="2:7" x14ac:dyDescent="0.25">
      <c r="B307" s="17"/>
      <c r="C307" s="17"/>
      <c r="D307" s="17"/>
      <c r="G307" s="15" t="str">
        <f>IF(OR(D307="Excont",D307=""),"",IF(D307="URFU",IF(AND(B307=$N$2,C307=$O$2),$P$2,IF(AND(B307=$N$2,C307=$O$3),$P$3,IF(AND(B307=$N$4,C307=$O$2),$P$4,IF(AND(B307=[1]Data!A297,C307=$O$3),$P$5,0))))))</f>
        <v/>
      </c>
    </row>
    <row r="308" spans="2:7" x14ac:dyDescent="0.25">
      <c r="B308" s="17"/>
      <c r="C308" s="17"/>
      <c r="D308" s="17"/>
      <c r="G308" s="15" t="str">
        <f>IF(OR(D308="Excont",D308=""),"",IF(D308="URFU",IF(AND(B308=$N$2,C308=$O$2),$P$2,IF(AND(B308=$N$2,C308=$O$3),$P$3,IF(AND(B308=$N$4,C308=$O$2),$P$4,IF(AND(B308=[1]Data!A298,C308=$O$3),$P$5,0))))))</f>
        <v/>
      </c>
    </row>
    <row r="309" spans="2:7" x14ac:dyDescent="0.25">
      <c r="B309" s="17"/>
      <c r="C309" s="17"/>
      <c r="D309" s="17"/>
      <c r="G309" s="15" t="str">
        <f>IF(OR(D309="Excont",D309=""),"",IF(D309="URFU",IF(AND(B309=$N$2,C309=$O$2),$P$2,IF(AND(B309=$N$2,C309=$O$3),$P$3,IF(AND(B309=$N$4,C309=$O$2),$P$4,IF(AND(B309=[1]Data!A299,C309=$O$3),$P$5,0))))))</f>
        <v/>
      </c>
    </row>
    <row r="310" spans="2:7" x14ac:dyDescent="0.25">
      <c r="B310" s="17"/>
      <c r="C310" s="17"/>
      <c r="D310" s="17"/>
      <c r="G310" s="15" t="str">
        <f>IF(OR(D310="Excont",D310=""),"",IF(D310="URFU",IF(AND(B310=$N$2,C310=$O$2),$P$2,IF(AND(B310=$N$2,C310=$O$3),$P$3,IF(AND(B310=$N$4,C310=$O$2),$P$4,IF(AND(B310=[1]Data!A300,C310=$O$3),$P$5,0))))))</f>
        <v/>
      </c>
    </row>
    <row r="311" spans="2:7" x14ac:dyDescent="0.25">
      <c r="B311" s="17"/>
      <c r="C311" s="17"/>
      <c r="D311" s="17"/>
      <c r="G311" s="15" t="str">
        <f>IF(OR(D311="Excont",D311=""),"",IF(D311="URFU",IF(AND(B311=$N$2,C311=$O$2),$P$2,IF(AND(B311=$N$2,C311=$O$3),$P$3,IF(AND(B311=$N$4,C311=$O$2),$P$4,IF(AND(B311=[1]Data!A301,C311=$O$3),$P$5,0))))))</f>
        <v/>
      </c>
    </row>
    <row r="312" spans="2:7" x14ac:dyDescent="0.25">
      <c r="B312" s="17"/>
      <c r="C312" s="17"/>
      <c r="D312" s="17"/>
      <c r="G312" s="15" t="str">
        <f>IF(OR(D312="Excont",D312=""),"",IF(D312="URFU",IF(AND(B312=$N$2,C312=$O$2),$P$2,IF(AND(B312=$N$2,C312=$O$3),$P$3,IF(AND(B312=$N$4,C312=$O$2),$P$4,IF(AND(B312=[1]Data!A302,C312=$O$3),$P$5,0))))))</f>
        <v/>
      </c>
    </row>
    <row r="313" spans="2:7" x14ac:dyDescent="0.25">
      <c r="B313" s="17"/>
      <c r="C313" s="17"/>
      <c r="D313" s="17"/>
      <c r="G313" s="15" t="str">
        <f>IF(OR(D313="Excont",D313=""),"",IF(D313="URFU",IF(AND(B313=$N$2,C313=$O$2),$P$2,IF(AND(B313=$N$2,C313=$O$3),$P$3,IF(AND(B313=$N$4,C313=$O$2),$P$4,IF(AND(B313=[1]Data!A303,C313=$O$3),$P$5,0))))))</f>
        <v/>
      </c>
    </row>
    <row r="314" spans="2:7" x14ac:dyDescent="0.25">
      <c r="B314" s="17"/>
      <c r="C314" s="17"/>
      <c r="D314" s="17"/>
      <c r="G314" s="15" t="str">
        <f>IF(OR(D314="Excont",D314=""),"",IF(D314="URFU",IF(AND(B314=$N$2,C314=$O$2),$P$2,IF(AND(B314=$N$2,C314=$O$3),$P$3,IF(AND(B314=$N$4,C314=$O$2),$P$4,IF(AND(B314=[1]Data!A304,C314=$O$3),$P$5,0))))))</f>
        <v/>
      </c>
    </row>
    <row r="315" spans="2:7" x14ac:dyDescent="0.25">
      <c r="B315" s="17"/>
      <c r="C315" s="17"/>
      <c r="D315" s="17"/>
      <c r="G315" s="15" t="str">
        <f>IF(OR(D315="Excont",D315=""),"",IF(D315="URFU",IF(AND(B315=$N$2,C315=$O$2),$P$2,IF(AND(B315=$N$2,C315=$O$3),$P$3,IF(AND(B315=$N$4,C315=$O$2),$P$4,IF(AND(B315=[1]Data!A305,C315=$O$3),$P$5,0))))))</f>
        <v/>
      </c>
    </row>
    <row r="316" spans="2:7" x14ac:dyDescent="0.25">
      <c r="B316" s="17"/>
      <c r="C316" s="17"/>
      <c r="D316" s="17"/>
      <c r="G316" s="15" t="str">
        <f>IF(OR(D316="Excont",D316=""),"",IF(D316="URFU",IF(AND(B316=$N$2,C316=$O$2),$P$2,IF(AND(B316=$N$2,C316=$O$3),$P$3,IF(AND(B316=$N$4,C316=$O$2),$P$4,IF(AND(B316=[1]Data!A306,C316=$O$3),$P$5,0))))))</f>
        <v/>
      </c>
    </row>
    <row r="317" spans="2:7" x14ac:dyDescent="0.25">
      <c r="B317" s="17"/>
      <c r="C317" s="17"/>
      <c r="D317" s="17"/>
      <c r="G317" s="15" t="str">
        <f>IF(OR(D317="Excont",D317=""),"",IF(D317="URFU",IF(AND(B317=$N$2,C317=$O$2),$P$2,IF(AND(B317=$N$2,C317=$O$3),$P$3,IF(AND(B317=$N$4,C317=$O$2),$P$4,IF(AND(B317=[1]Data!A307,C317=$O$3),$P$5,0))))))</f>
        <v/>
      </c>
    </row>
    <row r="318" spans="2:7" x14ac:dyDescent="0.25">
      <c r="B318" s="17"/>
      <c r="C318" s="17"/>
      <c r="D318" s="17"/>
      <c r="G318" s="15" t="str">
        <f>IF(OR(D318="Excont",D318=""),"",IF(D318="URFU",IF(AND(B318=$N$2,C318=$O$2),$P$2,IF(AND(B318=$N$2,C318=$O$3),$P$3,IF(AND(B318=$N$4,C318=$O$2),$P$4,IF(AND(B318=[1]Data!A308,C318=$O$3),$P$5,0))))))</f>
        <v/>
      </c>
    </row>
    <row r="319" spans="2:7" x14ac:dyDescent="0.25">
      <c r="B319" s="17"/>
      <c r="C319" s="17"/>
      <c r="D319" s="17"/>
      <c r="G319" s="15" t="str">
        <f>IF(OR(D319="Excont",D319=""),"",IF(D319="URFU",IF(AND(B319=$N$2,C319=$O$2),$P$2,IF(AND(B319=$N$2,C319=$O$3),$P$3,IF(AND(B319=$N$4,C319=$O$2),$P$4,IF(AND(B319=[1]Data!A309,C319=$O$3),$P$5,0))))))</f>
        <v/>
      </c>
    </row>
    <row r="320" spans="2:7" x14ac:dyDescent="0.25">
      <c r="B320" s="17"/>
      <c r="C320" s="17"/>
      <c r="D320" s="17"/>
      <c r="G320" s="15" t="str">
        <f>IF(OR(D320="Excont",D320=""),"",IF(D320="URFU",IF(AND(B320=$N$2,C320=$O$2),$P$2,IF(AND(B320=$N$2,C320=$O$3),$P$3,IF(AND(B320=$N$4,C320=$O$2),$P$4,IF(AND(B320=[1]Data!A310,C320=$O$3),$P$5,0))))))</f>
        <v/>
      </c>
    </row>
    <row r="321" spans="2:7" x14ac:dyDescent="0.25">
      <c r="B321" s="17"/>
      <c r="C321" s="17"/>
      <c r="D321" s="17"/>
      <c r="G321" s="15" t="str">
        <f>IF(OR(D321="Excont",D321=""),"",IF(D321="URFU",IF(AND(B321=$N$2,C321=$O$2),$P$2,IF(AND(B321=$N$2,C321=$O$3),$P$3,IF(AND(B321=$N$4,C321=$O$2),$P$4,IF(AND(B321=[1]Data!A311,C321=$O$3),$P$5,0))))))</f>
        <v/>
      </c>
    </row>
    <row r="322" spans="2:7" x14ac:dyDescent="0.25">
      <c r="B322" s="17"/>
      <c r="C322" s="17"/>
      <c r="D322" s="17"/>
      <c r="G322" s="15" t="str">
        <f>IF(OR(D322="Excont",D322=""),"",IF(D322="URFU",IF(AND(B322=$N$2,C322=$O$2),$P$2,IF(AND(B322=$N$2,C322=$O$3),$P$3,IF(AND(B322=$N$4,C322=$O$2),$P$4,IF(AND(B322=[1]Data!A312,C322=$O$3),$P$5,0))))))</f>
        <v/>
      </c>
    </row>
    <row r="323" spans="2:7" x14ac:dyDescent="0.25">
      <c r="B323" s="17"/>
      <c r="C323" s="17"/>
      <c r="D323" s="17"/>
      <c r="G323" s="15" t="str">
        <f>IF(OR(D323="Excont",D323=""),"",IF(D323="URFU",IF(AND(B323=$N$2,C323=$O$2),$P$2,IF(AND(B323=$N$2,C323=$O$3),$P$3,IF(AND(B323=$N$4,C323=$O$2),$P$4,IF(AND(B323=[1]Data!A313,C323=$O$3),$P$5,0))))))</f>
        <v/>
      </c>
    </row>
    <row r="324" spans="2:7" x14ac:dyDescent="0.25">
      <c r="B324" s="17"/>
      <c r="C324" s="17"/>
      <c r="D324" s="17"/>
      <c r="G324" s="15" t="str">
        <f>IF(OR(D324="Excont",D324=""),"",IF(D324="URFU",IF(AND(B324=$N$2,C324=$O$2),$P$2,IF(AND(B324=$N$2,C324=$O$3),$P$3,IF(AND(B324=$N$4,C324=$O$2),$P$4,IF(AND(B324=[1]Data!A314,C324=$O$3),$P$5,0))))))</f>
        <v/>
      </c>
    </row>
    <row r="325" spans="2:7" x14ac:dyDescent="0.25">
      <c r="B325" s="17"/>
      <c r="C325" s="17"/>
      <c r="D325" s="17"/>
      <c r="G325" s="15" t="str">
        <f>IF(OR(D325="Excont",D325=""),"",IF(D325="URFU",IF(AND(B325=$N$2,C325=$O$2),$P$2,IF(AND(B325=$N$2,C325=$O$3),$P$3,IF(AND(B325=$N$4,C325=$O$2),$P$4,IF(AND(B325=[1]Data!A315,C325=$O$3),$P$5,0))))))</f>
        <v/>
      </c>
    </row>
    <row r="326" spans="2:7" x14ac:dyDescent="0.25">
      <c r="B326" s="17"/>
      <c r="C326" s="17"/>
      <c r="D326" s="17"/>
      <c r="G326" s="15" t="str">
        <f>IF(OR(D326="Excont",D326=""),"",IF(D326="URFU",IF(AND(B326=$N$2,C326=$O$2),$P$2,IF(AND(B326=$N$2,C326=$O$3),$P$3,IF(AND(B326=$N$4,C326=$O$2),$P$4,IF(AND(B326=[1]Data!A316,C326=$O$3),$P$5,0))))))</f>
        <v/>
      </c>
    </row>
    <row r="327" spans="2:7" x14ac:dyDescent="0.25">
      <c r="B327" s="17"/>
      <c r="C327" s="17"/>
      <c r="D327" s="17"/>
      <c r="G327" s="15" t="str">
        <f>IF(OR(D327="Excont",D327=""),"",IF(D327="URFU",IF(AND(B327=$N$2,C327=$O$2),$P$2,IF(AND(B327=$N$2,C327=$O$3),$P$3,IF(AND(B327=$N$4,C327=$O$2),$P$4,IF(AND(B327=[1]Data!A317,C327=$O$3),$P$5,0))))))</f>
        <v/>
      </c>
    </row>
    <row r="328" spans="2:7" x14ac:dyDescent="0.25">
      <c r="B328" s="17"/>
      <c r="C328" s="17"/>
      <c r="D328" s="17"/>
      <c r="G328" s="15" t="str">
        <f>IF(OR(D328="Excont",D328=""),"",IF(D328="URFU",IF(AND(B328=$N$2,C328=$O$2),$P$2,IF(AND(B328=$N$2,C328=$O$3),$P$3,IF(AND(B328=$N$4,C328=$O$2),$P$4,IF(AND(B328=[1]Data!A318,C328=$O$3),$P$5,0))))))</f>
        <v/>
      </c>
    </row>
    <row r="329" spans="2:7" x14ac:dyDescent="0.25">
      <c r="B329" s="17"/>
      <c r="C329" s="17"/>
      <c r="D329" s="17"/>
      <c r="G329" s="15" t="str">
        <f>IF(OR(D329="Excont",D329=""),"",IF(D329="URFU",IF(AND(B329=$N$2,C329=$O$2),$P$2,IF(AND(B329=$N$2,C329=$O$3),$P$3,IF(AND(B329=$N$4,C329=$O$2),$P$4,IF(AND(B329=[1]Data!A319,C329=$O$3),$P$5,0))))))</f>
        <v/>
      </c>
    </row>
    <row r="330" spans="2:7" x14ac:dyDescent="0.25">
      <c r="B330" s="17"/>
      <c r="C330" s="17"/>
      <c r="D330" s="17"/>
      <c r="G330" s="15" t="str">
        <f>IF(OR(D330="Excont",D330=""),"",IF(D330="URFU",IF(AND(B330=$N$2,C330=$O$2),$P$2,IF(AND(B330=$N$2,C330=$O$3),$P$3,IF(AND(B330=$N$4,C330=$O$2),$P$4,IF(AND(B330=[1]Data!A320,C330=$O$3),$P$5,0))))))</f>
        <v/>
      </c>
    </row>
    <row r="331" spans="2:7" x14ac:dyDescent="0.25">
      <c r="B331" s="17"/>
      <c r="C331" s="17"/>
      <c r="D331" s="17"/>
      <c r="G331" s="15" t="str">
        <f>IF(OR(D331="Excont",D331=""),"",IF(D331="URFU",IF(AND(B331=$N$2,C331=$O$2),$P$2,IF(AND(B331=$N$2,C331=$O$3),$P$3,IF(AND(B331=$N$4,C331=$O$2),$P$4,IF(AND(B331=[1]Data!A321,C331=$O$3),$P$5,0))))))</f>
        <v/>
      </c>
    </row>
    <row r="332" spans="2:7" x14ac:dyDescent="0.25">
      <c r="B332" s="17"/>
      <c r="C332" s="17"/>
      <c r="D332" s="17"/>
      <c r="G332" s="15" t="str">
        <f>IF(OR(D332="Excont",D332=""),"",IF(D332="URFU",IF(AND(B332=$N$2,C332=$O$2),$P$2,IF(AND(B332=$N$2,C332=$O$3),$P$3,IF(AND(B332=$N$4,C332=$O$2),$P$4,IF(AND(B332=[1]Data!A322,C332=$O$3),$P$5,0))))))</f>
        <v/>
      </c>
    </row>
    <row r="333" spans="2:7" x14ac:dyDescent="0.25">
      <c r="B333" s="17"/>
      <c r="C333" s="17"/>
      <c r="D333" s="17"/>
      <c r="G333" s="15" t="str">
        <f>IF(OR(D333="Excont",D333=""),"",IF(D333="URFU",IF(AND(B333=$N$2,C333=$O$2),$P$2,IF(AND(B333=$N$2,C333=$O$3),$P$3,IF(AND(B333=$N$4,C333=$O$2),$P$4,IF(AND(B333=[1]Data!A323,C333=$O$3),$P$5,0))))))</f>
        <v/>
      </c>
    </row>
    <row r="334" spans="2:7" x14ac:dyDescent="0.25">
      <c r="B334" s="17"/>
      <c r="C334" s="17"/>
      <c r="D334" s="17"/>
      <c r="G334" s="15" t="str">
        <f>IF(OR(D334="Excont",D334=""),"",IF(D334="URFU",IF(AND(B334=$N$2,C334=$O$2),$P$2,IF(AND(B334=$N$2,C334=$O$3),$P$3,IF(AND(B334=$N$4,C334=$O$2),$P$4,IF(AND(B334=[1]Data!A324,C334=$O$3),$P$5,0))))))</f>
        <v/>
      </c>
    </row>
    <row r="335" spans="2:7" x14ac:dyDescent="0.25">
      <c r="B335" s="17"/>
      <c r="C335" s="17"/>
      <c r="D335" s="17"/>
      <c r="G335" s="15" t="str">
        <f>IF(OR(D335="Excont",D335=""),"",IF(D335="URFU",IF(AND(B335=$N$2,C335=$O$2),$P$2,IF(AND(B335=$N$2,C335=$O$3),$P$3,IF(AND(B335=$N$4,C335=$O$2),$P$4,IF(AND(B335=[1]Data!A325,C335=$O$3),$P$5,0))))))</f>
        <v/>
      </c>
    </row>
    <row r="336" spans="2:7" x14ac:dyDescent="0.25">
      <c r="B336" s="17"/>
      <c r="C336" s="17"/>
      <c r="D336" s="17"/>
      <c r="G336" s="15" t="str">
        <f>IF(OR(D336="Excont",D336=""),"",IF(D336="URFU",IF(AND(B336=$N$2,C336=$O$2),$P$2,IF(AND(B336=$N$2,C336=$O$3),$P$3,IF(AND(B336=$N$4,C336=$O$2),$P$4,IF(AND(B336=[1]Data!A326,C336=$O$3),$P$5,0))))))</f>
        <v/>
      </c>
    </row>
    <row r="337" spans="2:7" x14ac:dyDescent="0.25">
      <c r="B337" s="17"/>
      <c r="C337" s="17"/>
      <c r="D337" s="17"/>
      <c r="G337" s="15" t="str">
        <f>IF(OR(D337="Excont",D337=""),"",IF(D337="URFU",IF(AND(B337=$N$2,C337=$O$2),$P$2,IF(AND(B337=$N$2,C337=$O$3),$P$3,IF(AND(B337=$N$4,C337=$O$2),$P$4,IF(AND(B337=[1]Data!A327,C337=$O$3),$P$5,0))))))</f>
        <v/>
      </c>
    </row>
    <row r="338" spans="2:7" x14ac:dyDescent="0.25">
      <c r="B338" s="17"/>
      <c r="C338" s="17"/>
      <c r="D338" s="17"/>
      <c r="G338" s="15" t="str">
        <f>IF(OR(D338="Excont",D338=""),"",IF(D338="URFU",IF(AND(B338=$N$2,C338=$O$2),$P$2,IF(AND(B338=$N$2,C338=$O$3),$P$3,IF(AND(B338=$N$4,C338=$O$2),$P$4,IF(AND(B338=[1]Data!A328,C338=$O$3),$P$5,0))))))</f>
        <v/>
      </c>
    </row>
    <row r="339" spans="2:7" x14ac:dyDescent="0.25">
      <c r="B339" s="17"/>
      <c r="C339" s="17"/>
      <c r="D339" s="17"/>
      <c r="G339" s="15" t="str">
        <f>IF(OR(D339="Excont",D339=""),"",IF(D339="URFU",IF(AND(B339=$N$2,C339=$O$2),$P$2,IF(AND(B339=$N$2,C339=$O$3),$P$3,IF(AND(B339=$N$4,C339=$O$2),$P$4,IF(AND(B339=[1]Data!A329,C339=$O$3),$P$5,0))))))</f>
        <v/>
      </c>
    </row>
    <row r="340" spans="2:7" x14ac:dyDescent="0.25">
      <c r="B340" s="17"/>
      <c r="C340" s="17"/>
      <c r="D340" s="17"/>
      <c r="G340" s="15" t="str">
        <f>IF(OR(D340="Excont",D340=""),"",IF(D340="URFU",IF(AND(B340=$N$2,C340=$O$2),$P$2,IF(AND(B340=$N$2,C340=$O$3),$P$3,IF(AND(B340=$N$4,C340=$O$2),$P$4,IF(AND(B340=[1]Data!A330,C340=$O$3),$P$5,0))))))</f>
        <v/>
      </c>
    </row>
    <row r="341" spans="2:7" x14ac:dyDescent="0.25">
      <c r="B341" s="17"/>
      <c r="C341" s="17"/>
      <c r="D341" s="17"/>
      <c r="G341" s="15" t="str">
        <f>IF(OR(D341="Excont",D341=""),"",IF(D341="URFU",IF(AND(B341=$N$2,C341=$O$2),$P$2,IF(AND(B341=$N$2,C341=$O$3),$P$3,IF(AND(B341=$N$4,C341=$O$2),$P$4,IF(AND(B341=[1]Data!A331,C341=$O$3),$P$5,0))))))</f>
        <v/>
      </c>
    </row>
    <row r="342" spans="2:7" x14ac:dyDescent="0.25">
      <c r="B342" s="17"/>
      <c r="C342" s="17"/>
      <c r="D342" s="17"/>
      <c r="G342" s="15" t="str">
        <f>IF(OR(D342="Excont",D342=""),"",IF(D342="URFU",IF(AND(B342=$N$2,C342=$O$2),$P$2,IF(AND(B342=$N$2,C342=$O$3),$P$3,IF(AND(B342=$N$4,C342=$O$2),$P$4,IF(AND(B342=[1]Data!A332,C342=$O$3),$P$5,0))))))</f>
        <v/>
      </c>
    </row>
    <row r="343" spans="2:7" x14ac:dyDescent="0.25">
      <c r="B343" s="17"/>
      <c r="C343" s="17"/>
      <c r="D343" s="17"/>
      <c r="G343" s="15" t="str">
        <f>IF(OR(D343="Excont",D343=""),"",IF(D343="URFU",IF(AND(B343=$N$2,C343=$O$2),$P$2,IF(AND(B343=$N$2,C343=$O$3),$P$3,IF(AND(B343=$N$4,C343=$O$2),$P$4,IF(AND(B343=[1]Data!A333,C343=$O$3),$P$5,0))))))</f>
        <v/>
      </c>
    </row>
    <row r="344" spans="2:7" x14ac:dyDescent="0.25">
      <c r="B344" s="17"/>
      <c r="C344" s="17"/>
      <c r="D344" s="17"/>
      <c r="G344" s="15" t="str">
        <f>IF(OR(D344="Excont",D344=""),"",IF(D344="URFU",IF(AND(B344=$N$2,C344=$O$2),$P$2,IF(AND(B344=$N$2,C344=$O$3),$P$3,IF(AND(B344=$N$4,C344=$O$2),$P$4,IF(AND(B344=[1]Data!A334,C344=$O$3),$P$5,0))))))</f>
        <v/>
      </c>
    </row>
    <row r="345" spans="2:7" x14ac:dyDescent="0.25">
      <c r="B345" s="17"/>
      <c r="C345" s="17"/>
      <c r="D345" s="17"/>
      <c r="G345" s="15" t="str">
        <f>IF(OR(D345="Excont",D345=""),"",IF(D345="URFU",IF(AND(B345=$N$2,C345=$O$2),$P$2,IF(AND(B345=$N$2,C345=$O$3),$P$3,IF(AND(B345=$N$4,C345=$O$2),$P$4,IF(AND(B345=[1]Data!A335,C345=$O$3),$P$5,0))))))</f>
        <v/>
      </c>
    </row>
    <row r="346" spans="2:7" x14ac:dyDescent="0.25">
      <c r="B346" s="17"/>
      <c r="C346" s="17"/>
      <c r="D346" s="17"/>
      <c r="G346" s="15" t="str">
        <f>IF(OR(D346="Excont",D346=""),"",IF(D346="URFU",IF(AND(B346=$N$2,C346=$O$2),$P$2,IF(AND(B346=$N$2,C346=$O$3),$P$3,IF(AND(B346=$N$4,C346=$O$2),$P$4,IF(AND(B346=[1]Data!A336,C346=$O$3),$P$5,0))))))</f>
        <v/>
      </c>
    </row>
    <row r="347" spans="2:7" x14ac:dyDescent="0.25">
      <c r="B347" s="17"/>
      <c r="C347" s="17"/>
      <c r="D347" s="17"/>
      <c r="G347" s="15" t="str">
        <f>IF(OR(D347="Excont",D347=""),"",IF(D347="URFU",IF(AND(B347=$N$2,C347=$O$2),$P$2,IF(AND(B347=$N$2,C347=$O$3),$P$3,IF(AND(B347=$N$4,C347=$O$2),$P$4,IF(AND(B347=[1]Data!A337,C347=$O$3),$P$5,0))))))</f>
        <v/>
      </c>
    </row>
    <row r="348" spans="2:7" x14ac:dyDescent="0.25">
      <c r="B348" s="17"/>
      <c r="C348" s="17"/>
      <c r="D348" s="17"/>
      <c r="G348" s="15" t="str">
        <f>IF(OR(D348="Excont",D348=""),"",IF(D348="URFU",IF(AND(B348=$N$2,C348=$O$2),$P$2,IF(AND(B348=$N$2,C348=$O$3),$P$3,IF(AND(B348=$N$4,C348=$O$2),$P$4,IF(AND(B348=[1]Data!A338,C348=$O$3),$P$5,0))))))</f>
        <v/>
      </c>
    </row>
    <row r="349" spans="2:7" x14ac:dyDescent="0.25">
      <c r="B349" s="17"/>
      <c r="C349" s="17"/>
      <c r="D349" s="17"/>
      <c r="G349" s="15" t="str">
        <f>IF(OR(D349="Excont",D349=""),"",IF(D349="URFU",IF(AND(B349=$N$2,C349=$O$2),$P$2,IF(AND(B349=$N$2,C349=$O$3),$P$3,IF(AND(B349=$N$4,C349=$O$2),$P$4,IF(AND(B349=[1]Data!A339,C349=$O$3),$P$5,0))))))</f>
        <v/>
      </c>
    </row>
    <row r="350" spans="2:7" x14ac:dyDescent="0.25">
      <c r="B350" s="17"/>
      <c r="C350" s="17"/>
      <c r="D350" s="17"/>
      <c r="G350" s="15" t="str">
        <f>IF(OR(D350="Excont",D350=""),"",IF(D350="URFU",IF(AND(B350=$N$2,C350=$O$2),$P$2,IF(AND(B350=$N$2,C350=$O$3),$P$3,IF(AND(B350=$N$4,C350=$O$2),$P$4,IF(AND(B350=[1]Data!A340,C350=$O$3),$P$5,0))))))</f>
        <v/>
      </c>
    </row>
    <row r="351" spans="2:7" x14ac:dyDescent="0.25">
      <c r="B351" s="17"/>
      <c r="C351" s="17"/>
      <c r="D351" s="17"/>
      <c r="G351" s="15" t="str">
        <f>IF(OR(D351="Excont",D351=""),"",IF(D351="URFU",IF(AND(B351=$N$2,C351=$O$2),$P$2,IF(AND(B351=$N$2,C351=$O$3),$P$3,IF(AND(B351=$N$4,C351=$O$2),$P$4,IF(AND(B351=[1]Data!A341,C351=$O$3),$P$5,0))))))</f>
        <v/>
      </c>
    </row>
    <row r="352" spans="2:7" x14ac:dyDescent="0.25">
      <c r="B352" s="17"/>
      <c r="C352" s="17"/>
      <c r="D352" s="17"/>
      <c r="G352" s="15" t="str">
        <f>IF(OR(D352="Excont",D352=""),"",IF(D352="URFU",IF(AND(B352=$N$2,C352=$O$2),$P$2,IF(AND(B352=$N$2,C352=$O$3),$P$3,IF(AND(B352=$N$4,C352=$O$2),$P$4,IF(AND(B352=[1]Data!A342,C352=$O$3),$P$5,0))))))</f>
        <v/>
      </c>
    </row>
    <row r="353" spans="2:7" x14ac:dyDescent="0.25">
      <c r="B353" s="17"/>
      <c r="C353" s="17"/>
      <c r="D353" s="17"/>
      <c r="G353" s="15" t="str">
        <f>IF(OR(D353="Excont",D353=""),"",IF(D353="URFU",IF(AND(B353=$N$2,C353=$O$2),$P$2,IF(AND(B353=$N$2,C353=$O$3),$P$3,IF(AND(B353=$N$4,C353=$O$2),$P$4,IF(AND(B353=[1]Data!A343,C353=$O$3),$P$5,0))))))</f>
        <v/>
      </c>
    </row>
    <row r="354" spans="2:7" x14ac:dyDescent="0.25">
      <c r="B354" s="17"/>
      <c r="C354" s="17"/>
      <c r="D354" s="17"/>
      <c r="G354" s="15" t="str">
        <f>IF(OR(D354="Excont",D354=""),"",IF(D354="URFU",IF(AND(B354=$N$2,C354=$O$2),$P$2,IF(AND(B354=$N$2,C354=$O$3),$P$3,IF(AND(B354=$N$4,C354=$O$2),$P$4,IF(AND(B354=[1]Data!A344,C354=$O$3),$P$5,0))))))</f>
        <v/>
      </c>
    </row>
    <row r="355" spans="2:7" x14ac:dyDescent="0.25">
      <c r="B355" s="17"/>
      <c r="C355" s="17"/>
      <c r="D355" s="17"/>
      <c r="G355" s="15" t="str">
        <f>IF(OR(D355="Excont",D355=""),"",IF(D355="URFU",IF(AND(B355=$N$2,C355=$O$2),$P$2,IF(AND(B355=$N$2,C355=$O$3),$P$3,IF(AND(B355=$N$4,C355=$O$2),$P$4,IF(AND(B355=[1]Data!A345,C355=$O$3),$P$5,0))))))</f>
        <v/>
      </c>
    </row>
    <row r="356" spans="2:7" x14ac:dyDescent="0.25">
      <c r="B356" s="17"/>
      <c r="C356" s="17"/>
      <c r="D356" s="17"/>
      <c r="G356" s="15" t="str">
        <f>IF(OR(D356="Excont",D356=""),"",IF(D356="URFU",IF(AND(B356=$N$2,C356=$O$2),$P$2,IF(AND(B356=$N$2,C356=$O$3),$P$3,IF(AND(B356=$N$4,C356=$O$2),$P$4,IF(AND(B356=[1]Data!A346,C356=$O$3),$P$5,0))))))</f>
        <v/>
      </c>
    </row>
    <row r="357" spans="2:7" x14ac:dyDescent="0.25">
      <c r="B357" s="17"/>
      <c r="C357" s="17"/>
      <c r="D357" s="17"/>
      <c r="G357" s="15" t="str">
        <f>IF(OR(D357="Excont",D357=""),"",IF(D357="URFU",IF(AND(B357=$N$2,C357=$O$2),$P$2,IF(AND(B357=$N$2,C357=$O$3),$P$3,IF(AND(B357=$N$4,C357=$O$2),$P$4,IF(AND(B357=[1]Data!A347,C357=$O$3),$P$5,0))))))</f>
        <v/>
      </c>
    </row>
    <row r="358" spans="2:7" x14ac:dyDescent="0.25">
      <c r="B358" s="17"/>
      <c r="C358" s="17"/>
      <c r="D358" s="17"/>
      <c r="G358" s="15" t="str">
        <f>IF(OR(D358="Excont",D358=""),"",IF(D358="URFU",IF(AND(B358=$N$2,C358=$O$2),$P$2,IF(AND(B358=$N$2,C358=$O$3),$P$3,IF(AND(B358=$N$4,C358=$O$2),$P$4,IF(AND(B358=[1]Data!A348,C358=$O$3),$P$5,0))))))</f>
        <v/>
      </c>
    </row>
    <row r="359" spans="2:7" x14ac:dyDescent="0.25">
      <c r="B359" s="17"/>
      <c r="C359" s="17"/>
      <c r="D359" s="17"/>
      <c r="G359" s="15" t="str">
        <f>IF(OR(D359="Excont",D359=""),"",IF(D359="URFU",IF(AND(B359=$N$2,C359=$O$2),$P$2,IF(AND(B359=$N$2,C359=$O$3),$P$3,IF(AND(B359=$N$4,C359=$O$2),$P$4,IF(AND(B359=[1]Data!A349,C359=$O$3),$P$5,0))))))</f>
        <v/>
      </c>
    </row>
    <row r="360" spans="2:7" x14ac:dyDescent="0.25">
      <c r="B360" s="17"/>
      <c r="C360" s="17"/>
      <c r="D360" s="17"/>
      <c r="G360" s="15" t="str">
        <f>IF(OR(D360="Excont",D360=""),"",IF(D360="URFU",IF(AND(B360=$N$2,C360=$O$2),$P$2,IF(AND(B360=$N$2,C360=$O$3),$P$3,IF(AND(B360=$N$4,C360=$O$2),$P$4,IF(AND(B360=[1]Data!A350,C360=$O$3),$P$5,0))))))</f>
        <v/>
      </c>
    </row>
    <row r="361" spans="2:7" x14ac:dyDescent="0.25">
      <c r="B361" s="17"/>
      <c r="C361" s="17"/>
      <c r="D361" s="17"/>
      <c r="G361" s="15" t="str">
        <f>IF(OR(D361="Excont",D361=""),"",IF(D361="URFU",IF(AND(B361=$N$2,C361=$O$2),$P$2,IF(AND(B361=$N$2,C361=$O$3),$P$3,IF(AND(B361=$N$4,C361=$O$2),$P$4,IF(AND(B361=[1]Data!A351,C361=$O$3),$P$5,0))))))</f>
        <v/>
      </c>
    </row>
    <row r="362" spans="2:7" x14ac:dyDescent="0.25">
      <c r="B362" s="17"/>
      <c r="C362" s="17"/>
      <c r="D362" s="17"/>
      <c r="G362" s="15" t="str">
        <f>IF(OR(D362="Excont",D362=""),"",IF(D362="URFU",IF(AND(B362=$N$2,C362=$O$2),$P$2,IF(AND(B362=$N$2,C362=$O$3),$P$3,IF(AND(B362=$N$4,C362=$O$2),$P$4,IF(AND(B362=[1]Data!A352,C362=$O$3),$P$5,0))))))</f>
        <v/>
      </c>
    </row>
    <row r="363" spans="2:7" x14ac:dyDescent="0.25">
      <c r="B363" s="17"/>
      <c r="C363" s="17"/>
      <c r="D363" s="17"/>
      <c r="G363" s="15" t="str">
        <f>IF(OR(D363="Excont",D363=""),"",IF(D363="URFU",IF(AND(B363=$N$2,C363=$O$2),$P$2,IF(AND(B363=$N$2,C363=$O$3),$P$3,IF(AND(B363=$N$4,C363=$O$2),$P$4,IF(AND(B363=[1]Data!A353,C363=$O$3),$P$5,0))))))</f>
        <v/>
      </c>
    </row>
    <row r="364" spans="2:7" x14ac:dyDescent="0.25">
      <c r="B364" s="17"/>
      <c r="C364" s="17"/>
      <c r="D364" s="17"/>
      <c r="G364" s="15" t="str">
        <f>IF(OR(D364="Excont",D364=""),"",IF(D364="URFU",IF(AND(B364=$N$2,C364=$O$2),$P$2,IF(AND(B364=$N$2,C364=$O$3),$P$3,IF(AND(B364=$N$4,C364=$O$2),$P$4,IF(AND(B364=[1]Data!A354,C364=$O$3),$P$5,0))))))</f>
        <v/>
      </c>
    </row>
    <row r="365" spans="2:7" x14ac:dyDescent="0.25">
      <c r="B365" s="17"/>
      <c r="C365" s="17"/>
      <c r="D365" s="17"/>
      <c r="G365" s="15" t="str">
        <f>IF(OR(D365="Excont",D365=""),"",IF(D365="URFU",IF(AND(B365=$N$2,C365=$O$2),$P$2,IF(AND(B365=$N$2,C365=$O$3),$P$3,IF(AND(B365=$N$4,C365=$O$2),$P$4,IF(AND(B365=[1]Data!A355,C365=$O$3),$P$5,0))))))</f>
        <v/>
      </c>
    </row>
    <row r="366" spans="2:7" x14ac:dyDescent="0.25">
      <c r="B366" s="17"/>
      <c r="C366" s="17"/>
      <c r="D366" s="17"/>
      <c r="G366" s="15" t="str">
        <f>IF(OR(D366="Excont",D366=""),"",IF(D366="URFU",IF(AND(B366=$N$2,C366=$O$2),$P$2,IF(AND(B366=$N$2,C366=$O$3),$P$3,IF(AND(B366=$N$4,C366=$O$2),$P$4,IF(AND(B366=[1]Data!A356,C366=$O$3),$P$5,0))))))</f>
        <v/>
      </c>
    </row>
    <row r="367" spans="2:7" x14ac:dyDescent="0.25">
      <c r="B367" s="17"/>
      <c r="C367" s="17"/>
      <c r="D367" s="17"/>
      <c r="G367" s="15" t="str">
        <f>IF(OR(D367="Excont",D367=""),"",IF(D367="URFU",IF(AND(B367=$N$2,C367=$O$2),$P$2,IF(AND(B367=$N$2,C367=$O$3),$P$3,IF(AND(B367=$N$4,C367=$O$2),$P$4,IF(AND(B367=[1]Data!A357,C367=$O$3),$P$5,0))))))</f>
        <v/>
      </c>
    </row>
    <row r="368" spans="2:7" x14ac:dyDescent="0.25">
      <c r="B368" s="17"/>
      <c r="C368" s="17"/>
      <c r="D368" s="17"/>
      <c r="G368" s="15" t="str">
        <f>IF(OR(D368="Excont",D368=""),"",IF(D368="URFU",IF(AND(B368=$N$2,C368=$O$2),$P$2,IF(AND(B368=$N$2,C368=$O$3),$P$3,IF(AND(B368=$N$4,C368=$O$2),$P$4,IF(AND(B368=[1]Data!A358,C368=$O$3),$P$5,0))))))</f>
        <v/>
      </c>
    </row>
    <row r="369" spans="2:7" x14ac:dyDescent="0.25">
      <c r="B369" s="17"/>
      <c r="C369" s="17"/>
      <c r="D369" s="17"/>
      <c r="G369" s="15" t="str">
        <f>IF(OR(D369="Excont",D369=""),"",IF(D369="URFU",IF(AND(B369=$N$2,C369=$O$2),$P$2,IF(AND(B369=$N$2,C369=$O$3),$P$3,IF(AND(B369=$N$4,C369=$O$2),$P$4,IF(AND(B369=[1]Data!A359,C369=$O$3),$P$5,0))))))</f>
        <v/>
      </c>
    </row>
    <row r="370" spans="2:7" x14ac:dyDescent="0.25">
      <c r="B370" s="17"/>
      <c r="C370" s="17"/>
      <c r="D370" s="17"/>
      <c r="G370" s="15" t="str">
        <f>IF(OR(D370="Excont",D370=""),"",IF(D370="URFU",IF(AND(B370=$N$2,C370=$O$2),$P$2,IF(AND(B370=$N$2,C370=$O$3),$P$3,IF(AND(B370=$N$4,C370=$O$2),$P$4,IF(AND(B370=[1]Data!A360,C370=$O$3),$P$5,0))))))</f>
        <v/>
      </c>
    </row>
    <row r="371" spans="2:7" x14ac:dyDescent="0.25">
      <c r="B371" s="17"/>
      <c r="C371" s="17"/>
      <c r="D371" s="17"/>
      <c r="G371" s="15" t="str">
        <f>IF(OR(D371="Excont",D371=""),"",IF(D371="URFU",IF(AND(B371=$N$2,C371=$O$2),$P$2,IF(AND(B371=$N$2,C371=$O$3),$P$3,IF(AND(B371=$N$4,C371=$O$2),$P$4,IF(AND(B371=[1]Data!A361,C371=$O$3),$P$5,0))))))</f>
        <v/>
      </c>
    </row>
    <row r="372" spans="2:7" x14ac:dyDescent="0.25">
      <c r="B372" s="17"/>
      <c r="C372" s="17"/>
      <c r="D372" s="17"/>
      <c r="G372" s="15" t="str">
        <f>IF(OR(D372="Excont",D372=""),"",IF(D372="URFU",IF(AND(B372=$N$2,C372=$O$2),$P$2,IF(AND(B372=$N$2,C372=$O$3),$P$3,IF(AND(B372=$N$4,C372=$O$2),$P$4,IF(AND(B372=[1]Data!A362,C372=$O$3),$P$5,0))))))</f>
        <v/>
      </c>
    </row>
    <row r="373" spans="2:7" x14ac:dyDescent="0.25">
      <c r="B373" s="17"/>
      <c r="C373" s="17"/>
      <c r="D373" s="17"/>
      <c r="G373" s="15" t="str">
        <f>IF(OR(D373="Excont",D373=""),"",IF(D373="URFU",IF(AND(B373=$N$2,C373=$O$2),$P$2,IF(AND(B373=$N$2,C373=$O$3),$P$3,IF(AND(B373=$N$4,C373=$O$2),$P$4,IF(AND(B373=[1]Data!A363,C373=$O$3),$P$5,0))))))</f>
        <v/>
      </c>
    </row>
    <row r="374" spans="2:7" x14ac:dyDescent="0.25">
      <c r="B374" s="17"/>
      <c r="C374" s="17"/>
      <c r="D374" s="17"/>
      <c r="G374" s="15" t="str">
        <f>IF(OR(D374="Excont",D374=""),"",IF(D374="URFU",IF(AND(B374=$N$2,C374=$O$2),$P$2,IF(AND(B374=$N$2,C374=$O$3),$P$3,IF(AND(B374=$N$4,C374=$O$2),$P$4,IF(AND(B374=[1]Data!A364,C374=$O$3),$P$5,0))))))</f>
        <v/>
      </c>
    </row>
    <row r="375" spans="2:7" x14ac:dyDescent="0.25">
      <c r="B375" s="17"/>
      <c r="C375" s="17"/>
      <c r="D375" s="17"/>
      <c r="G375" s="15" t="str">
        <f>IF(OR(D375="Excont",D375=""),"",IF(D375="URFU",IF(AND(B375=$N$2,C375=$O$2),$P$2,IF(AND(B375=$N$2,C375=$O$3),$P$3,IF(AND(B375=$N$4,C375=$O$2),$P$4,IF(AND(B375=[1]Data!A365,C375=$O$3),$P$5,0))))))</f>
        <v/>
      </c>
    </row>
    <row r="376" spans="2:7" x14ac:dyDescent="0.25">
      <c r="B376" s="17"/>
      <c r="C376" s="17"/>
      <c r="D376" s="17"/>
      <c r="G376" s="15" t="str">
        <f>IF(OR(D376="Excont",D376=""),"",IF(D376="URFU",IF(AND(B376=$N$2,C376=$O$2),$P$2,IF(AND(B376=$N$2,C376=$O$3),$P$3,IF(AND(B376=$N$4,C376=$O$2),$P$4,IF(AND(B376=[1]Data!A366,C376=$O$3),$P$5,0))))))</f>
        <v/>
      </c>
    </row>
    <row r="377" spans="2:7" x14ac:dyDescent="0.25">
      <c r="B377" s="17"/>
      <c r="C377" s="17"/>
      <c r="D377" s="17"/>
      <c r="G377" s="15" t="str">
        <f>IF(OR(D377="Excont",D377=""),"",IF(D377="URFU",IF(AND(B377=$N$2,C377=$O$2),$P$2,IF(AND(B377=$N$2,C377=$O$3),$P$3,IF(AND(B377=$N$4,C377=$O$2),$P$4,IF(AND(B377=[1]Data!A367,C377=$O$3),$P$5,0))))))</f>
        <v/>
      </c>
    </row>
    <row r="378" spans="2:7" x14ac:dyDescent="0.25">
      <c r="B378" s="17"/>
      <c r="C378" s="17"/>
      <c r="D378" s="17"/>
      <c r="G378" s="15" t="str">
        <f>IF(OR(D378="Excont",D378=""),"",IF(D378="URFU",IF(AND(B378=$N$2,C378=$O$2),$P$2,IF(AND(B378=$N$2,C378=$O$3),$P$3,IF(AND(B378=$N$4,C378=$O$2),$P$4,IF(AND(B378=[1]Data!A368,C378=$O$3),$P$5,0))))))</f>
        <v/>
      </c>
    </row>
    <row r="379" spans="2:7" x14ac:dyDescent="0.25">
      <c r="B379" s="17"/>
      <c r="C379" s="17"/>
      <c r="D379" s="17"/>
      <c r="G379" s="15" t="str">
        <f>IF(OR(D379="Excont",D379=""),"",IF(D379="URFU",IF(AND(B379=$N$2,C379=$O$2),$P$2,IF(AND(B379=$N$2,C379=$O$3),$P$3,IF(AND(B379=$N$4,C379=$O$2),$P$4,IF(AND(B379=[1]Data!A369,C379=$O$3),$P$5,0))))))</f>
        <v/>
      </c>
    </row>
    <row r="380" spans="2:7" x14ac:dyDescent="0.25">
      <c r="B380" s="17"/>
      <c r="C380" s="17"/>
      <c r="D380" s="17"/>
      <c r="G380" s="15" t="str">
        <f>IF(OR(D380="Excont",D380=""),"",IF(D380="URFU",IF(AND(B380=$N$2,C380=$O$2),$P$2,IF(AND(B380=$N$2,C380=$O$3),$P$3,IF(AND(B380=$N$4,C380=$O$2),$P$4,IF(AND(B380=[1]Data!A370,C380=$O$3),$P$5,0))))))</f>
        <v/>
      </c>
    </row>
    <row r="381" spans="2:7" x14ac:dyDescent="0.25">
      <c r="B381" s="17"/>
      <c r="C381" s="17"/>
      <c r="D381" s="17"/>
      <c r="G381" s="15" t="str">
        <f>IF(OR(D381="Excont",D381=""),"",IF(D381="URFU",IF(AND(B381=$N$2,C381=$O$2),$P$2,IF(AND(B381=$N$2,C381=$O$3),$P$3,IF(AND(B381=$N$4,C381=$O$2),$P$4,IF(AND(B381=[1]Data!A371,C381=$O$3),$P$5,0))))))</f>
        <v/>
      </c>
    </row>
    <row r="382" spans="2:7" x14ac:dyDescent="0.25">
      <c r="B382" s="17"/>
      <c r="C382" s="17"/>
      <c r="D382" s="17"/>
      <c r="G382" s="15" t="str">
        <f>IF(OR(D382="Excont",D382=""),"",IF(D382="URFU",IF(AND(B382=$N$2,C382=$O$2),$P$2,IF(AND(B382=$N$2,C382=$O$3),$P$3,IF(AND(B382=$N$4,C382=$O$2),$P$4,IF(AND(B382=[1]Data!A372,C382=$O$3),$P$5,0))))))</f>
        <v/>
      </c>
    </row>
    <row r="383" spans="2:7" x14ac:dyDescent="0.25">
      <c r="B383" s="17"/>
      <c r="C383" s="17"/>
      <c r="D383" s="17"/>
      <c r="G383" s="15" t="str">
        <f>IF(OR(D383="Excont",D383=""),"",IF(D383="URFU",IF(AND(B383=$N$2,C383=$O$2),$P$2,IF(AND(B383=$N$2,C383=$O$3),$P$3,IF(AND(B383=$N$4,C383=$O$2),$P$4,IF(AND(B383=[1]Data!A373,C383=$O$3),$P$5,0))))))</f>
        <v/>
      </c>
    </row>
    <row r="384" spans="2:7" x14ac:dyDescent="0.25">
      <c r="B384" s="17"/>
      <c r="C384" s="17"/>
      <c r="D384" s="17"/>
      <c r="G384" s="15" t="str">
        <f>IF(OR(D384="Excont",D384=""),"",IF(D384="URFU",IF(AND(B384=$N$2,C384=$O$2),$P$2,IF(AND(B384=$N$2,C384=$O$3),$P$3,IF(AND(B384=$N$4,C384=$O$2),$P$4,IF(AND(B384=[1]Data!A374,C384=$O$3),$P$5,0))))))</f>
        <v/>
      </c>
    </row>
    <row r="385" spans="2:7" x14ac:dyDescent="0.25">
      <c r="B385" s="17"/>
      <c r="C385" s="17"/>
      <c r="D385" s="17"/>
      <c r="G385" s="15" t="str">
        <f>IF(OR(D385="Excont",D385=""),"",IF(D385="URFU",IF(AND(B385=$N$2,C385=$O$2),$P$2,IF(AND(B385=$N$2,C385=$O$3),$P$3,IF(AND(B385=$N$4,C385=$O$2),$P$4,IF(AND(B385=[1]Data!A375,C385=$O$3),$P$5,0))))))</f>
        <v/>
      </c>
    </row>
    <row r="386" spans="2:7" x14ac:dyDescent="0.25">
      <c r="B386" s="17"/>
      <c r="C386" s="17"/>
      <c r="D386" s="17"/>
      <c r="G386" s="15" t="str">
        <f>IF(OR(D386="Excont",D386=""),"",IF(D386="URFU",IF(AND(B386=$N$2,C386=$O$2),$P$2,IF(AND(B386=$N$2,C386=$O$3),$P$3,IF(AND(B386=$N$4,C386=$O$2),$P$4,IF(AND(B386=[1]Data!A376,C386=$O$3),$P$5,0))))))</f>
        <v/>
      </c>
    </row>
    <row r="387" spans="2:7" x14ac:dyDescent="0.25">
      <c r="B387" s="17"/>
      <c r="C387" s="17"/>
      <c r="D387" s="17"/>
      <c r="G387" s="15" t="str">
        <f>IF(OR(D387="Excont",D387=""),"",IF(D387="URFU",IF(AND(B387=$N$2,C387=$O$2),$P$2,IF(AND(B387=$N$2,C387=$O$3),$P$3,IF(AND(B387=$N$4,C387=$O$2),$P$4,IF(AND(B387=[1]Data!A377,C387=$O$3),$P$5,0))))))</f>
        <v/>
      </c>
    </row>
    <row r="388" spans="2:7" x14ac:dyDescent="0.25">
      <c r="B388" s="17"/>
      <c r="C388" s="17"/>
      <c r="D388" s="17"/>
      <c r="G388" s="15" t="str">
        <f>IF(OR(D388="Excont",D388=""),"",IF(D388="URFU",IF(AND(B388=$N$2,C388=$O$2),$P$2,IF(AND(B388=$N$2,C388=$O$3),$P$3,IF(AND(B388=$N$4,C388=$O$2),$P$4,IF(AND(B388=[1]Data!A378,C388=$O$3),$P$5,0))))))</f>
        <v/>
      </c>
    </row>
    <row r="389" spans="2:7" x14ac:dyDescent="0.25">
      <c r="B389" s="17"/>
      <c r="C389" s="17"/>
      <c r="D389" s="17"/>
      <c r="G389" s="15" t="str">
        <f>IF(OR(D389="Excont",D389=""),"",IF(D389="URFU",IF(AND(B389=$N$2,C389=$O$2),$P$2,IF(AND(B389=$N$2,C389=$O$3),$P$3,IF(AND(B389=$N$4,C389=$O$2),$P$4,IF(AND(B389=[1]Data!A379,C389=$O$3),$P$5,0))))))</f>
        <v/>
      </c>
    </row>
    <row r="390" spans="2:7" x14ac:dyDescent="0.25">
      <c r="B390" s="17"/>
      <c r="C390" s="17"/>
      <c r="D390" s="17"/>
      <c r="G390" s="15" t="str">
        <f>IF(OR(D390="Excont",D390=""),"",IF(D390="URFU",IF(AND(B390=$N$2,C390=$O$2),$P$2,IF(AND(B390=$N$2,C390=$O$3),$P$3,IF(AND(B390=$N$4,C390=$O$2),$P$4,IF(AND(B390=[1]Data!A380,C390=$O$3),$P$5,0))))))</f>
        <v/>
      </c>
    </row>
    <row r="391" spans="2:7" x14ac:dyDescent="0.25">
      <c r="B391" s="17"/>
      <c r="C391" s="17"/>
      <c r="D391" s="17"/>
      <c r="G391" s="15" t="str">
        <f>IF(OR(D391="Excont",D391=""),"",IF(D391="URFU",IF(AND(B391=$N$2,C391=$O$2),$P$2,IF(AND(B391=$N$2,C391=$O$3),$P$3,IF(AND(B391=$N$4,C391=$O$2),$P$4,IF(AND(B391=[1]Data!A381,C391=$O$3),$P$5,0))))))</f>
        <v/>
      </c>
    </row>
    <row r="392" spans="2:7" x14ac:dyDescent="0.25">
      <c r="B392" s="17"/>
      <c r="C392" s="17"/>
      <c r="D392" s="17"/>
      <c r="G392" s="15" t="str">
        <f>IF(OR(D392="Excont",D392=""),"",IF(D392="URFU",IF(AND(B392=$N$2,C392=$O$2),$P$2,IF(AND(B392=$N$2,C392=$O$3),$P$3,IF(AND(B392=$N$4,C392=$O$2),$P$4,IF(AND(B392=[1]Data!A382,C392=$O$3),$P$5,0))))))</f>
        <v/>
      </c>
    </row>
    <row r="393" spans="2:7" x14ac:dyDescent="0.25">
      <c r="B393" s="17"/>
      <c r="C393" s="17"/>
      <c r="D393" s="17"/>
      <c r="G393" s="15" t="str">
        <f>IF(OR(D393="Excont",D393=""),"",IF(D393="URFU",IF(AND(B393=$N$2,C393=$O$2),$P$2,IF(AND(B393=$N$2,C393=$O$3),$P$3,IF(AND(B393=$N$4,C393=$O$2),$P$4,IF(AND(B393=[1]Data!A383,C393=$O$3),$P$5,0))))))</f>
        <v/>
      </c>
    </row>
    <row r="394" spans="2:7" x14ac:dyDescent="0.25">
      <c r="B394" s="17"/>
      <c r="C394" s="17"/>
      <c r="D394" s="17"/>
      <c r="G394" s="15" t="str">
        <f>IF(OR(D394="Excont",D394=""),"",IF(D394="URFU",IF(AND(B394=$N$2,C394=$O$2),$P$2,IF(AND(B394=$N$2,C394=$O$3),$P$3,IF(AND(B394=$N$4,C394=$O$2),$P$4,IF(AND(B394=[1]Data!A384,C394=$O$3),$P$5,0))))))</f>
        <v/>
      </c>
    </row>
    <row r="395" spans="2:7" x14ac:dyDescent="0.25">
      <c r="B395" s="17"/>
      <c r="C395" s="17"/>
      <c r="D395" s="17"/>
      <c r="G395" s="15" t="str">
        <f>IF(OR(D395="Excont",D395=""),"",IF(D395="URFU",IF(AND(B395=$N$2,C395=$O$2),$P$2,IF(AND(B395=$N$2,C395=$O$3),$P$3,IF(AND(B395=$N$4,C395=$O$2),$P$4,IF(AND(B395=[1]Data!A385,C395=$O$3),$P$5,0))))))</f>
        <v/>
      </c>
    </row>
    <row r="396" spans="2:7" x14ac:dyDescent="0.25">
      <c r="B396" s="17"/>
      <c r="C396" s="17"/>
      <c r="D396" s="17"/>
      <c r="G396" s="15" t="str">
        <f>IF(OR(D396="Excont",D396=""),"",IF(D396="URFU",IF(AND(B396=$N$2,C396=$O$2),$P$2,IF(AND(B396=$N$2,C396=$O$3),$P$3,IF(AND(B396=$N$4,C396=$O$2),$P$4,IF(AND(B396=[1]Data!A386,C396=$O$3),$P$5,0))))))</f>
        <v/>
      </c>
    </row>
    <row r="397" spans="2:7" x14ac:dyDescent="0.25">
      <c r="B397" s="17"/>
      <c r="C397" s="17"/>
      <c r="D397" s="17"/>
      <c r="G397" s="15" t="str">
        <f>IF(OR(D397="Excont",D397=""),"",IF(D397="URFU",IF(AND(B397=$N$2,C397=$O$2),$P$2,IF(AND(B397=$N$2,C397=$O$3),$P$3,IF(AND(B397=$N$4,C397=$O$2),$P$4,IF(AND(B397=[1]Data!A387,C397=$O$3),$P$5,0))))))</f>
        <v/>
      </c>
    </row>
    <row r="398" spans="2:7" x14ac:dyDescent="0.25">
      <c r="B398" s="17"/>
      <c r="C398" s="17"/>
      <c r="D398" s="17"/>
      <c r="G398" s="15" t="str">
        <f>IF(OR(D398="Excont",D398=""),"",IF(D398="URFU",IF(AND(B398=$N$2,C398=$O$2),$P$2,IF(AND(B398=$N$2,C398=$O$3),$P$3,IF(AND(B398=$N$4,C398=$O$2),$P$4,IF(AND(B398=[1]Data!A388,C398=$O$3),$P$5,0))))))</f>
        <v/>
      </c>
    </row>
    <row r="399" spans="2:7" x14ac:dyDescent="0.25">
      <c r="B399" s="17"/>
      <c r="C399" s="17"/>
      <c r="D399" s="17"/>
      <c r="G399" s="15" t="str">
        <f>IF(OR(D399="Excont",D399=""),"",IF(D399="URFU",IF(AND(B399=$N$2,C399=$O$2),$P$2,IF(AND(B399=$N$2,C399=$O$3),$P$3,IF(AND(B399=$N$4,C399=$O$2),$P$4,IF(AND(B399=[1]Data!A389,C399=$O$3),$P$5,0))))))</f>
        <v/>
      </c>
    </row>
    <row r="400" spans="2:7" x14ac:dyDescent="0.25">
      <c r="B400" s="17"/>
      <c r="C400" s="17"/>
      <c r="D400" s="17"/>
      <c r="G400" s="15" t="str">
        <f>IF(OR(D400="Excont",D400=""),"",IF(D400="URFU",IF(AND(B400=$N$2,C400=$O$2),$P$2,IF(AND(B400=$N$2,C400=$O$3),$P$3,IF(AND(B400=$N$4,C400=$O$2),$P$4,IF(AND(B400=[1]Data!A390,C400=$O$3),$P$5,0))))))</f>
        <v/>
      </c>
    </row>
    <row r="401" spans="2:7" x14ac:dyDescent="0.25">
      <c r="B401" s="17"/>
      <c r="C401" s="17"/>
      <c r="D401" s="17"/>
      <c r="G401" s="15" t="str">
        <f>IF(OR(D401="Excont",D401=""),"",IF(D401="URFU",IF(AND(B401=$N$2,C401=$O$2),$P$2,IF(AND(B401=$N$2,C401=$O$3),$P$3,IF(AND(B401=$N$4,C401=$O$2),$P$4,IF(AND(B401=[1]Data!A391,C401=$O$3),$P$5,0))))))</f>
        <v/>
      </c>
    </row>
    <row r="402" spans="2:7" x14ac:dyDescent="0.25">
      <c r="B402" s="17"/>
      <c r="C402" s="17"/>
      <c r="D402" s="17"/>
      <c r="G402" s="15" t="str">
        <f>IF(OR(D402="Excont",D402=""),"",IF(D402="URFU",IF(AND(B402=$N$2,C402=$O$2),$P$2,IF(AND(B402=$N$2,C402=$O$3),$P$3,IF(AND(B402=$N$4,C402=$O$2),$P$4,IF(AND(B402=[1]Data!A392,C402=$O$3),$P$5,0))))))</f>
        <v/>
      </c>
    </row>
    <row r="403" spans="2:7" x14ac:dyDescent="0.25">
      <c r="B403" s="17"/>
      <c r="C403" s="17"/>
      <c r="D403" s="17"/>
      <c r="G403" s="15" t="str">
        <f>IF(OR(D403="Excont",D403=""),"",IF(D403="URFU",IF(AND(B403=$N$2,C403=$O$2),$P$2,IF(AND(B403=$N$2,C403=$O$3),$P$3,IF(AND(B403=$N$4,C403=$O$2),$P$4,IF(AND(B403=[1]Data!A393,C403=$O$3),$P$5,0))))))</f>
        <v/>
      </c>
    </row>
    <row r="404" spans="2:7" x14ac:dyDescent="0.25">
      <c r="B404" s="17"/>
      <c r="C404" s="17"/>
      <c r="D404" s="17"/>
      <c r="G404" s="15" t="str">
        <f>IF(OR(D404="Excont",D404=""),"",IF(D404="URFU",IF(AND(B404=$N$2,C404=$O$2),$P$2,IF(AND(B404=$N$2,C404=$O$3),$P$3,IF(AND(B404=$N$4,C404=$O$2),$P$4,IF(AND(B404=[1]Data!A394,C404=$O$3),$P$5,0))))))</f>
        <v/>
      </c>
    </row>
    <row r="405" spans="2:7" x14ac:dyDescent="0.25">
      <c r="B405" s="17"/>
      <c r="C405" s="17"/>
      <c r="D405" s="17"/>
      <c r="G405" s="15" t="str">
        <f>IF(OR(D405="Excont",D405=""),"",IF(D405="URFU",IF(AND(B405=$N$2,C405=$O$2),$P$2,IF(AND(B405=$N$2,C405=$O$3),$P$3,IF(AND(B405=$N$4,C405=$O$2),$P$4,IF(AND(B405=[1]Data!A395,C405=$O$3),$P$5,0))))))</f>
        <v/>
      </c>
    </row>
    <row r="406" spans="2:7" x14ac:dyDescent="0.25">
      <c r="B406" s="17"/>
      <c r="C406" s="17"/>
      <c r="D406" s="17"/>
      <c r="G406" s="15" t="str">
        <f>IF(OR(D406="Excont",D406=""),"",IF(D406="URFU",IF(AND(B406=$N$2,C406=$O$2),$P$2,IF(AND(B406=$N$2,C406=$O$3),$P$3,IF(AND(B406=$N$4,C406=$O$2),$P$4,IF(AND(B406=[1]Data!A396,C406=$O$3),$P$5,0))))))</f>
        <v/>
      </c>
    </row>
    <row r="407" spans="2:7" x14ac:dyDescent="0.25">
      <c r="B407" s="17"/>
      <c r="C407" s="17"/>
      <c r="D407" s="17"/>
      <c r="G407" s="15" t="str">
        <f>IF(OR(D407="Excont",D407=""),"",IF(D407="URFU",IF(AND(B407=$N$2,C407=$O$2),$P$2,IF(AND(B407=$N$2,C407=$O$3),$P$3,IF(AND(B407=$N$4,C407=$O$2),$P$4,IF(AND(B407=[1]Data!A397,C407=$O$3),$P$5,0))))))</f>
        <v/>
      </c>
    </row>
    <row r="408" spans="2:7" x14ac:dyDescent="0.25">
      <c r="B408" s="17"/>
      <c r="C408" s="17"/>
      <c r="D408" s="17"/>
      <c r="G408" s="15" t="str">
        <f>IF(OR(D408="Excont",D408=""),"",IF(D408="URFU",IF(AND(B408=$N$2,C408=$O$2),$P$2,IF(AND(B408=$N$2,C408=$O$3),$P$3,IF(AND(B408=$N$4,C408=$O$2),$P$4,IF(AND(B408=[1]Data!A398,C408=$O$3),$P$5,0))))))</f>
        <v/>
      </c>
    </row>
    <row r="409" spans="2:7" x14ac:dyDescent="0.25">
      <c r="B409" s="17"/>
      <c r="C409" s="17"/>
      <c r="D409" s="17"/>
      <c r="G409" s="15" t="str">
        <f>IF(OR(D409="Excont",D409=""),"",IF(D409="URFU",IF(AND(B409=$N$2,C409=$O$2),$P$2,IF(AND(B409=$N$2,C409=$O$3),$P$3,IF(AND(B409=$N$4,C409=$O$2),$P$4,IF(AND(B409=[1]Data!A399,C409=$O$3),$P$5,0))))))</f>
        <v/>
      </c>
    </row>
    <row r="410" spans="2:7" x14ac:dyDescent="0.25">
      <c r="B410" s="17"/>
      <c r="C410" s="17"/>
      <c r="D410" s="17"/>
      <c r="G410" s="15" t="str">
        <f>IF(OR(D410="Excont",D410=""),"",IF(D410="URFU",IF(AND(B410=$N$2,C410=$O$2),$P$2,IF(AND(B410=$N$2,C410=$O$3),$P$3,IF(AND(B410=$N$4,C410=$O$2),$P$4,IF(AND(B410=[1]Data!A400,C410=$O$3),$P$5,0))))))</f>
        <v/>
      </c>
    </row>
    <row r="411" spans="2:7" x14ac:dyDescent="0.25">
      <c r="B411" s="17"/>
      <c r="C411" s="17"/>
      <c r="D411" s="17"/>
      <c r="G411" s="15" t="str">
        <f>IF(OR(D411="Excont",D411=""),"",IF(D411="URFU",IF(AND(B411=$N$2,C411=$O$2),$P$2,IF(AND(B411=$N$2,C411=$O$3),$P$3,IF(AND(B411=$N$4,C411=$O$2),$P$4,IF(AND(B411=[1]Data!A401,C411=$O$3),$P$5,0))))))</f>
        <v/>
      </c>
    </row>
    <row r="412" spans="2:7" x14ac:dyDescent="0.25">
      <c r="B412" s="17"/>
      <c r="C412" s="17"/>
      <c r="D412" s="17"/>
      <c r="G412" s="15" t="str">
        <f>IF(OR(D412="Excont",D412=""),"",IF(D412="URFU",IF(AND(B412=$N$2,C412=$O$2),$P$2,IF(AND(B412=$N$2,C412=$O$3),$P$3,IF(AND(B412=$N$4,C412=$O$2),$P$4,IF(AND(B412=[1]Data!A402,C412=$O$3),$P$5,0))))))</f>
        <v/>
      </c>
    </row>
    <row r="413" spans="2:7" x14ac:dyDescent="0.25">
      <c r="B413" s="17"/>
      <c r="C413" s="17"/>
      <c r="D413" s="17"/>
      <c r="G413" s="15" t="str">
        <f>IF(OR(D413="Excont",D413=""),"",IF(D413="URFU",IF(AND(B413=$N$2,C413=$O$2),$P$2,IF(AND(B413=$N$2,C413=$O$3),$P$3,IF(AND(B413=$N$4,C413=$O$2),$P$4,IF(AND(B413=[1]Data!A403,C413=$O$3),$P$5,0))))))</f>
        <v/>
      </c>
    </row>
    <row r="414" spans="2:7" x14ac:dyDescent="0.25">
      <c r="B414" s="17"/>
      <c r="C414" s="17"/>
      <c r="D414" s="17"/>
      <c r="G414" s="15" t="str">
        <f>IF(OR(D414="Excont",D414=""),"",IF(D414="URFU",IF(AND(B414=$N$2,C414=$O$2),$P$2,IF(AND(B414=$N$2,C414=$O$3),$P$3,IF(AND(B414=$N$4,C414=$O$2),$P$4,IF(AND(B414=[1]Data!A404,C414=$O$3),$P$5,0))))))</f>
        <v/>
      </c>
    </row>
    <row r="415" spans="2:7" x14ac:dyDescent="0.25">
      <c r="B415" s="17"/>
      <c r="C415" s="17"/>
      <c r="D415" s="17"/>
      <c r="G415" s="15" t="str">
        <f>IF(OR(D415="Excont",D415=""),"",IF(D415="URFU",IF(AND(B415=$N$2,C415=$O$2),$P$2,IF(AND(B415=$N$2,C415=$O$3),$P$3,IF(AND(B415=$N$4,C415=$O$2),$P$4,IF(AND(B415=[1]Data!A405,C415=$O$3),$P$5,0))))))</f>
        <v/>
      </c>
    </row>
    <row r="416" spans="2:7" x14ac:dyDescent="0.25">
      <c r="B416" s="17"/>
      <c r="C416" s="17"/>
      <c r="D416" s="17"/>
      <c r="G416" s="15" t="str">
        <f>IF(OR(D416="Excont",D416=""),"",IF(D416="URFU",IF(AND(B416=$N$2,C416=$O$2),$P$2,IF(AND(B416=$N$2,C416=$O$3),$P$3,IF(AND(B416=$N$4,C416=$O$2),$P$4,IF(AND(B416=[1]Data!A406,C416=$O$3),$P$5,0))))))</f>
        <v/>
      </c>
    </row>
    <row r="417" spans="2:7" x14ac:dyDescent="0.25">
      <c r="B417" s="17"/>
      <c r="C417" s="17"/>
      <c r="D417" s="17"/>
      <c r="G417" s="15" t="str">
        <f>IF(OR(D417="Excont",D417=""),"",IF(D417="URFU",IF(AND(B417=$N$2,C417=$O$2),$P$2,IF(AND(B417=$N$2,C417=$O$3),$P$3,IF(AND(B417=$N$4,C417=$O$2),$P$4,IF(AND(B417=[1]Data!A407,C417=$O$3),$P$5,0))))))</f>
        <v/>
      </c>
    </row>
    <row r="418" spans="2:7" x14ac:dyDescent="0.25">
      <c r="B418" s="17"/>
      <c r="C418" s="17"/>
      <c r="D418" s="17"/>
      <c r="G418" s="15" t="str">
        <f>IF(OR(D418="Excont",D418=""),"",IF(D418="URFU",IF(AND(B418=$N$2,C418=$O$2),$P$2,IF(AND(B418=$N$2,C418=$O$3),$P$3,IF(AND(B418=$N$4,C418=$O$2),$P$4,IF(AND(B418=[1]Data!A408,C418=$O$3),$P$5,0))))))</f>
        <v/>
      </c>
    </row>
    <row r="419" spans="2:7" x14ac:dyDescent="0.25">
      <c r="B419" s="17"/>
      <c r="C419" s="17"/>
      <c r="D419" s="17"/>
      <c r="G419" s="15" t="str">
        <f>IF(OR(D419="Excont",D419=""),"",IF(D419="URFU",IF(AND(B419=$N$2,C419=$O$2),$P$2,IF(AND(B419=$N$2,C419=$O$3),$P$3,IF(AND(B419=$N$4,C419=$O$2),$P$4,IF(AND(B419=[1]Data!A409,C419=$O$3),$P$5,0))))))</f>
        <v/>
      </c>
    </row>
    <row r="420" spans="2:7" x14ac:dyDescent="0.25">
      <c r="B420" s="17"/>
      <c r="C420" s="17"/>
      <c r="D420" s="17"/>
      <c r="G420" s="15" t="str">
        <f>IF(OR(D420="Excont",D420=""),"",IF(D420="URFU",IF(AND(B420=$N$2,C420=$O$2),$P$2,IF(AND(B420=$N$2,C420=$O$3),$P$3,IF(AND(B420=$N$4,C420=$O$2),$P$4,IF(AND(B420=[1]Data!A410,C420=$O$3),$P$5,0))))))</f>
        <v/>
      </c>
    </row>
    <row r="421" spans="2:7" x14ac:dyDescent="0.25">
      <c r="B421" s="17"/>
      <c r="C421" s="17"/>
      <c r="D421" s="17"/>
      <c r="G421" s="15" t="str">
        <f>IF(OR(D421="Excont",D421=""),"",IF(D421="URFU",IF(AND(B421=$N$2,C421=$O$2),$P$2,IF(AND(B421=$N$2,C421=$O$3),$P$3,IF(AND(B421=$N$4,C421=$O$2),$P$4,IF(AND(B421=[1]Data!A411,C421=$O$3),$P$5,0))))))</f>
        <v/>
      </c>
    </row>
    <row r="422" spans="2:7" x14ac:dyDescent="0.25">
      <c r="B422" s="17"/>
      <c r="C422" s="17"/>
      <c r="D422" s="17"/>
      <c r="G422" s="15" t="str">
        <f>IF(OR(D422="Excont",D422=""),"",IF(D422="URFU",IF(AND(B422=$N$2,C422=$O$2),$P$2,IF(AND(B422=$N$2,C422=$O$3),$P$3,IF(AND(B422=$N$4,C422=$O$2),$P$4,IF(AND(B422=[1]Data!A412,C422=$O$3),$P$5,0))))))</f>
        <v/>
      </c>
    </row>
    <row r="423" spans="2:7" x14ac:dyDescent="0.25">
      <c r="B423" s="17"/>
      <c r="C423" s="17"/>
      <c r="D423" s="17"/>
      <c r="G423" s="15" t="str">
        <f>IF(OR(D423="Excont",D423=""),"",IF(D423="URFU",IF(AND(B423=$N$2,C423=$O$2),$P$2,IF(AND(B423=$N$2,C423=$O$3),$P$3,IF(AND(B423=$N$4,C423=$O$2),$P$4,IF(AND(B423=[1]Data!A413,C423=$O$3),$P$5,0))))))</f>
        <v/>
      </c>
    </row>
    <row r="424" spans="2:7" x14ac:dyDescent="0.25">
      <c r="B424" s="17"/>
      <c r="C424" s="17"/>
      <c r="D424" s="17"/>
      <c r="G424" s="15" t="str">
        <f>IF(OR(D424="Excont",D424=""),"",IF(D424="URFU",IF(AND(B424=$N$2,C424=$O$2),$P$2,IF(AND(B424=$N$2,C424=$O$3),$P$3,IF(AND(B424=$N$4,C424=$O$2),$P$4,IF(AND(B424=[1]Data!A414,C424=$O$3),$P$5,0))))))</f>
        <v/>
      </c>
    </row>
    <row r="425" spans="2:7" x14ac:dyDescent="0.25">
      <c r="B425" s="17"/>
      <c r="C425" s="17"/>
      <c r="D425" s="17"/>
      <c r="G425" s="15" t="str">
        <f>IF(OR(D425="Excont",D425=""),"",IF(D425="URFU",IF(AND(B425=$N$2,C425=$O$2),$P$2,IF(AND(B425=$N$2,C425=$O$3),$P$3,IF(AND(B425=$N$4,C425=$O$2),$P$4,IF(AND(B425=[1]Data!A415,C425=$O$3),$P$5,0))))))</f>
        <v/>
      </c>
    </row>
    <row r="426" spans="2:7" x14ac:dyDescent="0.25">
      <c r="B426" s="17"/>
      <c r="C426" s="17"/>
      <c r="D426" s="17"/>
      <c r="G426" s="15" t="str">
        <f>IF(OR(D426="Excont",D426=""),"",IF(D426="URFU",IF(AND(B426=$N$2,C426=$O$2),$P$2,IF(AND(B426=$N$2,C426=$O$3),$P$3,IF(AND(B426=$N$4,C426=$O$2),$P$4,IF(AND(B426=[1]Data!A416,C426=$O$3),$P$5,0))))))</f>
        <v/>
      </c>
    </row>
    <row r="427" spans="2:7" x14ac:dyDescent="0.25">
      <c r="B427" s="17"/>
      <c r="C427" s="17"/>
      <c r="D427" s="17"/>
      <c r="G427" s="15" t="str">
        <f>IF(OR(D427="Excont",D427=""),"",IF(D427="URFU",IF(AND(B427=$N$2,C427=$O$2),$P$2,IF(AND(B427=$N$2,C427=$O$3),$P$3,IF(AND(B427=$N$4,C427=$O$2),$P$4,IF(AND(B427=[1]Data!A417,C427=$O$3),$P$5,0))))))</f>
        <v/>
      </c>
    </row>
    <row r="428" spans="2:7" x14ac:dyDescent="0.25">
      <c r="B428" s="17"/>
      <c r="C428" s="17"/>
      <c r="D428" s="17"/>
      <c r="G428" s="15" t="str">
        <f>IF(OR(D428="Excont",D428=""),"",IF(D428="URFU",IF(AND(B428=$N$2,C428=$O$2),$P$2,IF(AND(B428=$N$2,C428=$O$3),$P$3,IF(AND(B428=$N$4,C428=$O$2),$P$4,IF(AND(B428=[1]Data!A418,C428=$O$3),$P$5,0))))))</f>
        <v/>
      </c>
    </row>
    <row r="429" spans="2:7" x14ac:dyDescent="0.25">
      <c r="B429" s="17"/>
      <c r="C429" s="17"/>
      <c r="D429" s="17"/>
      <c r="G429" s="15" t="str">
        <f>IF(OR(D429="Excont",D429=""),"",IF(D429="URFU",IF(AND(B429=$N$2,C429=$O$2),$P$2,IF(AND(B429=$N$2,C429=$O$3),$P$3,IF(AND(B429=$N$4,C429=$O$2),$P$4,IF(AND(B429=[1]Data!A419,C429=$O$3),$P$5,0))))))</f>
        <v/>
      </c>
    </row>
    <row r="430" spans="2:7" x14ac:dyDescent="0.25">
      <c r="B430" s="17"/>
      <c r="C430" s="17"/>
      <c r="D430" s="17"/>
      <c r="G430" s="15" t="str">
        <f>IF(OR(D430="Excont",D430=""),"",IF(D430="URFU",IF(AND(B430=$N$2,C430=$O$2),$P$2,IF(AND(B430=$N$2,C430=$O$3),$P$3,IF(AND(B430=$N$4,C430=$O$2),$P$4,IF(AND(B430=[1]Data!A420,C430=$O$3),$P$5,0))))))</f>
        <v/>
      </c>
    </row>
    <row r="431" spans="2:7" x14ac:dyDescent="0.25">
      <c r="B431" s="17"/>
      <c r="C431" s="17"/>
      <c r="D431" s="17"/>
      <c r="G431" s="15" t="str">
        <f>IF(OR(D431="Excont",D431=""),"",IF(D431="URFU",IF(AND(B431=$N$2,C431=$O$2),$P$2,IF(AND(B431=$N$2,C431=$O$3),$P$3,IF(AND(B431=$N$4,C431=$O$2),$P$4,IF(AND(B431=[1]Data!A421,C431=$O$3),$P$5,0))))))</f>
        <v/>
      </c>
    </row>
    <row r="432" spans="2:7" x14ac:dyDescent="0.25">
      <c r="B432" s="17"/>
      <c r="C432" s="17"/>
      <c r="D432" s="17"/>
      <c r="G432" s="15" t="str">
        <f>IF(OR(D432="Excont",D432=""),"",IF(D432="URFU",IF(AND(B432=$N$2,C432=$O$2),$P$2,IF(AND(B432=$N$2,C432=$O$3),$P$3,IF(AND(B432=$N$4,C432=$O$2),$P$4,IF(AND(B432=[1]Data!A422,C432=$O$3),$P$5,0))))))</f>
        <v/>
      </c>
    </row>
    <row r="433" spans="2:7" x14ac:dyDescent="0.25">
      <c r="B433" s="17"/>
      <c r="C433" s="17"/>
      <c r="D433" s="17"/>
      <c r="G433" s="15" t="str">
        <f>IF(OR(D433="Excont",D433=""),"",IF(D433="URFU",IF(AND(B433=$N$2,C433=$O$2),$P$2,IF(AND(B433=$N$2,C433=$O$3),$P$3,IF(AND(B433=$N$4,C433=$O$2),$P$4,IF(AND(B433=[1]Data!A423,C433=$O$3),$P$5,0))))))</f>
        <v/>
      </c>
    </row>
    <row r="434" spans="2:7" x14ac:dyDescent="0.25">
      <c r="B434" s="17"/>
      <c r="C434" s="17"/>
      <c r="D434" s="17"/>
      <c r="G434" s="15" t="str">
        <f>IF(OR(D434="Excont",D434=""),"",IF(D434="URFU",IF(AND(B434=$N$2,C434=$O$2),$P$2,IF(AND(B434=$N$2,C434=$O$3),$P$3,IF(AND(B434=$N$4,C434=$O$2),$P$4,IF(AND(B434=[1]Data!A424,C434=$O$3),$P$5,0))))))</f>
        <v/>
      </c>
    </row>
    <row r="435" spans="2:7" x14ac:dyDescent="0.25">
      <c r="B435" s="17"/>
      <c r="C435" s="17"/>
      <c r="D435" s="17"/>
      <c r="G435" s="15" t="str">
        <f>IF(OR(D435="Excont",D435=""),"",IF(D435="URFU",IF(AND(B435=$N$2,C435=$O$2),$P$2,IF(AND(B435=$N$2,C435=$O$3),$P$3,IF(AND(B435=$N$4,C435=$O$2),$P$4,IF(AND(B435=[1]Data!A425,C435=$O$3),$P$5,0))))))</f>
        <v/>
      </c>
    </row>
    <row r="436" spans="2:7" x14ac:dyDescent="0.25">
      <c r="B436" s="17"/>
      <c r="C436" s="17"/>
      <c r="D436" s="17"/>
      <c r="G436" s="15" t="str">
        <f>IF(OR(D436="Excont",D436=""),"",IF(D436="URFU",IF(AND(B436=$N$2,C436=$O$2),$P$2,IF(AND(B436=$N$2,C436=$O$3),$P$3,IF(AND(B436=$N$4,C436=$O$2),$P$4,IF(AND(B436=[1]Data!A426,C436=$O$3),$P$5,0))))))</f>
        <v/>
      </c>
    </row>
    <row r="437" spans="2:7" x14ac:dyDescent="0.25">
      <c r="B437" s="17"/>
      <c r="C437" s="17"/>
      <c r="D437" s="17"/>
      <c r="G437" s="15" t="str">
        <f>IF(OR(D437="Excont",D437=""),"",IF(D437="URFU",IF(AND(B437=$N$2,C437=$O$2),$P$2,IF(AND(B437=$N$2,C437=$O$3),$P$3,IF(AND(B437=$N$4,C437=$O$2),$P$4,IF(AND(B437=[1]Data!A427,C437=$O$3),$P$5,0))))))</f>
        <v/>
      </c>
    </row>
    <row r="438" spans="2:7" x14ac:dyDescent="0.25">
      <c r="B438" s="17"/>
      <c r="C438" s="17"/>
      <c r="D438" s="17"/>
      <c r="G438" s="15" t="str">
        <f>IF(OR(D438="Excont",D438=""),"",IF(D438="URFU",IF(AND(B438=$N$2,C438=$O$2),$P$2,IF(AND(B438=$N$2,C438=$O$3),$P$3,IF(AND(B438=$N$4,C438=$O$2),$P$4,IF(AND(B438=[1]Data!A428,C438=$O$3),$P$5,0))))))</f>
        <v/>
      </c>
    </row>
    <row r="439" spans="2:7" x14ac:dyDescent="0.25">
      <c r="B439" s="17"/>
      <c r="C439" s="17"/>
      <c r="D439" s="17"/>
      <c r="G439" s="15" t="str">
        <f>IF(OR(D439="Excont",D439=""),"",IF(D439="URFU",IF(AND(B439=$N$2,C439=$O$2),$P$2,IF(AND(B439=$N$2,C439=$O$3),$P$3,IF(AND(B439=$N$4,C439=$O$2),$P$4,IF(AND(B439=[1]Data!A429,C439=$O$3),$P$5,0))))))</f>
        <v/>
      </c>
    </row>
    <row r="440" spans="2:7" x14ac:dyDescent="0.25">
      <c r="B440" s="17"/>
      <c r="C440" s="17"/>
      <c r="D440" s="17"/>
      <c r="G440" s="15" t="str">
        <f>IF(OR(D440="Excont",D440=""),"",IF(D440="URFU",IF(AND(B440=$N$2,C440=$O$2),$P$2,IF(AND(B440=$N$2,C440=$O$3),$P$3,IF(AND(B440=$N$4,C440=$O$2),$P$4,IF(AND(B440=[1]Data!A430,C440=$O$3),$P$5,0))))))</f>
        <v/>
      </c>
    </row>
    <row r="441" spans="2:7" x14ac:dyDescent="0.25">
      <c r="B441" s="17"/>
      <c r="C441" s="17"/>
      <c r="D441" s="17"/>
      <c r="G441" s="15" t="str">
        <f>IF(OR(D441="Excont",D441=""),"",IF(D441="URFU",IF(AND(B441=$N$2,C441=$O$2),$P$2,IF(AND(B441=$N$2,C441=$O$3),$P$3,IF(AND(B441=$N$4,C441=$O$2),$P$4,IF(AND(B441=[1]Data!A431,C441=$O$3),$P$5,0))))))</f>
        <v/>
      </c>
    </row>
    <row r="442" spans="2:7" x14ac:dyDescent="0.25">
      <c r="B442" s="17"/>
      <c r="C442" s="17"/>
      <c r="D442" s="17"/>
      <c r="G442" s="15" t="str">
        <f>IF(OR(D442="Excont",D442=""),"",IF(D442="URFU",IF(AND(B442=$N$2,C442=$O$2),$P$2,IF(AND(B442=$N$2,C442=$O$3),$P$3,IF(AND(B442=$N$4,C442=$O$2),$P$4,IF(AND(B442=[1]Data!A432,C442=$O$3),$P$5,0))))))</f>
        <v/>
      </c>
    </row>
    <row r="443" spans="2:7" x14ac:dyDescent="0.25">
      <c r="B443" s="17"/>
      <c r="C443" s="17"/>
      <c r="D443" s="17"/>
      <c r="G443" s="15" t="str">
        <f>IF(OR(D443="Excont",D443=""),"",IF(D443="URFU",IF(AND(B443=$N$2,C443=$O$2),$P$2,IF(AND(B443=$N$2,C443=$O$3),$P$3,IF(AND(B443=$N$4,C443=$O$2),$P$4,IF(AND(B443=[1]Data!A433,C443=$O$3),$P$5,0))))))</f>
        <v/>
      </c>
    </row>
    <row r="444" spans="2:7" x14ac:dyDescent="0.25">
      <c r="B444" s="17"/>
      <c r="C444" s="17"/>
      <c r="D444" s="17"/>
      <c r="G444" s="15" t="str">
        <f>IF(OR(D444="Excont",D444=""),"",IF(D444="URFU",IF(AND(B444=$N$2,C444=$O$2),$P$2,IF(AND(B444=$N$2,C444=$O$3),$P$3,IF(AND(B444=$N$4,C444=$O$2),$P$4,IF(AND(B444=[1]Data!A434,C444=$O$3),$P$5,0))))))</f>
        <v/>
      </c>
    </row>
    <row r="445" spans="2:7" x14ac:dyDescent="0.25">
      <c r="B445" s="17"/>
      <c r="C445" s="17"/>
      <c r="D445" s="17"/>
      <c r="G445" s="15" t="str">
        <f>IF(OR(D445="Excont",D445=""),"",IF(D445="URFU",IF(AND(B445=$N$2,C445=$O$2),$P$2,IF(AND(B445=$N$2,C445=$O$3),$P$3,IF(AND(B445=$N$4,C445=$O$2),$P$4,IF(AND(B445=[1]Data!A435,C445=$O$3),$P$5,0))))))</f>
        <v/>
      </c>
    </row>
    <row r="446" spans="2:7" x14ac:dyDescent="0.25">
      <c r="B446" s="17"/>
      <c r="C446" s="17"/>
      <c r="D446" s="17"/>
      <c r="G446" s="15" t="str">
        <f>IF(OR(D446="Excont",D446=""),"",IF(D446="URFU",IF(AND(B446=$N$2,C446=$O$2),$P$2,IF(AND(B446=$N$2,C446=$O$3),$P$3,IF(AND(B446=$N$4,C446=$O$2),$P$4,IF(AND(B446=[1]Data!A436,C446=$O$3),$P$5,0))))))</f>
        <v/>
      </c>
    </row>
    <row r="447" spans="2:7" x14ac:dyDescent="0.25">
      <c r="B447" s="17"/>
      <c r="C447" s="17"/>
      <c r="D447" s="17"/>
      <c r="G447" s="15" t="str">
        <f>IF(OR(D447="Excont",D447=""),"",IF(D447="URFU",IF(AND(B447=$N$2,C447=$O$2),$P$2,IF(AND(B447=$N$2,C447=$O$3),$P$3,IF(AND(B447=$N$4,C447=$O$2),$P$4,IF(AND(B447=[1]Data!A437,C447=$O$3),$P$5,0))))))</f>
        <v/>
      </c>
    </row>
    <row r="448" spans="2:7" x14ac:dyDescent="0.25">
      <c r="B448" s="17"/>
      <c r="C448" s="17"/>
      <c r="D448" s="17"/>
      <c r="G448" s="15" t="str">
        <f>IF(OR(D448="Excont",D448=""),"",IF(D448="URFU",IF(AND(B448=$N$2,C448=$O$2),$P$2,IF(AND(B448=$N$2,C448=$O$3),$P$3,IF(AND(B448=$N$4,C448=$O$2),$P$4,IF(AND(B448=[1]Data!A438,C448=$O$3),$P$5,0))))))</f>
        <v/>
      </c>
    </row>
    <row r="449" spans="2:7" x14ac:dyDescent="0.25">
      <c r="B449" s="17"/>
      <c r="C449" s="17"/>
      <c r="D449" s="17"/>
      <c r="G449" s="15" t="str">
        <f>IF(OR(D449="Excont",D449=""),"",IF(D449="URFU",IF(AND(B449=$N$2,C449=$O$2),$P$2,IF(AND(B449=$N$2,C449=$O$3),$P$3,IF(AND(B449=$N$4,C449=$O$2),$P$4,IF(AND(B449=[1]Data!A439,C449=$O$3),$P$5,0))))))</f>
        <v/>
      </c>
    </row>
    <row r="450" spans="2:7" x14ac:dyDescent="0.25">
      <c r="B450" s="17"/>
      <c r="C450" s="17"/>
      <c r="D450" s="17"/>
      <c r="G450" s="15" t="str">
        <f>IF(OR(D450="Excont",D450=""),"",IF(D450="URFU",IF(AND(B450=$N$2,C450=$O$2),$P$2,IF(AND(B450=$N$2,C450=$O$3),$P$3,IF(AND(B450=$N$4,C450=$O$2),$P$4,IF(AND(B450=[1]Data!A440,C450=$O$3),$P$5,0))))))</f>
        <v/>
      </c>
    </row>
    <row r="451" spans="2:7" x14ac:dyDescent="0.25">
      <c r="B451" s="17"/>
      <c r="C451" s="17"/>
      <c r="D451" s="17"/>
      <c r="G451" s="15" t="str">
        <f>IF(OR(D451="Excont",D451=""),"",IF(D451="URFU",IF(AND(B451=$N$2,C451=$O$2),$P$2,IF(AND(B451=$N$2,C451=$O$3),$P$3,IF(AND(B451=$N$4,C451=$O$2),$P$4,IF(AND(B451=[1]Data!A441,C451=$O$3),$P$5,0))))))</f>
        <v/>
      </c>
    </row>
    <row r="452" spans="2:7" x14ac:dyDescent="0.25">
      <c r="B452" s="17"/>
      <c r="C452" s="17"/>
      <c r="D452" s="17"/>
      <c r="G452" s="15" t="str">
        <f>IF(OR(D452="Excont",D452=""),"",IF(D452="URFU",IF(AND(B452=$N$2,C452=$O$2),$P$2,IF(AND(B452=$N$2,C452=$O$3),$P$3,IF(AND(B452=$N$4,C452=$O$2),$P$4,IF(AND(B452=[1]Data!A442,C452=$O$3),$P$5,0))))))</f>
        <v/>
      </c>
    </row>
    <row r="453" spans="2:7" x14ac:dyDescent="0.25">
      <c r="B453" s="17"/>
      <c r="C453" s="17"/>
      <c r="D453" s="17"/>
      <c r="G453" s="15" t="str">
        <f>IF(OR(D453="Excont",D453=""),"",IF(D453="URFU",IF(AND(B453=$N$2,C453=$O$2),$P$2,IF(AND(B453=$N$2,C453=$O$3),$P$3,IF(AND(B453=$N$4,C453=$O$2),$P$4,IF(AND(B453=[1]Data!A443,C453=$O$3),$P$5,0))))))</f>
        <v/>
      </c>
    </row>
    <row r="454" spans="2:7" x14ac:dyDescent="0.25">
      <c r="B454" s="17"/>
      <c r="C454" s="17"/>
      <c r="D454" s="17"/>
      <c r="G454" s="15" t="str">
        <f>IF(OR(D454="Excont",D454=""),"",IF(D454="URFU",IF(AND(B454=$N$2,C454=$O$2),$P$2,IF(AND(B454=$N$2,C454=$O$3),$P$3,IF(AND(B454=$N$4,C454=$O$2),$P$4,IF(AND(B454=[1]Data!A444,C454=$O$3),$P$5,0))))))</f>
        <v/>
      </c>
    </row>
    <row r="455" spans="2:7" x14ac:dyDescent="0.25">
      <c r="B455" s="17"/>
      <c r="C455" s="17"/>
      <c r="D455" s="17"/>
      <c r="G455" s="15" t="str">
        <f>IF(OR(D455="Excont",D455=""),"",IF(D455="URFU",IF(AND(B455=$N$2,C455=$O$2),$P$2,IF(AND(B455=$N$2,C455=$O$3),$P$3,IF(AND(B455=$N$4,C455=$O$2),$P$4,IF(AND(B455=[1]Data!A445,C455=$O$3),$P$5,0))))))</f>
        <v/>
      </c>
    </row>
    <row r="456" spans="2:7" x14ac:dyDescent="0.25">
      <c r="B456" s="17"/>
      <c r="C456" s="17"/>
      <c r="D456" s="17"/>
      <c r="G456" s="15" t="str">
        <f>IF(OR(D456="Excont",D456=""),"",IF(D456="URFU",IF(AND(B456=$N$2,C456=$O$2),$P$2,IF(AND(B456=$N$2,C456=$O$3),$P$3,IF(AND(B456=$N$4,C456=$O$2),$P$4,IF(AND(B456=[1]Data!A446,C456=$O$3),$P$5,0))))))</f>
        <v/>
      </c>
    </row>
    <row r="457" spans="2:7" x14ac:dyDescent="0.25">
      <c r="B457" s="17"/>
      <c r="C457" s="17"/>
      <c r="D457" s="17"/>
      <c r="G457" s="15" t="str">
        <f>IF(OR(D457="Excont",D457=""),"",IF(D457="URFU",IF(AND(B457=$N$2,C457=$O$2),$P$2,IF(AND(B457=$N$2,C457=$O$3),$P$3,IF(AND(B457=$N$4,C457=$O$2),$P$4,IF(AND(B457=[1]Data!A447,C457=$O$3),$P$5,0))))))</f>
        <v/>
      </c>
    </row>
    <row r="458" spans="2:7" x14ac:dyDescent="0.25">
      <c r="B458" s="17"/>
      <c r="C458" s="17"/>
      <c r="D458" s="17"/>
      <c r="G458" s="15" t="str">
        <f>IF(OR(D458="Excont",D458=""),"",IF(D458="URFU",IF(AND(B458=$N$2,C458=$O$2),$P$2,IF(AND(B458=$N$2,C458=$O$3),$P$3,IF(AND(B458=$N$4,C458=$O$2),$P$4,IF(AND(B458=[1]Data!A448,C458=$O$3),$P$5,0))))))</f>
        <v/>
      </c>
    </row>
    <row r="459" spans="2:7" x14ac:dyDescent="0.25">
      <c r="B459" s="17"/>
      <c r="C459" s="17"/>
      <c r="D459" s="17"/>
      <c r="G459" s="15" t="str">
        <f>IF(OR(D459="Excont",D459=""),"",IF(D459="URFU",IF(AND(B459=$N$2,C459=$O$2),$P$2,IF(AND(B459=$N$2,C459=$O$3),$P$3,IF(AND(B459=$N$4,C459=$O$2),$P$4,IF(AND(B459=[1]Data!A449,C459=$O$3),$P$5,0))))))</f>
        <v/>
      </c>
    </row>
    <row r="460" spans="2:7" x14ac:dyDescent="0.25">
      <c r="B460" s="17"/>
      <c r="C460" s="17"/>
      <c r="D460" s="17"/>
      <c r="G460" s="15" t="str">
        <f>IF(OR(D460="Excont",D460=""),"",IF(D460="URFU",IF(AND(B460=$N$2,C460=$O$2),$P$2,IF(AND(B460=$N$2,C460=$O$3),$P$3,IF(AND(B460=$N$4,C460=$O$2),$P$4,IF(AND(B460=[1]Data!A450,C460=$O$3),$P$5,0))))))</f>
        <v/>
      </c>
    </row>
    <row r="461" spans="2:7" x14ac:dyDescent="0.25">
      <c r="B461" s="17"/>
      <c r="C461" s="17"/>
      <c r="D461" s="17"/>
      <c r="G461" s="15" t="str">
        <f>IF(OR(D461="Excont",D461=""),"",IF(D461="URFU",IF(AND(B461=$N$2,C461=$O$2),$P$2,IF(AND(B461=$N$2,C461=$O$3),$P$3,IF(AND(B461=$N$4,C461=$O$2),$P$4,IF(AND(B461=[1]Data!A451,C461=$O$3),$P$5,0))))))</f>
        <v/>
      </c>
    </row>
    <row r="462" spans="2:7" x14ac:dyDescent="0.25">
      <c r="B462" s="17"/>
      <c r="C462" s="17"/>
      <c r="D462" s="17"/>
      <c r="G462" s="15" t="str">
        <f>IF(OR(D462="Excont",D462=""),"",IF(D462="URFU",IF(AND(B462=$N$2,C462=$O$2),$P$2,IF(AND(B462=$N$2,C462=$O$3),$P$3,IF(AND(B462=$N$4,C462=$O$2),$P$4,IF(AND(B462=[1]Data!A452,C462=$O$3),$P$5,0))))))</f>
        <v/>
      </c>
    </row>
    <row r="463" spans="2:7" x14ac:dyDescent="0.25">
      <c r="B463" s="17"/>
      <c r="C463" s="17"/>
      <c r="D463" s="17"/>
      <c r="G463" s="15" t="str">
        <f>IF(OR(D463="Excont",D463=""),"",IF(D463="URFU",IF(AND(B463=$N$2,C463=$O$2),$P$2,IF(AND(B463=$N$2,C463=$O$3),$P$3,IF(AND(B463=$N$4,C463=$O$2),$P$4,IF(AND(B463=[1]Data!A453,C463=$O$3),$P$5,0))))))</f>
        <v/>
      </c>
    </row>
    <row r="464" spans="2:7" x14ac:dyDescent="0.25">
      <c r="B464" s="17"/>
      <c r="C464" s="17"/>
      <c r="D464" s="17"/>
      <c r="G464" s="15" t="str">
        <f>IF(OR(D464="Excont",D464=""),"",IF(D464="URFU",IF(AND(B464=$N$2,C464=$O$2),$P$2,IF(AND(B464=$N$2,C464=$O$3),$P$3,IF(AND(B464=$N$4,C464=$O$2),$P$4,IF(AND(B464=[1]Data!A454,C464=$O$3),$P$5,0))))))</f>
        <v/>
      </c>
    </row>
    <row r="465" spans="2:7" x14ac:dyDescent="0.25">
      <c r="B465" s="17"/>
      <c r="C465" s="17"/>
      <c r="D465" s="17"/>
      <c r="G465" s="15" t="str">
        <f>IF(OR(D465="Excont",D465=""),"",IF(D465="URFU",IF(AND(B465=$N$2,C465=$O$2),$P$2,IF(AND(B465=$N$2,C465=$O$3),$P$3,IF(AND(B465=$N$4,C465=$O$2),$P$4,IF(AND(B465=[1]Data!A455,C465=$O$3),$P$5,0))))))</f>
        <v/>
      </c>
    </row>
    <row r="466" spans="2:7" x14ac:dyDescent="0.25">
      <c r="B466" s="17"/>
      <c r="C466" s="17"/>
      <c r="D466" s="17"/>
      <c r="G466" s="15" t="str">
        <f>IF(OR(D466="Excont",D466=""),"",IF(D466="URFU",IF(AND(B466=$N$2,C466=$O$2),$P$2,IF(AND(B466=$N$2,C466=$O$3),$P$3,IF(AND(B466=$N$4,C466=$O$2),$P$4,IF(AND(B466=[1]Data!A456,C466=$O$3),$P$5,0))))))</f>
        <v/>
      </c>
    </row>
    <row r="467" spans="2:7" x14ac:dyDescent="0.25">
      <c r="B467" s="17"/>
      <c r="C467" s="17"/>
      <c r="D467" s="17"/>
      <c r="G467" s="15" t="str">
        <f>IF(OR(D467="Excont",D467=""),"",IF(D467="URFU",IF(AND(B467=$N$2,C467=$O$2),$P$2,IF(AND(B467=$N$2,C467=$O$3),$P$3,IF(AND(B467=$N$4,C467=$O$2),$P$4,IF(AND(B467=[1]Data!A457,C467=$O$3),$P$5,0))))))</f>
        <v/>
      </c>
    </row>
    <row r="468" spans="2:7" x14ac:dyDescent="0.25">
      <c r="B468" s="17"/>
      <c r="C468" s="17"/>
      <c r="D468" s="17"/>
      <c r="G468" s="15" t="str">
        <f>IF(OR(D468="Excont",D468=""),"",IF(D468="URFU",IF(AND(B468=$N$2,C468=$O$2),$P$2,IF(AND(B468=$N$2,C468=$O$3),$P$3,IF(AND(B468=$N$4,C468=$O$2),$P$4,IF(AND(B468=[1]Data!A458,C468=$O$3),$P$5,0))))))</f>
        <v/>
      </c>
    </row>
    <row r="469" spans="2:7" x14ac:dyDescent="0.25">
      <c r="B469" s="17"/>
      <c r="C469" s="17"/>
      <c r="D469" s="17"/>
      <c r="G469" s="15" t="str">
        <f>IF(OR(D469="Excont",D469=""),"",IF(D469="URFU",IF(AND(B469=$N$2,C469=$O$2),$P$2,IF(AND(B469=$N$2,C469=$O$3),$P$3,IF(AND(B469=$N$4,C469=$O$2),$P$4,IF(AND(B469=[1]Data!A459,C469=$O$3),$P$5,0))))))</f>
        <v/>
      </c>
    </row>
    <row r="470" spans="2:7" x14ac:dyDescent="0.25">
      <c r="B470" s="17"/>
      <c r="C470" s="17"/>
      <c r="D470" s="17"/>
      <c r="G470" s="15" t="str">
        <f>IF(OR(D470="Excont",D470=""),"",IF(D470="URFU",IF(AND(B470=$N$2,C470=$O$2),$P$2,IF(AND(B470=$N$2,C470=$O$3),$P$3,IF(AND(B470=$N$4,C470=$O$2),$P$4,IF(AND(B470=[1]Data!A460,C470=$O$3),$P$5,0))))))</f>
        <v/>
      </c>
    </row>
    <row r="471" spans="2:7" x14ac:dyDescent="0.25">
      <c r="B471" s="17"/>
      <c r="C471" s="17"/>
      <c r="D471" s="17"/>
      <c r="G471" s="15" t="str">
        <f>IF(OR(D471="Excont",D471=""),"",IF(D471="URFU",IF(AND(B471=$N$2,C471=$O$2),$P$2,IF(AND(B471=$N$2,C471=$O$3),$P$3,IF(AND(B471=$N$4,C471=$O$2),$P$4,IF(AND(B471=[1]Data!A461,C471=$O$3),$P$5,0))))))</f>
        <v/>
      </c>
    </row>
    <row r="472" spans="2:7" x14ac:dyDescent="0.25">
      <c r="B472" s="17"/>
      <c r="C472" s="17"/>
      <c r="D472" s="17"/>
      <c r="G472" s="15" t="str">
        <f>IF(OR(D472="Excont",D472=""),"",IF(D472="URFU",IF(AND(B472=$N$2,C472=$O$2),$P$2,IF(AND(B472=$N$2,C472=$O$3),$P$3,IF(AND(B472=$N$4,C472=$O$2),$P$4,IF(AND(B472=[1]Data!A462,C472=$O$3),$P$5,0))))))</f>
        <v/>
      </c>
    </row>
    <row r="473" spans="2:7" x14ac:dyDescent="0.25">
      <c r="B473" s="17"/>
      <c r="C473" s="17"/>
      <c r="D473" s="17"/>
      <c r="G473" s="15" t="str">
        <f>IF(OR(D473="Excont",D473=""),"",IF(D473="URFU",IF(AND(B473=$N$2,C473=$O$2),$P$2,IF(AND(B473=$N$2,C473=$O$3),$P$3,IF(AND(B473=$N$4,C473=$O$2),$P$4,IF(AND(B473=[1]Data!A463,C473=$O$3),$P$5,0))))))</f>
        <v/>
      </c>
    </row>
    <row r="474" spans="2:7" x14ac:dyDescent="0.25">
      <c r="B474" s="17"/>
      <c r="C474" s="17"/>
      <c r="D474" s="17"/>
      <c r="G474" s="15" t="str">
        <f>IF(OR(D474="Excont",D474=""),"",IF(D474="URFU",IF(AND(B474=$N$2,C474=$O$2),$P$2,IF(AND(B474=$N$2,C474=$O$3),$P$3,IF(AND(B474=$N$4,C474=$O$2),$P$4,IF(AND(B474=[1]Data!A464,C474=$O$3),$P$5,0))))))</f>
        <v/>
      </c>
    </row>
    <row r="475" spans="2:7" x14ac:dyDescent="0.25">
      <c r="B475" s="17"/>
      <c r="C475" s="17"/>
      <c r="D475" s="17"/>
      <c r="G475" s="15" t="str">
        <f>IF(OR(D475="Excont",D475=""),"",IF(D475="URFU",IF(AND(B475=$N$2,C475=$O$2),$P$2,IF(AND(B475=$N$2,C475=$O$3),$P$3,IF(AND(B475=$N$4,C475=$O$2),$P$4,IF(AND(B475=[1]Data!A465,C475=$O$3),$P$5,0))))))</f>
        <v/>
      </c>
    </row>
    <row r="476" spans="2:7" x14ac:dyDescent="0.25">
      <c r="B476" s="17"/>
      <c r="C476" s="17"/>
      <c r="D476" s="17"/>
      <c r="G476" s="15" t="str">
        <f>IF(OR(D476="Excont",D476=""),"",IF(D476="URFU",IF(AND(B476=$N$2,C476=$O$2),$P$2,IF(AND(B476=$N$2,C476=$O$3),$P$3,IF(AND(B476=$N$4,C476=$O$2),$P$4,IF(AND(B476=[1]Data!A466,C476=$O$3),$P$5,0))))))</f>
        <v/>
      </c>
    </row>
    <row r="477" spans="2:7" x14ac:dyDescent="0.25">
      <c r="B477" s="17"/>
      <c r="C477" s="17"/>
      <c r="D477" s="17"/>
      <c r="G477" s="15" t="str">
        <f>IF(OR(D477="Excont",D477=""),"",IF(D477="URFU",IF(AND(B477=$N$2,C477=$O$2),$P$2,IF(AND(B477=$N$2,C477=$O$3),$P$3,IF(AND(B477=$N$4,C477=$O$2),$P$4,IF(AND(B477=[1]Data!A467,C477=$O$3),$P$5,0))))))</f>
        <v/>
      </c>
    </row>
    <row r="478" spans="2:7" x14ac:dyDescent="0.25">
      <c r="B478" s="17"/>
      <c r="C478" s="17"/>
      <c r="D478" s="17"/>
      <c r="G478" s="15" t="str">
        <f>IF(OR(D478="Excont",D478=""),"",IF(D478="URFU",IF(AND(B478=$N$2,C478=$O$2),$P$2,IF(AND(B478=$N$2,C478=$O$3),$P$3,IF(AND(B478=$N$4,C478=$O$2),$P$4,IF(AND(B478=[1]Data!A468,C478=$O$3),$P$5,0))))))</f>
        <v/>
      </c>
    </row>
    <row r="479" spans="2:7" x14ac:dyDescent="0.25">
      <c r="B479" s="17"/>
      <c r="C479" s="17"/>
      <c r="D479" s="17"/>
      <c r="G479" s="15" t="str">
        <f>IF(OR(D479="Excont",D479=""),"",IF(D479="URFU",IF(AND(B479=$N$2,C479=$O$2),$P$2,IF(AND(B479=$N$2,C479=$O$3),$P$3,IF(AND(B479=$N$4,C479=$O$2),$P$4,IF(AND(B479=[1]Data!A469,C479=$O$3),$P$5,0))))))</f>
        <v/>
      </c>
    </row>
    <row r="480" spans="2:7" x14ac:dyDescent="0.25">
      <c r="B480" s="17"/>
      <c r="C480" s="17"/>
      <c r="D480" s="17"/>
      <c r="G480" s="15" t="str">
        <f>IF(OR(D480="Excont",D480=""),"",IF(D480="URFU",IF(AND(B480=$N$2,C480=$O$2),$P$2,IF(AND(B480=$N$2,C480=$O$3),$P$3,IF(AND(B480=$N$4,C480=$O$2),$P$4,IF(AND(B480=[1]Data!A470,C480=$O$3),$P$5,0))))))</f>
        <v/>
      </c>
    </row>
    <row r="481" spans="2:7" x14ac:dyDescent="0.25">
      <c r="B481" s="17"/>
      <c r="C481" s="17"/>
      <c r="D481" s="17"/>
      <c r="G481" s="15" t="str">
        <f>IF(OR(D481="Excont",D481=""),"",IF(D481="URFU",IF(AND(B481=$N$2,C481=$O$2),$P$2,IF(AND(B481=$N$2,C481=$O$3),$P$3,IF(AND(B481=$N$4,C481=$O$2),$P$4,IF(AND(B481=[1]Data!A471,C481=$O$3),$P$5,0))))))</f>
        <v/>
      </c>
    </row>
    <row r="482" spans="2:7" x14ac:dyDescent="0.25">
      <c r="B482" s="17"/>
      <c r="C482" s="17"/>
      <c r="D482" s="17"/>
      <c r="G482" s="15" t="str">
        <f>IF(OR(D482="Excont",D482=""),"",IF(D482="URFU",IF(AND(B482=$N$2,C482=$O$2),$P$2,IF(AND(B482=$N$2,C482=$O$3),$P$3,IF(AND(B482=$N$4,C482=$O$2),$P$4,IF(AND(B482=[1]Data!A472,C482=$O$3),$P$5,0))))))</f>
        <v/>
      </c>
    </row>
    <row r="483" spans="2:7" x14ac:dyDescent="0.25">
      <c r="B483" s="17"/>
      <c r="C483" s="17"/>
      <c r="D483" s="17"/>
      <c r="G483" s="15" t="str">
        <f>IF(OR(D483="Excont",D483=""),"",IF(D483="URFU",IF(AND(B483=$N$2,C483=$O$2),$P$2,IF(AND(B483=$N$2,C483=$O$3),$P$3,IF(AND(B483=$N$4,C483=$O$2),$P$4,IF(AND(B483=[1]Data!A473,C483=$O$3),$P$5,0))))))</f>
        <v/>
      </c>
    </row>
    <row r="484" spans="2:7" x14ac:dyDescent="0.25">
      <c r="B484" s="17"/>
      <c r="C484" s="17"/>
      <c r="D484" s="17"/>
      <c r="G484" s="15" t="str">
        <f>IF(OR(D484="Excont",D484=""),"",IF(D484="URFU",IF(AND(B484=$N$2,C484=$O$2),$P$2,IF(AND(B484=$N$2,C484=$O$3),$P$3,IF(AND(B484=$N$4,C484=$O$2),$P$4,IF(AND(B484=[1]Data!A474,C484=$O$3),$P$5,0))))))</f>
        <v/>
      </c>
    </row>
    <row r="485" spans="2:7" x14ac:dyDescent="0.25">
      <c r="B485" s="17"/>
      <c r="C485" s="17"/>
      <c r="D485" s="17"/>
      <c r="G485" s="15" t="str">
        <f>IF(OR(D485="Excont",D485=""),"",IF(D485="URFU",IF(AND(B485=$N$2,C485=$O$2),$P$2,IF(AND(B485=$N$2,C485=$O$3),$P$3,IF(AND(B485=$N$4,C485=$O$2),$P$4,IF(AND(B485=[1]Data!A475,C485=$O$3),$P$5,0))))))</f>
        <v/>
      </c>
    </row>
    <row r="486" spans="2:7" x14ac:dyDescent="0.25">
      <c r="B486" s="17"/>
      <c r="C486" s="17"/>
      <c r="D486" s="17"/>
      <c r="G486" s="15" t="str">
        <f>IF(OR(D486="Excont",D486=""),"",IF(D486="URFU",IF(AND(B486=$N$2,C486=$O$2),$P$2,IF(AND(B486=$N$2,C486=$O$3),$P$3,IF(AND(B486=$N$4,C486=$O$2),$P$4,IF(AND(B486=[1]Data!A476,C486=$O$3),$P$5,0))))))</f>
        <v/>
      </c>
    </row>
    <row r="487" spans="2:7" x14ac:dyDescent="0.25">
      <c r="B487" s="17"/>
      <c r="C487" s="17"/>
      <c r="D487" s="17"/>
      <c r="G487" s="15" t="str">
        <f>IF(OR(D487="Excont",D487=""),"",IF(D487="URFU",IF(AND(B487=$N$2,C487=$O$2),$P$2,IF(AND(B487=$N$2,C487=$O$3),$P$3,IF(AND(B487=$N$4,C487=$O$2),$P$4,IF(AND(B487=[1]Data!A477,C487=$O$3),$P$5,0))))))</f>
        <v/>
      </c>
    </row>
    <row r="488" spans="2:7" x14ac:dyDescent="0.25">
      <c r="B488" s="17"/>
      <c r="C488" s="17"/>
      <c r="D488" s="17"/>
      <c r="G488" s="15" t="str">
        <f>IF(OR(D488="Excont",D488=""),"",IF(D488="URFU",IF(AND(B488=$N$2,C488=$O$2),$P$2,IF(AND(B488=$N$2,C488=$O$3),$P$3,IF(AND(B488=$N$4,C488=$O$2),$P$4,IF(AND(B488=[1]Data!A478,C488=$O$3),$P$5,0))))))</f>
        <v/>
      </c>
    </row>
    <row r="489" spans="2:7" x14ac:dyDescent="0.25">
      <c r="B489" s="17"/>
      <c r="C489" s="17"/>
      <c r="D489" s="17"/>
      <c r="G489" s="15" t="str">
        <f>IF(OR(D489="Excont",D489=""),"",IF(D489="URFU",IF(AND(B489=$N$2,C489=$O$2),$P$2,IF(AND(B489=$N$2,C489=$O$3),$P$3,IF(AND(B489=$N$4,C489=$O$2),$P$4,IF(AND(B489=[1]Data!A479,C489=$O$3),$P$5,0))))))</f>
        <v/>
      </c>
    </row>
    <row r="490" spans="2:7" x14ac:dyDescent="0.25">
      <c r="B490" s="17"/>
      <c r="C490" s="17"/>
      <c r="D490" s="17"/>
      <c r="G490" s="15" t="str">
        <f>IF(OR(D490="Excont",D490=""),"",IF(D490="URFU",IF(AND(B490=$N$2,C490=$O$2),$P$2,IF(AND(B490=$N$2,C490=$O$3),$P$3,IF(AND(B490=$N$4,C490=$O$2),$P$4,IF(AND(B490=[1]Data!A480,C490=$O$3),$P$5,0))))))</f>
        <v/>
      </c>
    </row>
    <row r="491" spans="2:7" x14ac:dyDescent="0.25">
      <c r="B491" s="17"/>
      <c r="C491" s="17"/>
      <c r="D491" s="17"/>
      <c r="G491" s="15" t="str">
        <f>IF(OR(D491="Excont",D491=""),"",IF(D491="URFU",IF(AND(B491=$N$2,C491=$O$2),$P$2,IF(AND(B491=$N$2,C491=$O$3),$P$3,IF(AND(B491=$N$4,C491=$O$2),$P$4,IF(AND(B491=[1]Data!A481,C491=$O$3),$P$5,0))))))</f>
        <v/>
      </c>
    </row>
    <row r="492" spans="2:7" x14ac:dyDescent="0.25">
      <c r="B492" s="17"/>
      <c r="C492" s="17"/>
      <c r="D492" s="17"/>
      <c r="G492" s="15" t="str">
        <f>IF(OR(D492="Excont",D492=""),"",IF(D492="URFU",IF(AND(B492=$N$2,C492=$O$2),$P$2,IF(AND(B492=$N$2,C492=$O$3),$P$3,IF(AND(B492=$N$4,C492=$O$2),$P$4,IF(AND(B492=[1]Data!A482,C492=$O$3),$P$5,0))))))</f>
        <v/>
      </c>
    </row>
    <row r="493" spans="2:7" x14ac:dyDescent="0.25">
      <c r="B493" s="17"/>
      <c r="C493" s="17"/>
      <c r="D493" s="17"/>
      <c r="G493" s="15" t="str">
        <f>IF(OR(D493="Excont",D493=""),"",IF(D493="URFU",IF(AND(B493=$N$2,C493=$O$2),$P$2,IF(AND(B493=$N$2,C493=$O$3),$P$3,IF(AND(B493=$N$4,C493=$O$2),$P$4,IF(AND(B493=[1]Data!A483,C493=$O$3),$P$5,0))))))</f>
        <v/>
      </c>
    </row>
    <row r="494" spans="2:7" x14ac:dyDescent="0.25">
      <c r="B494" s="17"/>
      <c r="C494" s="17"/>
      <c r="D494" s="17"/>
      <c r="G494" s="15" t="str">
        <f>IF(OR(D494="Excont",D494=""),"",IF(D494="URFU",IF(AND(B494=$N$2,C494=$O$2),$P$2,IF(AND(B494=$N$2,C494=$O$3),$P$3,IF(AND(B494=$N$4,C494=$O$2),$P$4,IF(AND(B494=[1]Data!A484,C494=$O$3),$P$5,0))))))</f>
        <v/>
      </c>
    </row>
    <row r="495" spans="2:7" x14ac:dyDescent="0.25">
      <c r="B495" s="17"/>
      <c r="C495" s="17"/>
      <c r="D495" s="17"/>
      <c r="G495" s="15" t="str">
        <f>IF(OR(D495="Excont",D495=""),"",IF(D495="URFU",IF(AND(B495=$N$2,C495=$O$2),$P$2,IF(AND(B495=$N$2,C495=$O$3),$P$3,IF(AND(B495=$N$4,C495=$O$2),$P$4,IF(AND(B495=[1]Data!A485,C495=$O$3),$P$5,0))))))</f>
        <v/>
      </c>
    </row>
    <row r="496" spans="2:7" x14ac:dyDescent="0.25">
      <c r="B496" s="17"/>
      <c r="C496" s="17"/>
      <c r="D496" s="17"/>
      <c r="G496" s="15" t="str">
        <f>IF(OR(D496="Excont",D496=""),"",IF(D496="URFU",IF(AND(B496=$N$2,C496=$O$2),$P$2,IF(AND(B496=$N$2,C496=$O$3),$P$3,IF(AND(B496=$N$4,C496=$O$2),$P$4,IF(AND(B496=[1]Data!A486,C496=$O$3),$P$5,0))))))</f>
        <v/>
      </c>
    </row>
    <row r="497" spans="2:7" x14ac:dyDescent="0.25">
      <c r="B497" s="17"/>
      <c r="C497" s="17"/>
      <c r="D497" s="17"/>
      <c r="G497" s="15" t="str">
        <f>IF(OR(D497="Excont",D497=""),"",IF(D497="URFU",IF(AND(B497=$N$2,C497=$O$2),$P$2,IF(AND(B497=$N$2,C497=$O$3),$P$3,IF(AND(B497=$N$4,C497=$O$2),$P$4,IF(AND(B497=[1]Data!A487,C497=$O$3),$P$5,0))))))</f>
        <v/>
      </c>
    </row>
    <row r="498" spans="2:7" x14ac:dyDescent="0.25">
      <c r="B498" s="17"/>
      <c r="C498" s="17"/>
      <c r="D498" s="17"/>
      <c r="G498" s="15" t="str">
        <f>IF(OR(D498="Excont",D498=""),"",IF(D498="URFU",IF(AND(B498=$N$2,C498=$O$2),$P$2,IF(AND(B498=$N$2,C498=$O$3),$P$3,IF(AND(B498=$N$4,C498=$O$2),$P$4,IF(AND(B498=[1]Data!A488,C498=$O$3),$P$5,0))))))</f>
        <v/>
      </c>
    </row>
    <row r="499" spans="2:7" x14ac:dyDescent="0.25">
      <c r="B499" s="17"/>
      <c r="C499" s="17"/>
      <c r="D499" s="17"/>
      <c r="G499" s="15" t="str">
        <f>IF(OR(D499="Excont",D499=""),"",IF(D499="URFU",IF(AND(B499=$N$2,C499=$O$2),$P$2,IF(AND(B499=$N$2,C499=$O$3),$P$3,IF(AND(B499=$N$4,C499=$O$2),$P$4,IF(AND(B499=[1]Data!A489,C499=$O$3),$P$5,0))))))</f>
        <v/>
      </c>
    </row>
    <row r="500" spans="2:7" x14ac:dyDescent="0.25">
      <c r="B500" s="17"/>
      <c r="C500" s="17"/>
      <c r="D500" s="17"/>
      <c r="G500" s="15" t="str">
        <f>IF(OR(D500="Excont",D500=""),"",IF(D500="URFU",IF(AND(B500=$N$2,C500=$O$2),$P$2,IF(AND(B500=$N$2,C500=$O$3),$P$3,IF(AND(B500=$N$4,C500=$O$2),$P$4,IF(AND(B500=[1]Data!A490,C500=$O$3),$P$5,0))))))</f>
        <v/>
      </c>
    </row>
    <row r="501" spans="2:7" x14ac:dyDescent="0.25">
      <c r="B501" s="17"/>
      <c r="C501" s="17"/>
      <c r="D501" s="17"/>
      <c r="G501" s="15" t="str">
        <f>IF(OR(D501="Excont",D501=""),"",IF(D501="URFU",IF(AND(B501=$N$2,C501=$O$2),$P$2,IF(AND(B501=$N$2,C501=$O$3),$P$3,IF(AND(B501=$N$4,C501=$O$2),$P$4,IF(AND(B501=[1]Data!A491,C501=$O$3),$P$5,0))))))</f>
        <v/>
      </c>
    </row>
    <row r="502" spans="2:7" x14ac:dyDescent="0.25">
      <c r="B502" s="17"/>
      <c r="C502" s="17"/>
      <c r="D502" s="17"/>
      <c r="G502" s="15" t="str">
        <f>IF(OR(D502="Excont",D502=""),"",IF(D502="URFU",IF(AND(B502=$N$2,C502=$O$2),$P$2,IF(AND(B502=$N$2,C502=$O$3),$P$3,IF(AND(B502=$N$4,C502=$O$2),$P$4,IF(AND(B502=[1]Data!A492,C502=$O$3),$P$5,0))))))</f>
        <v/>
      </c>
    </row>
    <row r="503" spans="2:7" x14ac:dyDescent="0.25">
      <c r="B503" s="17"/>
      <c r="C503" s="17"/>
      <c r="D503" s="17"/>
      <c r="G503" s="15" t="str">
        <f>IF(OR(D503="Excont",D503=""),"",IF(D503="URFU",IF(AND(B503=$N$2,C503=$O$2),$P$2,IF(AND(B503=$N$2,C503=$O$3),$P$3,IF(AND(B503=$N$4,C503=$O$2),$P$4,IF(AND(B503=[1]Data!A493,C503=$O$3),$P$5,0))))))</f>
        <v/>
      </c>
    </row>
    <row r="504" spans="2:7" x14ac:dyDescent="0.25">
      <c r="B504" s="17"/>
      <c r="C504" s="17"/>
      <c r="D504" s="17"/>
      <c r="G504" s="15" t="str">
        <f>IF(OR(D504="Excont",D504=""),"",IF(D504="URFU",IF(AND(B504=$N$2,C504=$O$2),$P$2,IF(AND(B504=$N$2,C504=$O$3),$P$3,IF(AND(B504=$N$4,C504=$O$2),$P$4,IF(AND(B504=[1]Data!A494,C504=$O$3),$P$5,0))))))</f>
        <v/>
      </c>
    </row>
    <row r="505" spans="2:7" x14ac:dyDescent="0.25">
      <c r="B505" s="17"/>
      <c r="C505" s="17"/>
      <c r="D505" s="17"/>
      <c r="G505" s="15" t="str">
        <f>IF(OR(D505="Excont",D505=""),"",IF(D505="URFU",IF(AND(B505=$N$2,C505=$O$2),$P$2,IF(AND(B505=$N$2,C505=$O$3),$P$3,IF(AND(B505=$N$4,C505=$O$2),$P$4,IF(AND(B505=[1]Data!A495,C505=$O$3),$P$5,0))))))</f>
        <v/>
      </c>
    </row>
    <row r="506" spans="2:7" x14ac:dyDescent="0.25">
      <c r="B506" s="17"/>
      <c r="C506" s="17"/>
      <c r="D506" s="17"/>
      <c r="G506" s="15" t="str">
        <f>IF(OR(D506="Excont",D506=""),"",IF(D506="URFU",IF(AND(B506=$N$2,C506=$O$2),$P$2,IF(AND(B506=$N$2,C506=$O$3),$P$3,IF(AND(B506=$N$4,C506=$O$2),$P$4,IF(AND(B506=[1]Data!A496,C506=$O$3),$P$5,0))))))</f>
        <v/>
      </c>
    </row>
    <row r="507" spans="2:7" x14ac:dyDescent="0.25">
      <c r="B507" s="17"/>
      <c r="C507" s="17"/>
      <c r="D507" s="17"/>
      <c r="G507" s="15" t="str">
        <f>IF(OR(D507="Excont",D507=""),"",IF(D507="URFU",IF(AND(B507=$N$2,C507=$O$2),$P$2,IF(AND(B507=$N$2,C507=$O$3),$P$3,IF(AND(B507=$N$4,C507=$O$2),$P$4,IF(AND(B507=[1]Data!A497,C507=$O$3),$P$5,0))))))</f>
        <v/>
      </c>
    </row>
    <row r="508" spans="2:7" x14ac:dyDescent="0.25">
      <c r="B508" s="17"/>
      <c r="C508" s="17"/>
      <c r="D508" s="17"/>
      <c r="G508" s="15" t="str">
        <f>IF(OR(D508="Excont",D508=""),"",IF(D508="URFU",IF(AND(B508=$N$2,C508=$O$2),$P$2,IF(AND(B508=$N$2,C508=$O$3),$P$3,IF(AND(B508=$N$4,C508=$O$2),$P$4,IF(AND(B508=[1]Data!A498,C508=$O$3),$P$5,0))))))</f>
        <v/>
      </c>
    </row>
    <row r="509" spans="2:7" x14ac:dyDescent="0.25">
      <c r="B509" s="17"/>
      <c r="C509" s="17"/>
      <c r="D509" s="17"/>
      <c r="G509" s="15" t="str">
        <f>IF(OR(D509="Excont",D509=""),"",IF(D509="URFU",IF(AND(B509=$N$2,C509=$O$2),$P$2,IF(AND(B509=$N$2,C509=$O$3),$P$3,IF(AND(B509=$N$4,C509=$O$2),$P$4,IF(AND(B509=[1]Data!A499,C509=$O$3),$P$5,0))))))</f>
        <v/>
      </c>
    </row>
    <row r="510" spans="2:7" x14ac:dyDescent="0.25">
      <c r="B510" s="17"/>
      <c r="C510" s="17"/>
      <c r="D510" s="17"/>
      <c r="G510" s="15" t="str">
        <f>IF(OR(D510="Excont",D510=""),"",IF(D510="URFU",IF(AND(B510=$N$2,C510=$O$2),$P$2,IF(AND(B510=$N$2,C510=$O$3),$P$3,IF(AND(B510=$N$4,C510=$O$2),$P$4,IF(AND(B510=[1]Data!A500,C510=$O$3),$P$5,0))))))</f>
        <v/>
      </c>
    </row>
    <row r="511" spans="2:7" x14ac:dyDescent="0.25">
      <c r="B511" s="17"/>
      <c r="C511" s="17"/>
      <c r="D511" s="17"/>
      <c r="G511" s="15" t="str">
        <f>IF(OR(D511="Excont",D511=""),"",IF(D511="URFU",IF(AND(B511=$N$2,C511=$O$2),$P$2,IF(AND(B511=$N$2,C511=$O$3),$P$3,IF(AND(B511=$N$4,C511=$O$2),$P$4,IF(AND(B511=[1]Data!A501,C511=$O$3),$P$5,0))))))</f>
        <v/>
      </c>
    </row>
    <row r="512" spans="2:7" x14ac:dyDescent="0.25">
      <c r="B512" s="17"/>
      <c r="C512" s="17"/>
      <c r="D512" s="17"/>
      <c r="G512" s="15" t="str">
        <f>IF(OR(D512="Excont",D512=""),"",IF(D512="URFU",IF(AND(B512=$N$2,C512=$O$2),$P$2,IF(AND(B512=$N$2,C512=$O$3),$P$3,IF(AND(B512=$N$4,C512=$O$2),$P$4,IF(AND(B512=[1]Data!A502,C512=$O$3),$P$5,0))))))</f>
        <v/>
      </c>
    </row>
    <row r="513" spans="2:7" x14ac:dyDescent="0.25">
      <c r="B513" s="17"/>
      <c r="C513" s="17"/>
      <c r="D513" s="17"/>
      <c r="G513" s="15" t="str">
        <f>IF(OR(D513="Excont",D513=""),"",IF(D513="URFU",IF(AND(B513=$N$2,C513=$O$2),$P$2,IF(AND(B513=$N$2,C513=$O$3),$P$3,IF(AND(B513=$N$4,C513=$O$2),$P$4,IF(AND(B513=[1]Data!A503,C513=$O$3),$P$5,0))))))</f>
        <v/>
      </c>
    </row>
    <row r="514" spans="2:7" x14ac:dyDescent="0.25">
      <c r="B514" s="17"/>
      <c r="C514" s="17"/>
      <c r="D514" s="17"/>
      <c r="G514" s="15" t="str">
        <f>IF(OR(D514="Excont",D514=""),"",IF(D514="URFU",IF(AND(B514=$N$2,C514=$O$2),$P$2,IF(AND(B514=$N$2,C514=$O$3),$P$3,IF(AND(B514=$N$4,C514=$O$2),$P$4,IF(AND(B514=[1]Data!A504,C514=$O$3),$P$5,0))))))</f>
        <v/>
      </c>
    </row>
    <row r="515" spans="2:7" x14ac:dyDescent="0.25">
      <c r="B515" s="17"/>
      <c r="C515" s="17"/>
      <c r="D515" s="17"/>
      <c r="G515" s="15" t="str">
        <f>IF(OR(D515="Excont",D515=""),"",IF(D515="URFU",IF(AND(B515=$N$2,C515=$O$2),$P$2,IF(AND(B515=$N$2,C515=$O$3),$P$3,IF(AND(B515=$N$4,C515=$O$2),$P$4,IF(AND(B515=[1]Data!A505,C515=$O$3),$P$5,0))))))</f>
        <v/>
      </c>
    </row>
    <row r="516" spans="2:7" x14ac:dyDescent="0.25">
      <c r="B516" s="17"/>
      <c r="C516" s="17"/>
      <c r="D516" s="17"/>
      <c r="G516" s="15" t="str">
        <f>IF(OR(D516="Excont",D516=""),"",IF(D516="URFU",IF(AND(B516=$N$2,C516=$O$2),$P$2,IF(AND(B516=$N$2,C516=$O$3),$P$3,IF(AND(B516=$N$4,C516=$O$2),$P$4,IF(AND(B516=[1]Data!A506,C516=$O$3),$P$5,0))))))</f>
        <v/>
      </c>
    </row>
    <row r="517" spans="2:7" x14ac:dyDescent="0.25">
      <c r="B517" s="17"/>
      <c r="C517" s="17"/>
      <c r="D517" s="17"/>
      <c r="G517" s="15" t="str">
        <f>IF(OR(D517="Excont",D517=""),"",IF(D517="URFU",IF(AND(B517=$N$2,C517=$O$2),$P$2,IF(AND(B517=$N$2,C517=$O$3),$P$3,IF(AND(B517=$N$4,C517=$O$2),$P$4,IF(AND(B517=[1]Data!A507,C517=$O$3),$P$5,0))))))</f>
        <v/>
      </c>
    </row>
    <row r="518" spans="2:7" x14ac:dyDescent="0.25">
      <c r="B518" s="17"/>
      <c r="C518" s="17"/>
      <c r="D518" s="17"/>
      <c r="G518" s="15" t="str">
        <f>IF(OR(D518="Excont",D518=""),"",IF(D518="URFU",IF(AND(B518=$N$2,C518=$O$2),$P$2,IF(AND(B518=$N$2,C518=$O$3),$P$3,IF(AND(B518=$N$4,C518=$O$2),$P$4,IF(AND(B518=[1]Data!A508,C518=$O$3),$P$5,0))))))</f>
        <v/>
      </c>
    </row>
    <row r="519" spans="2:7" x14ac:dyDescent="0.25">
      <c r="B519" s="17"/>
      <c r="C519" s="17"/>
      <c r="D519" s="17"/>
      <c r="G519" s="15" t="str">
        <f>IF(OR(D519="Excont",D519=""),"",IF(D519="URFU",IF(AND(B519=$N$2,C519=$O$2),$P$2,IF(AND(B519=$N$2,C519=$O$3),$P$3,IF(AND(B519=$N$4,C519=$O$2),$P$4,IF(AND(B519=[1]Data!A509,C519=$O$3),$P$5,0))))))</f>
        <v/>
      </c>
    </row>
    <row r="520" spans="2:7" x14ac:dyDescent="0.25">
      <c r="B520" s="17"/>
      <c r="C520" s="17"/>
      <c r="D520" s="17"/>
      <c r="G520" s="15" t="str">
        <f>IF(OR(D520="Excont",D520=""),"",IF(D520="URFU",IF(AND(B520=$N$2,C520=$O$2),$P$2,IF(AND(B520=$N$2,C520=$O$3),$P$3,IF(AND(B520=$N$4,C520=$O$2),$P$4,IF(AND(B520=[1]Data!A510,C520=$O$3),$P$5,0))))))</f>
        <v/>
      </c>
    </row>
    <row r="521" spans="2:7" x14ac:dyDescent="0.25">
      <c r="B521" s="17"/>
      <c r="C521" s="17"/>
      <c r="D521" s="17"/>
      <c r="G521" s="15" t="str">
        <f>IF(OR(D521="Excont",D521=""),"",IF(D521="URFU",IF(AND(B521=$N$2,C521=$O$2),$P$2,IF(AND(B521=$N$2,C521=$O$3),$P$3,IF(AND(B521=$N$4,C521=$O$2),$P$4,IF(AND(B521=[1]Data!A511,C521=$O$3),$P$5,0))))))</f>
        <v/>
      </c>
    </row>
    <row r="522" spans="2:7" x14ac:dyDescent="0.25">
      <c r="B522" s="17"/>
      <c r="C522" s="17"/>
      <c r="D522" s="17"/>
      <c r="G522" s="15" t="str">
        <f>IF(OR(D522="Excont",D522=""),"",IF(D522="URFU",IF(AND(B522=$N$2,C522=$O$2),$P$2,IF(AND(B522=$N$2,C522=$O$3),$P$3,IF(AND(B522=$N$4,C522=$O$2),$P$4,IF(AND(B522=[1]Data!A512,C522=$O$3),$P$5,0))))))</f>
        <v/>
      </c>
    </row>
    <row r="523" spans="2:7" x14ac:dyDescent="0.25">
      <c r="B523" s="17"/>
      <c r="C523" s="17"/>
      <c r="D523" s="17"/>
      <c r="G523" s="15" t="str">
        <f>IF(OR(D523="Excont",D523=""),"",IF(D523="URFU",IF(AND(B523=$N$2,C523=$O$2),$P$2,IF(AND(B523=$N$2,C523=$O$3),$P$3,IF(AND(B523=$N$4,C523=$O$2),$P$4,IF(AND(B523=[1]Data!A513,C523=$O$3),$P$5,0))))))</f>
        <v/>
      </c>
    </row>
    <row r="524" spans="2:7" x14ac:dyDescent="0.25">
      <c r="B524" s="17"/>
      <c r="C524" s="17"/>
      <c r="D524" s="17"/>
      <c r="G524" s="15" t="str">
        <f>IF(OR(D524="Excont",D524=""),"",IF(D524="URFU",IF(AND(B524=$N$2,C524=$O$2),$P$2,IF(AND(B524=$N$2,C524=$O$3),$P$3,IF(AND(B524=$N$4,C524=$O$2),$P$4,IF(AND(B524=[1]Data!A514,C524=$O$3),$P$5,0))))))</f>
        <v/>
      </c>
    </row>
    <row r="525" spans="2:7" x14ac:dyDescent="0.25">
      <c r="B525" s="17"/>
      <c r="C525" s="17"/>
      <c r="D525" s="17"/>
      <c r="G525" s="15" t="str">
        <f>IF(OR(D525="Excont",D525=""),"",IF(D525="URFU",IF(AND(B525=$N$2,C525=$O$2),$P$2,IF(AND(B525=$N$2,C525=$O$3),$P$3,IF(AND(B525=$N$4,C525=$O$2),$P$4,IF(AND(B525=[1]Data!A515,C525=$O$3),$P$5,0))))))</f>
        <v/>
      </c>
    </row>
    <row r="526" spans="2:7" x14ac:dyDescent="0.25">
      <c r="B526" s="17"/>
      <c r="C526" s="17"/>
      <c r="D526" s="17"/>
      <c r="G526" s="15" t="str">
        <f>IF(OR(D526="Excont",D526=""),"",IF(D526="URFU",IF(AND(B526=$N$2,C526=$O$2),$P$2,IF(AND(B526=$N$2,C526=$O$3),$P$3,IF(AND(B526=$N$4,C526=$O$2),$P$4,IF(AND(B526=[1]Data!A516,C526=$O$3),$P$5,0))))))</f>
        <v/>
      </c>
    </row>
    <row r="527" spans="2:7" x14ac:dyDescent="0.25">
      <c r="B527" s="17"/>
      <c r="C527" s="17"/>
      <c r="D527" s="17"/>
      <c r="G527" s="15" t="str">
        <f>IF(OR(D527="Excont",D527=""),"",IF(D527="URFU",IF(AND(B527=$N$2,C527=$O$2),$P$2,IF(AND(B527=$N$2,C527=$O$3),$P$3,IF(AND(B527=$N$4,C527=$O$2),$P$4,IF(AND(B527=[1]Data!A517,C527=$O$3),$P$5,0))))))</f>
        <v/>
      </c>
    </row>
    <row r="528" spans="2:7" x14ac:dyDescent="0.25">
      <c r="B528" s="17"/>
      <c r="C528" s="17"/>
      <c r="D528" s="17"/>
      <c r="G528" s="15" t="str">
        <f>IF(OR(D528="Excont",D528=""),"",IF(D528="URFU",IF(AND(B528=$N$2,C528=$O$2),$P$2,IF(AND(B528=$N$2,C528=$O$3),$P$3,IF(AND(B528=$N$4,C528=$O$2),$P$4,IF(AND(B528=[1]Data!A518,C528=$O$3),$P$5,0))))))</f>
        <v/>
      </c>
    </row>
    <row r="529" spans="2:7" x14ac:dyDescent="0.25">
      <c r="B529" s="17"/>
      <c r="C529" s="17"/>
      <c r="D529" s="17"/>
      <c r="G529" s="15" t="str">
        <f>IF(OR(D529="Excont",D529=""),"",IF(D529="URFU",IF(AND(B529=$N$2,C529=$O$2),$P$2,IF(AND(B529=$N$2,C529=$O$3),$P$3,IF(AND(B529=$N$4,C529=$O$2),$P$4,IF(AND(B529=[1]Data!A519,C529=$O$3),$P$5,0))))))</f>
        <v/>
      </c>
    </row>
    <row r="530" spans="2:7" x14ac:dyDescent="0.25">
      <c r="B530" s="17"/>
      <c r="C530" s="17"/>
      <c r="D530" s="17"/>
      <c r="G530" s="15" t="str">
        <f>IF(OR(D530="Excont",D530=""),"",IF(D530="URFU",IF(AND(B530=$N$2,C530=$O$2),$P$2,IF(AND(B530=$N$2,C530=$O$3),$P$3,IF(AND(B530=$N$4,C530=$O$2),$P$4,IF(AND(B530=[1]Data!A520,C530=$O$3),$P$5,0))))))</f>
        <v/>
      </c>
    </row>
    <row r="531" spans="2:7" x14ac:dyDescent="0.25">
      <c r="B531" s="17"/>
      <c r="C531" s="17"/>
      <c r="D531" s="17"/>
      <c r="G531" s="15" t="str">
        <f>IF(OR(D531="Excont",D531=""),"",IF(D531="URFU",IF(AND(B531=$N$2,C531=$O$2),$P$2,IF(AND(B531=$N$2,C531=$O$3),$P$3,IF(AND(B531=$N$4,C531=$O$2),$P$4,IF(AND(B531=[1]Data!A521,C531=$O$3),$P$5,0))))))</f>
        <v/>
      </c>
    </row>
    <row r="532" spans="2:7" x14ac:dyDescent="0.25">
      <c r="B532" s="17"/>
      <c r="C532" s="17"/>
      <c r="D532" s="17"/>
      <c r="G532" s="15" t="str">
        <f>IF(OR(D532="Excont",D532=""),"",IF(D532="URFU",IF(AND(B532=$N$2,C532=$O$2),$P$2,IF(AND(B532=$N$2,C532=$O$3),$P$3,IF(AND(B532=$N$4,C532=$O$2),$P$4,IF(AND(B532=[1]Data!A522,C532=$O$3),$P$5,0))))))</f>
        <v/>
      </c>
    </row>
    <row r="533" spans="2:7" x14ac:dyDescent="0.25">
      <c r="B533" s="17"/>
      <c r="C533" s="17"/>
      <c r="D533" s="17"/>
      <c r="G533" s="15" t="str">
        <f>IF(OR(D533="Excont",D533=""),"",IF(D533="URFU",IF(AND(B533=$N$2,C533=$O$2),$P$2,IF(AND(B533=$N$2,C533=$O$3),$P$3,IF(AND(B533=$N$4,C533=$O$2),$P$4,IF(AND(B533=[1]Data!A523,C533=$O$3),$P$5,0))))))</f>
        <v/>
      </c>
    </row>
    <row r="534" spans="2:7" x14ac:dyDescent="0.25">
      <c r="B534" s="17"/>
      <c r="C534" s="17"/>
      <c r="D534" s="17"/>
      <c r="G534" s="15" t="str">
        <f>IF(OR(D534="Excont",D534=""),"",IF(D534="URFU",IF(AND(B534=$N$2,C534=$O$2),$P$2,IF(AND(B534=$N$2,C534=$O$3),$P$3,IF(AND(B534=$N$4,C534=$O$2),$P$4,IF(AND(B534=[1]Data!A524,C534=$O$3),$P$5,0))))))</f>
        <v/>
      </c>
    </row>
    <row r="535" spans="2:7" x14ac:dyDescent="0.25">
      <c r="B535" s="17"/>
      <c r="C535" s="17"/>
      <c r="D535" s="17"/>
      <c r="G535" s="15" t="str">
        <f>IF(OR(D535="Excont",D535=""),"",IF(D535="URFU",IF(AND(B535=$N$2,C535=$O$2),$P$2,IF(AND(B535=$N$2,C535=$O$3),$P$3,IF(AND(B535=$N$4,C535=$O$2),$P$4,IF(AND(B535=[1]Data!A525,C535=$O$3),$P$5,0))))))</f>
        <v/>
      </c>
    </row>
    <row r="536" spans="2:7" x14ac:dyDescent="0.25">
      <c r="B536" s="17"/>
      <c r="C536" s="17"/>
      <c r="D536" s="17"/>
      <c r="G536" s="15" t="str">
        <f>IF(OR(D536="Excont",D536=""),"",IF(D536="URFU",IF(AND(B536=$N$2,C536=$O$2),$P$2,IF(AND(B536=$N$2,C536=$O$3),$P$3,IF(AND(B536=$N$4,C536=$O$2),$P$4,IF(AND(B536=[1]Data!A526,C536=$O$3),$P$5,0))))))</f>
        <v/>
      </c>
    </row>
    <row r="537" spans="2:7" x14ac:dyDescent="0.25">
      <c r="B537" s="17"/>
      <c r="C537" s="17"/>
      <c r="D537" s="17"/>
      <c r="G537" s="15" t="str">
        <f>IF(OR(D537="Excont",D537=""),"",IF(D537="URFU",IF(AND(B537=$N$2,C537=$O$2),$P$2,IF(AND(B537=$N$2,C537=$O$3),$P$3,IF(AND(B537=$N$4,C537=$O$2),$P$4,IF(AND(B537=[1]Data!A527,C537=$O$3),$P$5,0))))))</f>
        <v/>
      </c>
    </row>
    <row r="538" spans="2:7" x14ac:dyDescent="0.25">
      <c r="B538" s="17"/>
      <c r="C538" s="17"/>
      <c r="D538" s="17"/>
      <c r="G538" s="15" t="str">
        <f>IF(OR(D538="Excont",D538=""),"",IF(D538="URFU",IF(AND(B538=$N$2,C538=$O$2),$P$2,IF(AND(B538=$N$2,C538=$O$3),$P$3,IF(AND(B538=$N$4,C538=$O$2),$P$4,IF(AND(B538=[1]Data!A528,C538=$O$3),$P$5,0))))))</f>
        <v/>
      </c>
    </row>
    <row r="539" spans="2:7" x14ac:dyDescent="0.25">
      <c r="B539" s="17"/>
      <c r="C539" s="17"/>
      <c r="D539" s="17"/>
      <c r="G539" s="15" t="str">
        <f>IF(OR(D539="Excont",D539=""),"",IF(D539="URFU",IF(AND(B539=$N$2,C539=$O$2),$P$2,IF(AND(B539=$N$2,C539=$O$3),$P$3,IF(AND(B539=$N$4,C539=$O$2),$P$4,IF(AND(B539=[1]Data!A529,C539=$O$3),$P$5,0))))))</f>
        <v/>
      </c>
    </row>
    <row r="540" spans="2:7" x14ac:dyDescent="0.25">
      <c r="B540" s="17"/>
      <c r="C540" s="17"/>
      <c r="D540" s="17"/>
      <c r="G540" s="15" t="str">
        <f>IF(OR(D540="Excont",D540=""),"",IF(D540="URFU",IF(AND(B540=$N$2,C540=$O$2),$P$2,IF(AND(B540=$N$2,C540=$O$3),$P$3,IF(AND(B540=$N$4,C540=$O$2),$P$4,IF(AND(B540=[1]Data!A530,C540=$O$3),$P$5,0))))))</f>
        <v/>
      </c>
    </row>
    <row r="541" spans="2:7" x14ac:dyDescent="0.25">
      <c r="B541" s="17"/>
      <c r="C541" s="17"/>
      <c r="D541" s="17"/>
      <c r="G541" s="15" t="str">
        <f>IF(OR(D541="Excont",D541=""),"",IF(D541="URFU",IF(AND(B541=$N$2,C541=$O$2),$P$2,IF(AND(B541=$N$2,C541=$O$3),$P$3,IF(AND(B541=$N$4,C541=$O$2),$P$4,IF(AND(B541=[1]Data!A531,C541=$O$3),$P$5,0))))))</f>
        <v/>
      </c>
    </row>
    <row r="542" spans="2:7" x14ac:dyDescent="0.25">
      <c r="B542" s="17"/>
      <c r="C542" s="17"/>
      <c r="D542" s="17"/>
      <c r="G542" s="15" t="str">
        <f>IF(OR(D542="Excont",D542=""),"",IF(D542="URFU",IF(AND(B542=$N$2,C542=$O$2),$P$2,IF(AND(B542=$N$2,C542=$O$3),$P$3,IF(AND(B542=$N$4,C542=$O$2),$P$4,IF(AND(B542=[1]Data!A532,C542=$O$3),$P$5,0))))))</f>
        <v/>
      </c>
    </row>
    <row r="543" spans="2:7" x14ac:dyDescent="0.25">
      <c r="B543" s="17"/>
      <c r="C543" s="17"/>
      <c r="D543" s="17"/>
      <c r="G543" s="15" t="str">
        <f>IF(OR(D543="Excont",D543=""),"",IF(D543="URFU",IF(AND(B543=$N$2,C543=$O$2),$P$2,IF(AND(B543=$N$2,C543=$O$3),$P$3,IF(AND(B543=$N$4,C543=$O$2),$P$4,IF(AND(B543=[1]Data!A533,C543=$O$3),$P$5,0))))))</f>
        <v/>
      </c>
    </row>
    <row r="544" spans="2:7" x14ac:dyDescent="0.25">
      <c r="B544" s="17"/>
      <c r="C544" s="17"/>
      <c r="D544" s="17"/>
      <c r="G544" s="15" t="str">
        <f>IF(OR(D544="Excont",D544=""),"",IF(D544="URFU",IF(AND(B544=$N$2,C544=$O$2),$P$2,IF(AND(B544=$N$2,C544=$O$3),$P$3,IF(AND(B544=$N$4,C544=$O$2),$P$4,IF(AND(B544=[1]Data!A534,C544=$O$3),$P$5,0))))))</f>
        <v/>
      </c>
    </row>
    <row r="545" spans="2:7" x14ac:dyDescent="0.25">
      <c r="B545" s="17"/>
      <c r="C545" s="17"/>
      <c r="D545" s="17"/>
      <c r="G545" s="15" t="str">
        <f>IF(OR(D545="Excont",D545=""),"",IF(D545="URFU",IF(AND(B545=$N$2,C545=$O$2),$P$2,IF(AND(B545=$N$2,C545=$O$3),$P$3,IF(AND(B545=$N$4,C545=$O$2),$P$4,IF(AND(B545=[1]Data!A535,C545=$O$3),$P$5,0))))))</f>
        <v/>
      </c>
    </row>
    <row r="546" spans="2:7" x14ac:dyDescent="0.25">
      <c r="B546" s="17"/>
      <c r="C546" s="17"/>
      <c r="D546" s="17"/>
      <c r="G546" s="15" t="str">
        <f>IF(OR(D546="Excont",D546=""),"",IF(D546="URFU",IF(AND(B546=$N$2,C546=$O$2),$P$2,IF(AND(B546=$N$2,C546=$O$3),$P$3,IF(AND(B546=$N$4,C546=$O$2),$P$4,IF(AND(B546=[1]Data!A536,C546=$O$3),$P$5,0))))))</f>
        <v/>
      </c>
    </row>
    <row r="547" spans="2:7" x14ac:dyDescent="0.25">
      <c r="B547" s="17"/>
      <c r="C547" s="17"/>
      <c r="D547" s="17"/>
      <c r="G547" s="15" t="str">
        <f>IF(OR(D547="Excont",D547=""),"",IF(D547="URFU",IF(AND(B547=$N$2,C547=$O$2),$P$2,IF(AND(B547=$N$2,C547=$O$3),$P$3,IF(AND(B547=$N$4,C547=$O$2),$P$4,IF(AND(B547=[1]Data!A537,C547=$O$3),$P$5,0))))))</f>
        <v/>
      </c>
    </row>
    <row r="548" spans="2:7" x14ac:dyDescent="0.25">
      <c r="B548" s="17"/>
      <c r="C548" s="17"/>
      <c r="D548" s="17"/>
      <c r="G548" s="15" t="str">
        <f>IF(OR(D548="Excont",D548=""),"",IF(D548="URFU",IF(AND(B548=$N$2,C548=$O$2),$P$2,IF(AND(B548=$N$2,C548=$O$3),$P$3,IF(AND(B548=$N$4,C548=$O$2),$P$4,IF(AND(B548=[1]Data!A538,C548=$O$3),$P$5,0))))))</f>
        <v/>
      </c>
    </row>
    <row r="549" spans="2:7" x14ac:dyDescent="0.25">
      <c r="B549" s="17"/>
      <c r="C549" s="17"/>
      <c r="D549" s="17"/>
      <c r="G549" s="15" t="str">
        <f>IF(OR(D549="Excont",D549=""),"",IF(D549="URFU",IF(AND(B549=$N$2,C549=$O$2),$P$2,IF(AND(B549=$N$2,C549=$O$3),$P$3,IF(AND(B549=$N$4,C549=$O$2),$P$4,IF(AND(B549=[1]Data!A539,C549=$O$3),$P$5,0))))))</f>
        <v/>
      </c>
    </row>
    <row r="550" spans="2:7" x14ac:dyDescent="0.25">
      <c r="B550" s="17"/>
      <c r="C550" s="17"/>
      <c r="D550" s="17"/>
      <c r="G550" s="15" t="str">
        <f>IF(OR(D550="Excont",D550=""),"",IF(D550="URFU",IF(AND(B550=$N$2,C550=$O$2),$P$2,IF(AND(B550=$N$2,C550=$O$3),$P$3,IF(AND(B550=$N$4,C550=$O$2),$P$4,IF(AND(B550=[1]Data!A540,C550=$O$3),$P$5,0))))))</f>
        <v/>
      </c>
    </row>
    <row r="551" spans="2:7" x14ac:dyDescent="0.25">
      <c r="B551" s="17"/>
      <c r="C551" s="17"/>
      <c r="D551" s="17"/>
      <c r="G551" s="15" t="str">
        <f>IF(OR(D551="Excont",D551=""),"",IF(D551="URFU",IF(AND(B551=$N$2,C551=$O$2),$P$2,IF(AND(B551=$N$2,C551=$O$3),$P$3,IF(AND(B551=$N$4,C551=$O$2),$P$4,IF(AND(B551=[1]Data!A541,C551=$O$3),$P$5,0))))))</f>
        <v/>
      </c>
    </row>
    <row r="552" spans="2:7" x14ac:dyDescent="0.25">
      <c r="B552" s="17"/>
      <c r="C552" s="17"/>
      <c r="D552" s="17"/>
      <c r="G552" s="15" t="str">
        <f>IF(OR(D552="Excont",D552=""),"",IF(D552="URFU",IF(AND(B552=$N$2,C552=$O$2),$P$2,IF(AND(B552=$N$2,C552=$O$3),$P$3,IF(AND(B552=$N$4,C552=$O$2),$P$4,IF(AND(B552=[1]Data!A542,C552=$O$3),$P$5,0))))))</f>
        <v/>
      </c>
    </row>
    <row r="553" spans="2:7" x14ac:dyDescent="0.25">
      <c r="B553" s="17"/>
      <c r="C553" s="17"/>
      <c r="D553" s="17"/>
      <c r="G553" s="15" t="str">
        <f>IF(OR(D553="Excont",D553=""),"",IF(D553="URFU",IF(AND(B553=$N$2,C553=$O$2),$P$2,IF(AND(B553=$N$2,C553=$O$3),$P$3,IF(AND(B553=$N$4,C553=$O$2),$P$4,IF(AND(B553=[1]Data!A543,C553=$O$3),$P$5,0))))))</f>
        <v/>
      </c>
    </row>
    <row r="554" spans="2:7" x14ac:dyDescent="0.25">
      <c r="B554" s="17"/>
      <c r="C554" s="17"/>
      <c r="D554" s="17"/>
      <c r="G554" s="15" t="str">
        <f>IF(OR(D554="Excont",D554=""),"",IF(D554="URFU",IF(AND(B554=$N$2,C554=$O$2),$P$2,IF(AND(B554=$N$2,C554=$O$3),$P$3,IF(AND(B554=$N$4,C554=$O$2),$P$4,IF(AND(B554=[1]Data!A544,C554=$O$3),$P$5,0))))))</f>
        <v/>
      </c>
    </row>
    <row r="555" spans="2:7" x14ac:dyDescent="0.25">
      <c r="B555" s="17"/>
      <c r="C555" s="17"/>
      <c r="D555" s="17"/>
      <c r="G555" s="15" t="str">
        <f>IF(OR(D555="Excont",D555=""),"",IF(D555="URFU",IF(AND(B555=$N$2,C555=$O$2),$P$2,IF(AND(B555=$N$2,C555=$O$3),$P$3,IF(AND(B555=$N$4,C555=$O$2),$P$4,IF(AND(B555=[1]Data!A545,C555=$O$3),$P$5,0))))))</f>
        <v/>
      </c>
    </row>
    <row r="556" spans="2:7" x14ac:dyDescent="0.25">
      <c r="B556" s="17"/>
      <c r="C556" s="17"/>
      <c r="D556" s="17"/>
      <c r="G556" s="15" t="str">
        <f>IF(OR(D556="Excont",D556=""),"",IF(D556="URFU",IF(AND(B556=$N$2,C556=$O$2),$P$2,IF(AND(B556=$N$2,C556=$O$3),$P$3,IF(AND(B556=$N$4,C556=$O$2),$P$4,IF(AND(B556=[1]Data!A546,C556=$O$3),$P$5,0))))))</f>
        <v/>
      </c>
    </row>
    <row r="557" spans="2:7" x14ac:dyDescent="0.25">
      <c r="B557" s="17"/>
      <c r="C557" s="17"/>
      <c r="D557" s="17"/>
      <c r="G557" s="15" t="str">
        <f>IF(OR(D557="Excont",D557=""),"",IF(D557="URFU",IF(AND(B557=$N$2,C557=$O$2),$P$2,IF(AND(B557=$N$2,C557=$O$3),$P$3,IF(AND(B557=$N$4,C557=$O$2),$P$4,IF(AND(B557=[1]Data!A547,C557=$O$3),$P$5,0))))))</f>
        <v/>
      </c>
    </row>
    <row r="558" spans="2:7" x14ac:dyDescent="0.25">
      <c r="B558" s="17"/>
      <c r="C558" s="17"/>
      <c r="D558" s="17"/>
      <c r="G558" s="15" t="str">
        <f>IF(OR(D558="Excont",D558=""),"",IF(D558="URFU",IF(AND(B558=$N$2,C558=$O$2),$P$2,IF(AND(B558=$N$2,C558=$O$3),$P$3,IF(AND(B558=$N$4,C558=$O$2),$P$4,IF(AND(B558=[1]Data!A548,C558=$O$3),$P$5,0))))))</f>
        <v/>
      </c>
    </row>
    <row r="559" spans="2:7" x14ac:dyDescent="0.25">
      <c r="B559" s="17"/>
      <c r="C559" s="17"/>
      <c r="D559" s="17"/>
      <c r="G559" s="15" t="str">
        <f>IF(OR(D559="Excont",D559=""),"",IF(D559="URFU",IF(AND(B559=$N$2,C559=$O$2),$P$2,IF(AND(B559=$N$2,C559=$O$3),$P$3,IF(AND(B559=$N$4,C559=$O$2),$P$4,IF(AND(B559=[1]Data!A549,C559=$O$3),$P$5,0))))))</f>
        <v/>
      </c>
    </row>
    <row r="560" spans="2:7" x14ac:dyDescent="0.25">
      <c r="B560" s="17"/>
      <c r="C560" s="17"/>
      <c r="D560" s="17"/>
      <c r="G560" s="15" t="str">
        <f>IF(OR(D560="Excont",D560=""),"",IF(D560="URFU",IF(AND(B560=$N$2,C560=$O$2),$P$2,IF(AND(B560=$N$2,C560=$O$3),$P$3,IF(AND(B560=$N$4,C560=$O$2),$P$4,IF(AND(B560=[1]Data!A550,C560=$O$3),$P$5,0))))))</f>
        <v/>
      </c>
    </row>
    <row r="561" spans="2:7" x14ac:dyDescent="0.25">
      <c r="B561" s="17"/>
      <c r="C561" s="17"/>
      <c r="D561" s="17"/>
      <c r="G561" s="15" t="str">
        <f>IF(OR(D561="Excont",D561=""),"",IF(D561="URFU",IF(AND(B561=$N$2,C561=$O$2),$P$2,IF(AND(B561=$N$2,C561=$O$3),$P$3,IF(AND(B561=$N$4,C561=$O$2),$P$4,IF(AND(B561=[1]Data!A551,C561=$O$3),$P$5,0))))))</f>
        <v/>
      </c>
    </row>
    <row r="562" spans="2:7" x14ac:dyDescent="0.25">
      <c r="B562" s="17"/>
      <c r="C562" s="17"/>
      <c r="D562" s="17"/>
      <c r="G562" s="15" t="str">
        <f>IF(OR(D562="Excont",D562=""),"",IF(D562="URFU",IF(AND(B562=$N$2,C562=$O$2),$P$2,IF(AND(B562=$N$2,C562=$O$3),$P$3,IF(AND(B562=$N$4,C562=$O$2),$P$4,IF(AND(B562=[1]Data!A552,C562=$O$3),$P$5,0))))))</f>
        <v/>
      </c>
    </row>
    <row r="563" spans="2:7" x14ac:dyDescent="0.25">
      <c r="B563" s="17"/>
      <c r="C563" s="17"/>
      <c r="D563" s="17"/>
      <c r="G563" s="15" t="str">
        <f>IF(OR(D563="Excont",D563=""),"",IF(D563="URFU",IF(AND(B563=$N$2,C563=$O$2),$P$2,IF(AND(B563=$N$2,C563=$O$3),$P$3,IF(AND(B563=$N$4,C563=$O$2),$P$4,IF(AND(B563=[1]Data!A553,C563=$O$3),$P$5,0))))))</f>
        <v/>
      </c>
    </row>
    <row r="564" spans="2:7" x14ac:dyDescent="0.25">
      <c r="B564" s="17"/>
      <c r="C564" s="17"/>
      <c r="D564" s="17"/>
      <c r="G564" s="15" t="str">
        <f>IF(OR(D564="Excont",D564=""),"",IF(D564="URFU",IF(AND(B564=$N$2,C564=$O$2),$P$2,IF(AND(B564=$N$2,C564=$O$3),$P$3,IF(AND(B564=$N$4,C564=$O$2),$P$4,IF(AND(B564=[1]Data!A554,C564=$O$3),$P$5,0))))))</f>
        <v/>
      </c>
    </row>
    <row r="565" spans="2:7" x14ac:dyDescent="0.25">
      <c r="B565" s="17"/>
      <c r="C565" s="17"/>
      <c r="D565" s="17"/>
      <c r="G565" s="15" t="str">
        <f>IF(OR(D565="Excont",D565=""),"",IF(D565="URFU",IF(AND(B565=$N$2,C565=$O$2),$P$2,IF(AND(B565=$N$2,C565=$O$3),$P$3,IF(AND(B565=$N$4,C565=$O$2),$P$4,IF(AND(B565=[1]Data!A555,C565=$O$3),$P$5,0))))))</f>
        <v/>
      </c>
    </row>
    <row r="566" spans="2:7" x14ac:dyDescent="0.25">
      <c r="B566" s="17"/>
      <c r="C566" s="17"/>
      <c r="D566" s="17"/>
      <c r="G566" s="15" t="str">
        <f>IF(OR(D566="Excont",D566=""),"",IF(D566="URFU",IF(AND(B566=$N$2,C566=$O$2),$P$2,IF(AND(B566=$N$2,C566=$O$3),$P$3,IF(AND(B566=$N$4,C566=$O$2),$P$4,IF(AND(B566=[1]Data!A556,C566=$O$3),$P$5,0))))))</f>
        <v/>
      </c>
    </row>
    <row r="567" spans="2:7" x14ac:dyDescent="0.25">
      <c r="B567" s="17"/>
      <c r="C567" s="17"/>
      <c r="D567" s="17"/>
      <c r="G567" s="15" t="str">
        <f>IF(OR(D567="Excont",D567=""),"",IF(D567="URFU",IF(AND(B567=$N$2,C567=$O$2),$P$2,IF(AND(B567=$N$2,C567=$O$3),$P$3,IF(AND(B567=$N$4,C567=$O$2),$P$4,IF(AND(B567=[1]Data!A557,C567=$O$3),$P$5,0))))))</f>
        <v/>
      </c>
    </row>
    <row r="568" spans="2:7" x14ac:dyDescent="0.25">
      <c r="B568" s="17"/>
      <c r="C568" s="17"/>
      <c r="D568" s="17"/>
      <c r="G568" s="15" t="str">
        <f>IF(OR(D568="Excont",D568=""),"",IF(D568="URFU",IF(AND(B568=$N$2,C568=$O$2),$P$2,IF(AND(B568=$N$2,C568=$O$3),$P$3,IF(AND(B568=$N$4,C568=$O$2),$P$4,IF(AND(B568=[1]Data!A558,C568=$O$3),$P$5,0))))))</f>
        <v/>
      </c>
    </row>
    <row r="569" spans="2:7" x14ac:dyDescent="0.25">
      <c r="B569" s="17"/>
      <c r="C569" s="17"/>
      <c r="D569" s="17"/>
      <c r="G569" s="15" t="str">
        <f>IF(OR(D569="Excont",D569=""),"",IF(D569="URFU",IF(AND(B569=$N$2,C569=$O$2),$P$2,IF(AND(B569=$N$2,C569=$O$3),$P$3,IF(AND(B569=$N$4,C569=$O$2),$P$4,IF(AND(B569=[1]Data!A559,C569=$O$3),$P$5,0))))))</f>
        <v/>
      </c>
    </row>
    <row r="570" spans="2:7" x14ac:dyDescent="0.25">
      <c r="B570" s="17"/>
      <c r="C570" s="17"/>
      <c r="D570" s="17"/>
      <c r="G570" s="15" t="str">
        <f>IF(OR(D570="Excont",D570=""),"",IF(D570="URFU",IF(AND(B570=$N$2,C570=$O$2),$P$2,IF(AND(B570=$N$2,C570=$O$3),$P$3,IF(AND(B570=$N$4,C570=$O$2),$P$4,IF(AND(B570=[1]Data!A560,C570=$O$3),$P$5,0))))))</f>
        <v/>
      </c>
    </row>
    <row r="571" spans="2:7" x14ac:dyDescent="0.25">
      <c r="B571" s="17"/>
      <c r="C571" s="17"/>
      <c r="D571" s="17"/>
      <c r="G571" s="15" t="str">
        <f>IF(OR(D571="Excont",D571=""),"",IF(D571="URFU",IF(AND(B571=$N$2,C571=$O$2),$P$2,IF(AND(B571=$N$2,C571=$O$3),$P$3,IF(AND(B571=$N$4,C571=$O$2),$P$4,IF(AND(B571=[1]Data!A561,C571=$O$3),$P$5,0))))))</f>
        <v/>
      </c>
    </row>
    <row r="572" spans="2:7" x14ac:dyDescent="0.25">
      <c r="B572" s="17"/>
      <c r="C572" s="17"/>
      <c r="D572" s="17"/>
      <c r="G572" s="15" t="str">
        <f>IF(OR(D572="Excont",D572=""),"",IF(D572="URFU",IF(AND(B572=$N$2,C572=$O$2),$P$2,IF(AND(B572=$N$2,C572=$O$3),$P$3,IF(AND(B572=$N$4,C572=$O$2),$P$4,IF(AND(B572=[1]Data!A562,C572=$O$3),$P$5,0))))))</f>
        <v/>
      </c>
    </row>
    <row r="573" spans="2:7" x14ac:dyDescent="0.25">
      <c r="B573" s="17"/>
      <c r="C573" s="17"/>
      <c r="D573" s="17"/>
      <c r="G573" s="15" t="str">
        <f>IF(OR(D573="Excont",D573=""),"",IF(D573="URFU",IF(AND(B573=$N$2,C573=$O$2),$P$2,IF(AND(B573=$N$2,C573=$O$3),$P$3,IF(AND(B573=$N$4,C573=$O$2),$P$4,IF(AND(B573=[1]Data!A563,C573=$O$3),$P$5,0))))))</f>
        <v/>
      </c>
    </row>
    <row r="574" spans="2:7" x14ac:dyDescent="0.25">
      <c r="B574" s="17"/>
      <c r="C574" s="17"/>
      <c r="D574" s="17"/>
      <c r="G574" s="15" t="str">
        <f>IF(OR(D574="Excont",D574=""),"",IF(D574="URFU",IF(AND(B574=$N$2,C574=$O$2),$P$2,IF(AND(B574=$N$2,C574=$O$3),$P$3,IF(AND(B574=$N$4,C574=$O$2),$P$4,IF(AND(B574=[1]Data!A564,C574=$O$3),$P$5,0))))))</f>
        <v/>
      </c>
    </row>
    <row r="575" spans="2:7" x14ac:dyDescent="0.25">
      <c r="B575" s="17"/>
      <c r="C575" s="17"/>
      <c r="D575" s="17"/>
      <c r="G575" s="15" t="str">
        <f>IF(OR(D575="Excont",D575=""),"",IF(D575="URFU",IF(AND(B575=$N$2,C575=$O$2),$P$2,IF(AND(B575=$N$2,C575=$O$3),$P$3,IF(AND(B575=$N$4,C575=$O$2),$P$4,IF(AND(B575=[1]Data!A565,C575=$O$3),$P$5,0))))))</f>
        <v/>
      </c>
    </row>
    <row r="576" spans="2:7" x14ac:dyDescent="0.25">
      <c r="B576" s="17"/>
      <c r="C576" s="17"/>
      <c r="D576" s="17"/>
      <c r="G576" s="15" t="str">
        <f>IF(OR(D576="Excont",D576=""),"",IF(D576="URFU",IF(AND(B576=$N$2,C576=$O$2),$P$2,IF(AND(B576=$N$2,C576=$O$3),$P$3,IF(AND(B576=$N$4,C576=$O$2),$P$4,IF(AND(B576=[1]Data!A566,C576=$O$3),$P$5,0))))))</f>
        <v/>
      </c>
    </row>
    <row r="577" spans="2:7" x14ac:dyDescent="0.25">
      <c r="B577" s="17"/>
      <c r="C577" s="17"/>
      <c r="D577" s="17"/>
      <c r="G577" s="15" t="str">
        <f>IF(OR(D577="Excont",D577=""),"",IF(D577="URFU",IF(AND(B577=$N$2,C577=$O$2),$P$2,IF(AND(B577=$N$2,C577=$O$3),$P$3,IF(AND(B577=$N$4,C577=$O$2),$P$4,IF(AND(B577=[1]Data!A567,C577=$O$3),$P$5,0))))))</f>
        <v/>
      </c>
    </row>
    <row r="578" spans="2:7" x14ac:dyDescent="0.25">
      <c r="B578" s="17"/>
      <c r="C578" s="17"/>
      <c r="D578" s="17"/>
      <c r="G578" s="15" t="str">
        <f>IF(OR(D578="Excont",D578=""),"",IF(D578="URFU",IF(AND(B578=$N$2,C578=$O$2),$P$2,IF(AND(B578=$N$2,C578=$O$3),$P$3,IF(AND(B578=$N$4,C578=$O$2),$P$4,IF(AND(B578=[1]Data!A568,C578=$O$3),$P$5,0))))))</f>
        <v/>
      </c>
    </row>
    <row r="579" spans="2:7" x14ac:dyDescent="0.25">
      <c r="B579" s="17"/>
      <c r="C579" s="17"/>
      <c r="D579" s="17"/>
      <c r="G579" s="15" t="str">
        <f>IF(OR(D579="Excont",D579=""),"",IF(D579="URFU",IF(AND(B579=$N$2,C579=$O$2),$P$2,IF(AND(B579=$N$2,C579=$O$3),$P$3,IF(AND(B579=$N$4,C579=$O$2),$P$4,IF(AND(B579=[1]Data!A569,C579=$O$3),$P$5,0))))))</f>
        <v/>
      </c>
    </row>
    <row r="580" spans="2:7" x14ac:dyDescent="0.25">
      <c r="B580" s="17"/>
      <c r="C580" s="17"/>
      <c r="D580" s="17"/>
      <c r="G580" s="15" t="str">
        <f>IF(OR(D580="Excont",D580=""),"",IF(D580="URFU",IF(AND(B580=$N$2,C580=$O$2),$P$2,IF(AND(B580=$N$2,C580=$O$3),$P$3,IF(AND(B580=$N$4,C580=$O$2),$P$4,IF(AND(B580=[1]Data!A570,C580=$O$3),$P$5,0))))))</f>
        <v/>
      </c>
    </row>
    <row r="581" spans="2:7" x14ac:dyDescent="0.25">
      <c r="B581" s="17"/>
      <c r="C581" s="17"/>
      <c r="D581" s="17"/>
      <c r="G581" s="15" t="str">
        <f>IF(OR(D581="Excont",D581=""),"",IF(D581="URFU",IF(AND(B581=$N$2,C581=$O$2),$P$2,IF(AND(B581=$N$2,C581=$O$3),$P$3,IF(AND(B581=$N$4,C581=$O$2),$P$4,IF(AND(B581=[1]Data!A571,C581=$O$3),$P$5,0))))))</f>
        <v/>
      </c>
    </row>
    <row r="582" spans="2:7" x14ac:dyDescent="0.25">
      <c r="B582" s="17"/>
      <c r="C582" s="17"/>
      <c r="D582" s="17"/>
      <c r="G582" s="15" t="str">
        <f>IF(OR(D582="Excont",D582=""),"",IF(D582="URFU",IF(AND(B582=$N$2,C582=$O$2),$P$2,IF(AND(B582=$N$2,C582=$O$3),$P$3,IF(AND(B582=$N$4,C582=$O$2),$P$4,IF(AND(B582=[1]Data!A572,C582=$O$3),$P$5,0))))))</f>
        <v/>
      </c>
    </row>
    <row r="583" spans="2:7" x14ac:dyDescent="0.25">
      <c r="B583" s="17"/>
      <c r="C583" s="17"/>
      <c r="D583" s="17"/>
      <c r="G583" s="15" t="str">
        <f>IF(OR(D583="Excont",D583=""),"",IF(D583="URFU",IF(AND(B583=$N$2,C583=$O$2),$P$2,IF(AND(B583=$N$2,C583=$O$3),$P$3,IF(AND(B583=$N$4,C583=$O$2),$P$4,IF(AND(B583=[1]Data!A573,C583=$O$3),$P$5,0))))))</f>
        <v/>
      </c>
    </row>
    <row r="584" spans="2:7" x14ac:dyDescent="0.25">
      <c r="B584" s="17"/>
      <c r="C584" s="17"/>
      <c r="D584" s="17"/>
      <c r="G584" s="15" t="str">
        <f>IF(OR(D584="Excont",D584=""),"",IF(D584="URFU",IF(AND(B584=$N$2,C584=$O$2),$P$2,IF(AND(B584=$N$2,C584=$O$3),$P$3,IF(AND(B584=$N$4,C584=$O$2),$P$4,IF(AND(B584=[1]Data!A574,C584=$O$3),$P$5,0))))))</f>
        <v/>
      </c>
    </row>
    <row r="585" spans="2:7" x14ac:dyDescent="0.25">
      <c r="B585" s="17"/>
      <c r="C585" s="17"/>
      <c r="D585" s="17"/>
      <c r="G585" s="15" t="str">
        <f>IF(OR(D585="Excont",D585=""),"",IF(D585="URFU",IF(AND(B585=$N$2,C585=$O$2),$P$2,IF(AND(B585=$N$2,C585=$O$3),$P$3,IF(AND(B585=$N$4,C585=$O$2),$P$4,IF(AND(B585=[1]Data!A575,C585=$O$3),$P$5,0))))))</f>
        <v/>
      </c>
    </row>
    <row r="586" spans="2:7" x14ac:dyDescent="0.25">
      <c r="B586" s="17"/>
      <c r="C586" s="17"/>
      <c r="D586" s="17"/>
      <c r="G586" s="15" t="str">
        <f>IF(OR(D586="Excont",D586=""),"",IF(D586="URFU",IF(AND(B586=$N$2,C586=$O$2),$P$2,IF(AND(B586=$N$2,C586=$O$3),$P$3,IF(AND(B586=$N$4,C586=$O$2),$P$4,IF(AND(B586=[1]Data!A576,C586=$O$3),$P$5,0))))))</f>
        <v/>
      </c>
    </row>
    <row r="587" spans="2:7" x14ac:dyDescent="0.25">
      <c r="B587" s="17"/>
      <c r="C587" s="17"/>
      <c r="D587" s="17"/>
      <c r="G587" s="15" t="str">
        <f>IF(OR(D587="Excont",D587=""),"",IF(D587="URFU",IF(AND(B587=$N$2,C587=$O$2),$P$2,IF(AND(B587=$N$2,C587=$O$3),$P$3,IF(AND(B587=$N$4,C587=$O$2),$P$4,IF(AND(B587=[1]Data!A577,C587=$O$3),$P$5,0))))))</f>
        <v/>
      </c>
    </row>
    <row r="588" spans="2:7" x14ac:dyDescent="0.25">
      <c r="B588" s="17"/>
      <c r="C588" s="17"/>
      <c r="D588" s="17"/>
      <c r="G588" s="15" t="str">
        <f>IF(OR(D588="Excont",D588=""),"",IF(D588="URFU",IF(AND(B588=$N$2,C588=$O$2),$P$2,IF(AND(B588=$N$2,C588=$O$3),$P$3,IF(AND(B588=$N$4,C588=$O$2),$P$4,IF(AND(B588=[1]Data!A578,C588=$O$3),$P$5,0))))))</f>
        <v/>
      </c>
    </row>
    <row r="589" spans="2:7" x14ac:dyDescent="0.25">
      <c r="B589" s="17"/>
      <c r="C589" s="17"/>
      <c r="D589" s="17"/>
      <c r="G589" s="15" t="str">
        <f>IF(OR(D589="Excont",D589=""),"",IF(D589="URFU",IF(AND(B589=$N$2,C589=$O$2),$P$2,IF(AND(B589=$N$2,C589=$O$3),$P$3,IF(AND(B589=$N$4,C589=$O$2),$P$4,IF(AND(B589=[1]Data!A579,C589=$O$3),$P$5,0))))))</f>
        <v/>
      </c>
    </row>
    <row r="590" spans="2:7" x14ac:dyDescent="0.25">
      <c r="B590" s="17"/>
      <c r="C590" s="17"/>
      <c r="D590" s="17"/>
      <c r="G590" s="15" t="str">
        <f>IF(OR(D590="Excont",D590=""),"",IF(D590="URFU",IF(AND(B590=$N$2,C590=$O$2),$P$2,IF(AND(B590=$N$2,C590=$O$3),$P$3,IF(AND(B590=$N$4,C590=$O$2),$P$4,IF(AND(B590=[1]Data!A580,C590=$O$3),$P$5,0))))))</f>
        <v/>
      </c>
    </row>
    <row r="591" spans="2:7" x14ac:dyDescent="0.25">
      <c r="B591" s="17"/>
      <c r="C591" s="17"/>
      <c r="D591" s="17"/>
      <c r="G591" s="15" t="str">
        <f>IF(OR(D591="Excont",D591=""),"",IF(D591="URFU",IF(AND(B591=$N$2,C591=$O$2),$P$2,IF(AND(B591=$N$2,C591=$O$3),$P$3,IF(AND(B591=$N$4,C591=$O$2),$P$4,IF(AND(B591=[1]Data!A581,C591=$O$3),$P$5,0))))))</f>
        <v/>
      </c>
    </row>
    <row r="592" spans="2:7" x14ac:dyDescent="0.25">
      <c r="B592" s="17"/>
      <c r="C592" s="17"/>
      <c r="D592" s="17"/>
      <c r="G592" s="15" t="str">
        <f>IF(OR(D592="Excont",D592=""),"",IF(D592="URFU",IF(AND(B592=$N$2,C592=$O$2),$P$2,IF(AND(B592=$N$2,C592=$O$3),$P$3,IF(AND(B592=$N$4,C592=$O$2),$P$4,IF(AND(B592=[1]Data!A582,C592=$O$3),$P$5,0))))))</f>
        <v/>
      </c>
    </row>
    <row r="593" spans="2:7" x14ac:dyDescent="0.25">
      <c r="B593" s="17"/>
      <c r="C593" s="17"/>
      <c r="D593" s="17"/>
      <c r="G593" s="15" t="str">
        <f>IF(OR(D593="Excont",D593=""),"",IF(D593="URFU",IF(AND(B593=$N$2,C593=$O$2),$P$2,IF(AND(B593=$N$2,C593=$O$3),$P$3,IF(AND(B593=$N$4,C593=$O$2),$P$4,IF(AND(B593=[1]Data!A583,C593=$O$3),$P$5,0))))))</f>
        <v/>
      </c>
    </row>
    <row r="594" spans="2:7" x14ac:dyDescent="0.25">
      <c r="B594" s="17"/>
      <c r="C594" s="17"/>
      <c r="D594" s="17"/>
      <c r="G594" s="15" t="str">
        <f>IF(OR(D594="Excont",D594=""),"",IF(D594="URFU",IF(AND(B594=$N$2,C594=$O$2),$P$2,IF(AND(B594=$N$2,C594=$O$3),$P$3,IF(AND(B594=$N$4,C594=$O$2),$P$4,IF(AND(B594=[1]Data!A584,C594=$O$3),$P$5,0))))))</f>
        <v/>
      </c>
    </row>
    <row r="595" spans="2:7" x14ac:dyDescent="0.25">
      <c r="B595" s="17"/>
      <c r="C595" s="17"/>
      <c r="D595" s="17"/>
      <c r="G595" s="15" t="str">
        <f>IF(OR(D595="Excont",D595=""),"",IF(D595="URFU",IF(AND(B595=$N$2,C595=$O$2),$P$2,IF(AND(B595=$N$2,C595=$O$3),$P$3,IF(AND(B595=$N$4,C595=$O$2),$P$4,IF(AND(B595=[1]Data!A585,C595=$O$3),$P$5,0))))))</f>
        <v/>
      </c>
    </row>
    <row r="596" spans="2:7" x14ac:dyDescent="0.25">
      <c r="B596" s="17"/>
      <c r="C596" s="17"/>
      <c r="D596" s="17"/>
      <c r="G596" s="15" t="str">
        <f>IF(OR(D596="Excont",D596=""),"",IF(D596="URFU",IF(AND(B596=$N$2,C596=$O$2),$P$2,IF(AND(B596=$N$2,C596=$O$3),$P$3,IF(AND(B596=$N$4,C596=$O$2),$P$4,IF(AND(B596=[1]Data!A586,C596=$O$3),$P$5,0))))))</f>
        <v/>
      </c>
    </row>
    <row r="597" spans="2:7" x14ac:dyDescent="0.25">
      <c r="B597" s="17"/>
      <c r="C597" s="17"/>
      <c r="D597" s="17"/>
      <c r="G597" s="15" t="str">
        <f>IF(OR(D597="Excont",D597=""),"",IF(D597="URFU",IF(AND(B597=$N$2,C597=$O$2),$P$2,IF(AND(B597=$N$2,C597=$O$3),$P$3,IF(AND(B597=$N$4,C597=$O$2),$P$4,IF(AND(B597=[1]Data!A587,C597=$O$3),$P$5,0))))))</f>
        <v/>
      </c>
    </row>
    <row r="598" spans="2:7" x14ac:dyDescent="0.25">
      <c r="B598" s="17"/>
      <c r="C598" s="17"/>
      <c r="D598" s="17"/>
      <c r="G598" s="15" t="str">
        <f>IF(OR(D598="Excont",D598=""),"",IF(D598="URFU",IF(AND(B598=$N$2,C598=$O$2),$P$2,IF(AND(B598=$N$2,C598=$O$3),$P$3,IF(AND(B598=$N$4,C598=$O$2),$P$4,IF(AND(B598=[1]Data!A588,C598=$O$3),$P$5,0))))))</f>
        <v/>
      </c>
    </row>
    <row r="599" spans="2:7" x14ac:dyDescent="0.25">
      <c r="B599" s="17"/>
      <c r="C599" s="17"/>
      <c r="D599" s="17"/>
      <c r="G599" s="15" t="str">
        <f>IF(OR(D599="Excont",D599=""),"",IF(D599="URFU",IF(AND(B599=$N$2,C599=$O$2),$P$2,IF(AND(B599=$N$2,C599=$O$3),$P$3,IF(AND(B599=$N$4,C599=$O$2),$P$4,IF(AND(B599=[1]Data!A589,C599=$O$3),$P$5,0))))))</f>
        <v/>
      </c>
    </row>
    <row r="600" spans="2:7" x14ac:dyDescent="0.25">
      <c r="B600" s="17"/>
      <c r="C600" s="17"/>
      <c r="D600" s="17"/>
      <c r="G600" s="15" t="str">
        <f>IF(OR(D600="Excont",D600=""),"",IF(D600="URFU",IF(AND(B600=$N$2,C600=$O$2),$P$2,IF(AND(B600=$N$2,C600=$O$3),$P$3,IF(AND(B600=$N$4,C600=$O$2),$P$4,IF(AND(B600=[1]Data!A590,C600=$O$3),$P$5,0))))))</f>
        <v/>
      </c>
    </row>
    <row r="601" spans="2:7" x14ac:dyDescent="0.25">
      <c r="B601" s="17"/>
      <c r="C601" s="17"/>
      <c r="D601" s="17"/>
      <c r="G601" s="15" t="str">
        <f>IF(OR(D601="Excont",D601=""),"",IF(D601="URFU",IF(AND(B601=$N$2,C601=$O$2),$P$2,IF(AND(B601=$N$2,C601=$O$3),$P$3,IF(AND(B601=$N$4,C601=$O$2),$P$4,IF(AND(B601=[1]Data!A591,C601=$O$3),$P$5,0))))))</f>
        <v/>
      </c>
    </row>
    <row r="602" spans="2:7" x14ac:dyDescent="0.25">
      <c r="B602" s="17"/>
      <c r="C602" s="17"/>
      <c r="D602" s="17"/>
      <c r="G602" s="15" t="str">
        <f>IF(OR(D602="Excont",D602=""),"",IF(D602="URFU",IF(AND(B602=$N$2,C602=$O$2),$P$2,IF(AND(B602=$N$2,C602=$O$3),$P$3,IF(AND(B602=$N$4,C602=$O$2),$P$4,IF(AND(B602=[1]Data!A592,C602=$O$3),$P$5,0))))))</f>
        <v/>
      </c>
    </row>
    <row r="603" spans="2:7" x14ac:dyDescent="0.25">
      <c r="B603" s="17"/>
      <c r="C603" s="17"/>
      <c r="D603" s="17"/>
      <c r="G603" s="15" t="str">
        <f>IF(OR(D603="Excont",D603=""),"",IF(D603="URFU",IF(AND(B603=$N$2,C603=$O$2),$P$2,IF(AND(B603=$N$2,C603=$O$3),$P$3,IF(AND(B603=$N$4,C603=$O$2),$P$4,IF(AND(B603=[1]Data!A593,C603=$O$3),$P$5,0))))))</f>
        <v/>
      </c>
    </row>
    <row r="604" spans="2:7" x14ac:dyDescent="0.25">
      <c r="B604" s="17"/>
      <c r="C604" s="17"/>
      <c r="D604" s="17"/>
      <c r="G604" s="15" t="str">
        <f>IF(OR(D604="Excont",D604=""),"",IF(D604="URFU",IF(AND(B604=$N$2,C604=$O$2),$P$2,IF(AND(B604=$N$2,C604=$O$3),$P$3,IF(AND(B604=$N$4,C604=$O$2),$P$4,IF(AND(B604=[1]Data!A594,C604=$O$3),$P$5,0))))))</f>
        <v/>
      </c>
    </row>
    <row r="605" spans="2:7" x14ac:dyDescent="0.25">
      <c r="B605" s="17"/>
      <c r="C605" s="17"/>
      <c r="D605" s="17"/>
      <c r="G605" s="15" t="str">
        <f>IF(OR(D605="Excont",D605=""),"",IF(D605="URFU",IF(AND(B605=$N$2,C605=$O$2),$P$2,IF(AND(B605=$N$2,C605=$O$3),$P$3,IF(AND(B605=$N$4,C605=$O$2),$P$4,IF(AND(B605=[1]Data!A595,C605=$O$3),$P$5,0))))))</f>
        <v/>
      </c>
    </row>
    <row r="606" spans="2:7" x14ac:dyDescent="0.25">
      <c r="B606" s="17"/>
      <c r="C606" s="17"/>
      <c r="D606" s="17"/>
      <c r="G606" s="15" t="str">
        <f>IF(OR(D606="Excont",D606=""),"",IF(D606="URFU",IF(AND(B606=$N$2,C606=$O$2),$P$2,IF(AND(B606=$N$2,C606=$O$3),$P$3,IF(AND(B606=$N$4,C606=$O$2),$P$4,IF(AND(B606=[1]Data!A596,C606=$O$3),$P$5,0))))))</f>
        <v/>
      </c>
    </row>
    <row r="607" spans="2:7" x14ac:dyDescent="0.25">
      <c r="B607" s="17"/>
      <c r="C607" s="17"/>
      <c r="D607" s="17"/>
      <c r="G607" s="15" t="str">
        <f>IF(OR(D607="Excont",D607=""),"",IF(D607="URFU",IF(AND(B607=$N$2,C607=$O$2),$P$2,IF(AND(B607=$N$2,C607=$O$3),$P$3,IF(AND(B607=$N$4,C607=$O$2),$P$4,IF(AND(B607=[1]Data!A597,C607=$O$3),$P$5,0))))))</f>
        <v/>
      </c>
    </row>
    <row r="608" spans="2:7" x14ac:dyDescent="0.25">
      <c r="B608" s="17"/>
      <c r="C608" s="17"/>
      <c r="D608" s="17"/>
      <c r="G608" s="15" t="str">
        <f>IF(OR(D608="Excont",D608=""),"",IF(D608="URFU",IF(AND(B608=$N$2,C608=$O$2),$P$2,IF(AND(B608=$N$2,C608=$O$3),$P$3,IF(AND(B608=$N$4,C608=$O$2),$P$4,IF(AND(B608=[1]Data!A598,C608=$O$3),$P$5,0))))))</f>
        <v/>
      </c>
    </row>
    <row r="609" spans="2:7" x14ac:dyDescent="0.25">
      <c r="B609" s="17"/>
      <c r="C609" s="17"/>
      <c r="D609" s="17"/>
      <c r="G609" s="15" t="str">
        <f>IF(OR(D609="Excont",D609=""),"",IF(D609="URFU",IF(AND(B609=$N$2,C609=$O$2),$P$2,IF(AND(B609=$N$2,C609=$O$3),$P$3,IF(AND(B609=$N$4,C609=$O$2),$P$4,IF(AND(B609=[1]Data!A599,C609=$O$3),$P$5,0))))))</f>
        <v/>
      </c>
    </row>
    <row r="610" spans="2:7" x14ac:dyDescent="0.25">
      <c r="B610" s="17"/>
      <c r="C610" s="17"/>
      <c r="D610" s="17"/>
      <c r="G610" s="15" t="str">
        <f>IF(OR(D610="Excont",D610=""),"",IF(D610="URFU",IF(AND(B610=$N$2,C610=$O$2),$P$2,IF(AND(B610=$N$2,C610=$O$3),$P$3,IF(AND(B610=$N$4,C610=$O$2),$P$4,IF(AND(B610=[1]Data!A600,C610=$O$3),$P$5,0))))))</f>
        <v/>
      </c>
    </row>
    <row r="611" spans="2:7" x14ac:dyDescent="0.25">
      <c r="B611" s="17"/>
      <c r="C611" s="17"/>
      <c r="D611" s="17"/>
      <c r="G611" s="15" t="str">
        <f>IF(OR(D611="Excont",D611=""),"",IF(D611="URFU",IF(AND(B611=$N$2,C611=$O$2),$P$2,IF(AND(B611=$N$2,C611=$O$3),$P$3,IF(AND(B611=$N$4,C611=$O$2),$P$4,IF(AND(B611=[1]Data!A601,C611=$O$3),$P$5,0))))))</f>
        <v/>
      </c>
    </row>
    <row r="612" spans="2:7" x14ac:dyDescent="0.25">
      <c r="B612" s="17"/>
      <c r="C612" s="17"/>
      <c r="D612" s="17"/>
      <c r="G612" s="15" t="str">
        <f>IF(OR(D612="Excont",D612=""),"",IF(D612="URFU",IF(AND(B612=$N$2,C612=$O$2),$P$2,IF(AND(B612=$N$2,C612=$O$3),$P$3,IF(AND(B612=$N$4,C612=$O$2),$P$4,IF(AND(B612=[1]Data!A602,C612=$O$3),$P$5,0))))))</f>
        <v/>
      </c>
    </row>
    <row r="613" spans="2:7" x14ac:dyDescent="0.25">
      <c r="B613" s="17"/>
      <c r="C613" s="17"/>
      <c r="D613" s="17"/>
      <c r="G613" s="15" t="str">
        <f>IF(OR(D613="Excont",D613=""),"",IF(D613="URFU",IF(AND(B613=$N$2,C613=$O$2),$P$2,IF(AND(B613=$N$2,C613=$O$3),$P$3,IF(AND(B613=$N$4,C613=$O$2),$P$4,IF(AND(B613=[1]Data!A603,C613=$O$3),$P$5,0))))))</f>
        <v/>
      </c>
    </row>
    <row r="614" spans="2:7" x14ac:dyDescent="0.25">
      <c r="B614" s="17"/>
      <c r="C614" s="17"/>
      <c r="D614" s="17"/>
      <c r="G614" s="15" t="str">
        <f>IF(OR(D614="Excont",D614=""),"",IF(D614="URFU",IF(AND(B614=$N$2,C614=$O$2),$P$2,IF(AND(B614=$N$2,C614=$O$3),$P$3,IF(AND(B614=$N$4,C614=$O$2),$P$4,IF(AND(B614=[1]Data!A604,C614=$O$3),$P$5,0))))))</f>
        <v/>
      </c>
    </row>
    <row r="615" spans="2:7" x14ac:dyDescent="0.25">
      <c r="B615" s="17"/>
      <c r="C615" s="17"/>
      <c r="D615" s="17"/>
      <c r="G615" s="15" t="str">
        <f>IF(OR(D615="Excont",D615=""),"",IF(D615="URFU",IF(AND(B615=$N$2,C615=$O$2),$P$2,IF(AND(B615=$N$2,C615=$O$3),$P$3,IF(AND(B615=$N$4,C615=$O$2),$P$4,IF(AND(B615=[1]Data!A605,C615=$O$3),$P$5,0))))))</f>
        <v/>
      </c>
    </row>
    <row r="616" spans="2:7" x14ac:dyDescent="0.25">
      <c r="B616" s="17"/>
      <c r="C616" s="17"/>
      <c r="D616" s="17"/>
      <c r="G616" s="15" t="str">
        <f>IF(OR(D616="Excont",D616=""),"",IF(D616="URFU",IF(AND(B616=$N$2,C616=$O$2),$P$2,IF(AND(B616=$N$2,C616=$O$3),$P$3,IF(AND(B616=$N$4,C616=$O$2),$P$4,IF(AND(B616=[1]Data!A606,C616=$O$3),$P$5,0))))))</f>
        <v/>
      </c>
    </row>
    <row r="617" spans="2:7" x14ac:dyDescent="0.25">
      <c r="B617" s="17"/>
      <c r="C617" s="17"/>
      <c r="D617" s="17"/>
      <c r="G617" s="15" t="str">
        <f>IF(OR(D617="Excont",D617=""),"",IF(D617="URFU",IF(AND(B617=$N$2,C617=$O$2),$P$2,IF(AND(B617=$N$2,C617=$O$3),$P$3,IF(AND(B617=$N$4,C617=$O$2),$P$4,IF(AND(B617=[1]Data!A607,C617=$O$3),$P$5,0))))))</f>
        <v/>
      </c>
    </row>
    <row r="618" spans="2:7" x14ac:dyDescent="0.25">
      <c r="B618" s="17"/>
      <c r="C618" s="17"/>
      <c r="D618" s="17"/>
      <c r="G618" s="15" t="str">
        <f>IF(OR(D618="Excont",D618=""),"",IF(D618="URFU",IF(AND(B618=$N$2,C618=$O$2),$P$2,IF(AND(B618=$N$2,C618=$O$3),$P$3,IF(AND(B618=$N$4,C618=$O$2),$P$4,IF(AND(B618=[1]Data!A608,C618=$O$3),$P$5,0))))))</f>
        <v/>
      </c>
    </row>
    <row r="619" spans="2:7" x14ac:dyDescent="0.25">
      <c r="B619" s="17"/>
      <c r="C619" s="17"/>
      <c r="D619" s="17"/>
      <c r="G619" s="15" t="str">
        <f>IF(OR(D619="Excont",D619=""),"",IF(D619="URFU",IF(AND(B619=$N$2,C619=$O$2),$P$2,IF(AND(B619=$N$2,C619=$O$3),$P$3,IF(AND(B619=$N$4,C619=$O$2),$P$4,IF(AND(B619=[1]Data!A609,C619=$O$3),$P$5,0))))))</f>
        <v/>
      </c>
    </row>
    <row r="620" spans="2:7" x14ac:dyDescent="0.25">
      <c r="B620" s="17"/>
      <c r="C620" s="17"/>
      <c r="D620" s="17"/>
      <c r="G620" s="15" t="str">
        <f>IF(OR(D620="Excont",D620=""),"",IF(D620="URFU",IF(AND(B620=$N$2,C620=$O$2),$P$2,IF(AND(B620=$N$2,C620=$O$3),$P$3,IF(AND(B620=$N$4,C620=$O$2),$P$4,IF(AND(B620=[1]Data!A610,C620=$O$3),$P$5,0))))))</f>
        <v/>
      </c>
    </row>
    <row r="621" spans="2:7" x14ac:dyDescent="0.25">
      <c r="B621" s="17"/>
      <c r="C621" s="17"/>
      <c r="D621" s="17"/>
      <c r="G621" s="15" t="str">
        <f>IF(OR(D621="Excont",D621=""),"",IF(D621="URFU",IF(AND(B621=$N$2,C621=$O$2),$P$2,IF(AND(B621=$N$2,C621=$O$3),$P$3,IF(AND(B621=$N$4,C621=$O$2),$P$4,IF(AND(B621=[1]Data!A611,C621=$O$3),$P$5,0))))))</f>
        <v/>
      </c>
    </row>
    <row r="622" spans="2:7" x14ac:dyDescent="0.25">
      <c r="B622" s="17"/>
      <c r="C622" s="17"/>
      <c r="D622" s="17"/>
      <c r="G622" s="15" t="str">
        <f>IF(OR(D622="Excont",D622=""),"",IF(D622="URFU",IF(AND(B622=$N$2,C622=$O$2),$P$2,IF(AND(B622=$N$2,C622=$O$3),$P$3,IF(AND(B622=$N$4,C622=$O$2),$P$4,IF(AND(B622=[1]Data!A612,C622=$O$3),$P$5,0))))))</f>
        <v/>
      </c>
    </row>
    <row r="623" spans="2:7" x14ac:dyDescent="0.25">
      <c r="B623" s="17"/>
      <c r="C623" s="17"/>
      <c r="D623" s="17"/>
      <c r="G623" s="15" t="str">
        <f>IF(OR(D623="Excont",D623=""),"",IF(D623="URFU",IF(AND(B623=$N$2,C623=$O$2),$P$2,IF(AND(B623=$N$2,C623=$O$3),$P$3,IF(AND(B623=$N$4,C623=$O$2),$P$4,IF(AND(B623=[1]Data!A613,C623=$O$3),$P$5,0))))))</f>
        <v/>
      </c>
    </row>
    <row r="624" spans="2:7" x14ac:dyDescent="0.25">
      <c r="B624" s="17"/>
      <c r="C624" s="17"/>
      <c r="D624" s="17"/>
      <c r="G624" s="15" t="str">
        <f>IF(OR(D624="Excont",D624=""),"",IF(D624="URFU",IF(AND(B624=$N$2,C624=$O$2),$P$2,IF(AND(B624=$N$2,C624=$O$3),$P$3,IF(AND(B624=$N$4,C624=$O$2),$P$4,IF(AND(B624=[1]Data!A614,C624=$O$3),$P$5,0))))))</f>
        <v/>
      </c>
    </row>
    <row r="625" spans="2:7" x14ac:dyDescent="0.25">
      <c r="B625" s="17"/>
      <c r="C625" s="17"/>
      <c r="D625" s="17"/>
      <c r="G625" s="15" t="str">
        <f>IF(OR(D625="Excont",D625=""),"",IF(D625="URFU",IF(AND(B625=$N$2,C625=$O$2),$P$2,IF(AND(B625=$N$2,C625=$O$3),$P$3,IF(AND(B625=$N$4,C625=$O$2),$P$4,IF(AND(B625=[1]Data!A615,C625=$O$3),$P$5,0))))))</f>
        <v/>
      </c>
    </row>
    <row r="626" spans="2:7" x14ac:dyDescent="0.25">
      <c r="B626" s="17"/>
      <c r="C626" s="17"/>
      <c r="D626" s="17"/>
      <c r="G626" s="15" t="str">
        <f>IF(OR(D626="Excont",D626=""),"",IF(D626="URFU",IF(AND(B626=$N$2,C626=$O$2),$P$2,IF(AND(B626=$N$2,C626=$O$3),$P$3,IF(AND(B626=$N$4,C626=$O$2),$P$4,IF(AND(B626=[1]Data!A616,C626=$O$3),$P$5,0))))))</f>
        <v/>
      </c>
    </row>
    <row r="627" spans="2:7" x14ac:dyDescent="0.25">
      <c r="B627" s="17"/>
      <c r="C627" s="17"/>
      <c r="D627" s="17"/>
      <c r="G627" s="15" t="str">
        <f>IF(OR(D627="Excont",D627=""),"",IF(D627="URFU",IF(AND(B627=$N$2,C627=$O$2),$P$2,IF(AND(B627=$N$2,C627=$O$3),$P$3,IF(AND(B627=$N$4,C627=$O$2),$P$4,IF(AND(B627=[1]Data!A617,C627=$O$3),$P$5,0))))))</f>
        <v/>
      </c>
    </row>
    <row r="628" spans="2:7" x14ac:dyDescent="0.25">
      <c r="B628" s="17"/>
      <c r="C628" s="17"/>
      <c r="D628" s="17"/>
      <c r="G628" s="15" t="str">
        <f>IF(OR(D628="Excont",D628=""),"",IF(D628="URFU",IF(AND(B628=$N$2,C628=$O$2),$P$2,IF(AND(B628=$N$2,C628=$O$3),$P$3,IF(AND(B628=$N$4,C628=$O$2),$P$4,IF(AND(B628=[1]Data!A618,C628=$O$3),$P$5,0))))))</f>
        <v/>
      </c>
    </row>
    <row r="629" spans="2:7" x14ac:dyDescent="0.25">
      <c r="B629" s="17"/>
      <c r="C629" s="17"/>
      <c r="D629" s="17"/>
      <c r="G629" s="15" t="str">
        <f>IF(OR(D629="Excont",D629=""),"",IF(D629="URFU",IF(AND(B629=$N$2,C629=$O$2),$P$2,IF(AND(B629=$N$2,C629=$O$3),$P$3,IF(AND(B629=$N$4,C629=$O$2),$P$4,IF(AND(B629=[1]Data!A619,C629=$O$3),$P$5,0))))))</f>
        <v/>
      </c>
    </row>
    <row r="630" spans="2:7" x14ac:dyDescent="0.25">
      <c r="B630" s="17"/>
      <c r="C630" s="17"/>
      <c r="D630" s="17"/>
      <c r="G630" s="15" t="str">
        <f>IF(OR(D630="Excont",D630=""),"",IF(D630="URFU",IF(AND(B630=$N$2,C630=$O$2),$P$2,IF(AND(B630=$N$2,C630=$O$3),$P$3,IF(AND(B630=$N$4,C630=$O$2),$P$4,IF(AND(B630=[1]Data!A620,C630=$O$3),$P$5,0))))))</f>
        <v/>
      </c>
    </row>
    <row r="631" spans="2:7" x14ac:dyDescent="0.25">
      <c r="B631" s="17"/>
      <c r="C631" s="17"/>
      <c r="D631" s="17"/>
      <c r="G631" s="15" t="str">
        <f>IF(OR(D631="Excont",D631=""),"",IF(D631="URFU",IF(AND(B631=$N$2,C631=$O$2),$P$2,IF(AND(B631=$N$2,C631=$O$3),$P$3,IF(AND(B631=$N$4,C631=$O$2),$P$4,IF(AND(B631=[1]Data!A621,C631=$O$3),$P$5,0))))))</f>
        <v/>
      </c>
    </row>
    <row r="632" spans="2:7" x14ac:dyDescent="0.25">
      <c r="B632" s="17"/>
      <c r="C632" s="17"/>
      <c r="D632" s="17"/>
      <c r="G632" s="15" t="str">
        <f>IF(OR(D632="Excont",D632=""),"",IF(D632="URFU",IF(AND(B632=$N$2,C632=$O$2),$P$2,IF(AND(B632=$N$2,C632=$O$3),$P$3,IF(AND(B632=$N$4,C632=$O$2),$P$4,IF(AND(B632=[1]Data!A622,C632=$O$3),$P$5,0))))))</f>
        <v/>
      </c>
    </row>
    <row r="633" spans="2:7" x14ac:dyDescent="0.25">
      <c r="B633" s="17"/>
      <c r="C633" s="17"/>
      <c r="D633" s="17"/>
      <c r="G633" s="15" t="str">
        <f>IF(OR(D633="Excont",D633=""),"",IF(D633="URFU",IF(AND(B633=$N$2,C633=$O$2),$P$2,IF(AND(B633=$N$2,C633=$O$3),$P$3,IF(AND(B633=$N$4,C633=$O$2),$P$4,IF(AND(B633=[1]Data!A623,C633=$O$3),$P$5,0))))))</f>
        <v/>
      </c>
    </row>
    <row r="634" spans="2:7" x14ac:dyDescent="0.25">
      <c r="B634" s="17"/>
      <c r="C634" s="17"/>
      <c r="D634" s="17"/>
      <c r="G634" s="15" t="str">
        <f>IF(OR(D634="Excont",D634=""),"",IF(D634="URFU",IF(AND(B634=$N$2,C634=$O$2),$P$2,IF(AND(B634=$N$2,C634=$O$3),$P$3,IF(AND(B634=$N$4,C634=$O$2),$P$4,IF(AND(B634=[1]Data!A624,C634=$O$3),$P$5,0))))))</f>
        <v/>
      </c>
    </row>
    <row r="635" spans="2:7" x14ac:dyDescent="0.25">
      <c r="B635" s="17"/>
      <c r="C635" s="17"/>
      <c r="D635" s="17"/>
      <c r="G635" s="15" t="str">
        <f>IF(OR(D635="Excont",D635=""),"",IF(D635="URFU",IF(AND(B635=$N$2,C635=$O$2),$P$2,IF(AND(B635=$N$2,C635=$O$3),$P$3,IF(AND(B635=$N$4,C635=$O$2),$P$4,IF(AND(B635=[1]Data!A625,C635=$O$3),$P$5,0))))))</f>
        <v/>
      </c>
    </row>
    <row r="636" spans="2:7" x14ac:dyDescent="0.25">
      <c r="B636" s="17"/>
      <c r="C636" s="17"/>
      <c r="D636" s="17"/>
      <c r="G636" s="15" t="str">
        <f>IF(OR(D636="Excont",D636=""),"",IF(D636="URFU",IF(AND(B636=$N$2,C636=$O$2),$P$2,IF(AND(B636=$N$2,C636=$O$3),$P$3,IF(AND(B636=$N$4,C636=$O$2),$P$4,IF(AND(B636=[1]Data!A626,C636=$O$3),$P$5,0))))))</f>
        <v/>
      </c>
    </row>
    <row r="637" spans="2:7" x14ac:dyDescent="0.25">
      <c r="B637" s="17"/>
      <c r="C637" s="17"/>
      <c r="D637" s="17"/>
      <c r="G637" s="15" t="str">
        <f>IF(OR(D637="Excont",D637=""),"",IF(D637="URFU",IF(AND(B637=$N$2,C637=$O$2),$P$2,IF(AND(B637=$N$2,C637=$O$3),$P$3,IF(AND(B637=$N$4,C637=$O$2),$P$4,IF(AND(B637=[1]Data!A627,C637=$O$3),$P$5,0))))))</f>
        <v/>
      </c>
    </row>
    <row r="638" spans="2:7" x14ac:dyDescent="0.25">
      <c r="B638" s="17"/>
      <c r="C638" s="17"/>
      <c r="D638" s="17"/>
      <c r="G638" s="15" t="str">
        <f>IF(OR(D638="Excont",D638=""),"",IF(D638="URFU",IF(AND(B638=$N$2,C638=$O$2),$P$2,IF(AND(B638=$N$2,C638=$O$3),$P$3,IF(AND(B638=$N$4,C638=$O$2),$P$4,IF(AND(B638=[1]Data!A628,C638=$O$3),$P$5,0))))))</f>
        <v/>
      </c>
    </row>
    <row r="639" spans="2:7" x14ac:dyDescent="0.25">
      <c r="B639" s="17"/>
      <c r="C639" s="17"/>
      <c r="D639" s="17"/>
      <c r="G639" s="15" t="str">
        <f>IF(OR(D639="Excont",D639=""),"",IF(D639="URFU",IF(AND(B639=$N$2,C639=$O$2),$P$2,IF(AND(B639=$N$2,C639=$O$3),$P$3,IF(AND(B639=$N$4,C639=$O$2),$P$4,IF(AND(B639=[1]Data!A629,C639=$O$3),$P$5,0))))))</f>
        <v/>
      </c>
    </row>
    <row r="640" spans="2:7" x14ac:dyDescent="0.25">
      <c r="B640" s="17"/>
      <c r="C640" s="17"/>
      <c r="D640" s="17"/>
      <c r="G640" s="15" t="str">
        <f>IF(OR(D640="Excont",D640=""),"",IF(D640="URFU",IF(AND(B640=$N$2,C640=$O$2),$P$2,IF(AND(B640=$N$2,C640=$O$3),$P$3,IF(AND(B640=$N$4,C640=$O$2),$P$4,IF(AND(B640=[1]Data!A630,C640=$O$3),$P$5,0))))))</f>
        <v/>
      </c>
    </row>
    <row r="641" spans="2:7" x14ac:dyDescent="0.25">
      <c r="B641" s="17"/>
      <c r="C641" s="17"/>
      <c r="D641" s="17"/>
      <c r="G641" s="15" t="str">
        <f>IF(OR(D641="Excont",D641=""),"",IF(D641="URFU",IF(AND(B641=$N$2,C641=$O$2),$P$2,IF(AND(B641=$N$2,C641=$O$3),$P$3,IF(AND(B641=$N$4,C641=$O$2),$P$4,IF(AND(B641=[1]Data!A631,C641=$O$3),$P$5,0))))))</f>
        <v/>
      </c>
    </row>
    <row r="642" spans="2:7" x14ac:dyDescent="0.25">
      <c r="B642" s="17"/>
      <c r="C642" s="17"/>
      <c r="D642" s="17"/>
      <c r="G642" s="15" t="str">
        <f>IF(OR(D642="Excont",D642=""),"",IF(D642="URFU",IF(AND(B642=$N$2,C642=$O$2),$P$2,IF(AND(B642=$N$2,C642=$O$3),$P$3,IF(AND(B642=$N$4,C642=$O$2),$P$4,IF(AND(B642=[1]Data!A632,C642=$O$3),$P$5,0))))))</f>
        <v/>
      </c>
    </row>
    <row r="643" spans="2:7" x14ac:dyDescent="0.25">
      <c r="B643" s="17"/>
      <c r="C643" s="17"/>
      <c r="D643" s="17"/>
      <c r="G643" s="15" t="str">
        <f>IF(OR(D643="Excont",D643=""),"",IF(D643="URFU",IF(AND(B643=$N$2,C643=$O$2),$P$2,IF(AND(B643=$N$2,C643=$O$3),$P$3,IF(AND(B643=$N$4,C643=$O$2),$P$4,IF(AND(B643=[1]Data!A633,C643=$O$3),$P$5,0))))))</f>
        <v/>
      </c>
    </row>
    <row r="644" spans="2:7" x14ac:dyDescent="0.25">
      <c r="B644" s="17"/>
      <c r="C644" s="17"/>
      <c r="D644" s="17"/>
      <c r="G644" s="15" t="str">
        <f>IF(OR(D644="Excont",D644=""),"",IF(D644="URFU",IF(AND(B644=$N$2,C644=$O$2),$P$2,IF(AND(B644=$N$2,C644=$O$3),$P$3,IF(AND(B644=$N$4,C644=$O$2),$P$4,IF(AND(B644=[1]Data!A634,C644=$O$3),$P$5,0))))))</f>
        <v/>
      </c>
    </row>
    <row r="645" spans="2:7" x14ac:dyDescent="0.25">
      <c r="B645" s="17"/>
      <c r="C645" s="17"/>
      <c r="D645" s="17"/>
      <c r="G645" s="15" t="str">
        <f>IF(OR(D645="Excont",D645=""),"",IF(D645="URFU",IF(AND(B645=$N$2,C645=$O$2),$P$2,IF(AND(B645=$N$2,C645=$O$3),$P$3,IF(AND(B645=$N$4,C645=$O$2),$P$4,IF(AND(B645=[1]Data!A635,C645=$O$3),$P$5,0))))))</f>
        <v/>
      </c>
    </row>
    <row r="646" spans="2:7" x14ac:dyDescent="0.25">
      <c r="B646" s="17"/>
      <c r="C646" s="17"/>
      <c r="D646" s="17"/>
      <c r="G646" s="15" t="str">
        <f>IF(OR(D646="Excont",D646=""),"",IF(D646="URFU",IF(AND(B646=$N$2,C646=$O$2),$P$2,IF(AND(B646=$N$2,C646=$O$3),$P$3,IF(AND(B646=$N$4,C646=$O$2),$P$4,IF(AND(B646=[1]Data!A636,C646=$O$3),$P$5,0))))))</f>
        <v/>
      </c>
    </row>
    <row r="647" spans="2:7" x14ac:dyDescent="0.25">
      <c r="B647" s="17"/>
      <c r="C647" s="17"/>
      <c r="D647" s="17"/>
      <c r="G647" s="15" t="str">
        <f>IF(OR(D647="Excont",D647=""),"",IF(D647="URFU",IF(AND(B647=$N$2,C647=$O$2),$P$2,IF(AND(B647=$N$2,C647=$O$3),$P$3,IF(AND(B647=$N$4,C647=$O$2),$P$4,IF(AND(B647=[1]Data!A637,C647=$O$3),$P$5,0))))))</f>
        <v/>
      </c>
    </row>
    <row r="648" spans="2:7" x14ac:dyDescent="0.25">
      <c r="B648" s="17"/>
      <c r="C648" s="17"/>
      <c r="D648" s="17"/>
      <c r="G648" s="15" t="str">
        <f>IF(OR(D648="Excont",D648=""),"",IF(D648="URFU",IF(AND(B648=$N$2,C648=$O$2),$P$2,IF(AND(B648=$N$2,C648=$O$3),$P$3,IF(AND(B648=$N$4,C648=$O$2),$P$4,IF(AND(B648=[1]Data!A638,C648=$O$3),$P$5,0))))))</f>
        <v/>
      </c>
    </row>
    <row r="649" spans="2:7" x14ac:dyDescent="0.25">
      <c r="B649" s="17"/>
      <c r="C649" s="17"/>
      <c r="D649" s="17"/>
      <c r="G649" s="15" t="str">
        <f>IF(OR(D649="Excont",D649=""),"",IF(D649="URFU",IF(AND(B649=$N$2,C649=$O$2),$P$2,IF(AND(B649=$N$2,C649=$O$3),$P$3,IF(AND(B649=$N$4,C649=$O$2),$P$4,IF(AND(B649=[1]Data!A639,C649=$O$3),$P$5,0))))))</f>
        <v/>
      </c>
    </row>
    <row r="650" spans="2:7" x14ac:dyDescent="0.25">
      <c r="B650" s="17"/>
      <c r="C650" s="17"/>
      <c r="D650" s="17"/>
      <c r="G650" s="15" t="str">
        <f>IF(OR(D650="Excont",D650=""),"",IF(D650="URFU",IF(AND(B650=$N$2,C650=$O$2),$P$2,IF(AND(B650=$N$2,C650=$O$3),$P$3,IF(AND(B650=$N$4,C650=$O$2),$P$4,IF(AND(B650=[1]Data!A640,C650=$O$3),$P$5,0))))))</f>
        <v/>
      </c>
    </row>
    <row r="651" spans="2:7" x14ac:dyDescent="0.25">
      <c r="B651" s="17"/>
      <c r="C651" s="17"/>
      <c r="D651" s="17"/>
      <c r="G651" s="15" t="str">
        <f>IF(OR(D651="Excont",D651=""),"",IF(D651="URFU",IF(AND(B651=$N$2,C651=$O$2),$P$2,IF(AND(B651=$N$2,C651=$O$3),$P$3,IF(AND(B651=$N$4,C651=$O$2),$P$4,IF(AND(B651=[1]Data!A641,C651=$O$3),$P$5,0))))))</f>
        <v/>
      </c>
    </row>
    <row r="652" spans="2:7" x14ac:dyDescent="0.25">
      <c r="B652" s="17"/>
      <c r="C652" s="17"/>
      <c r="D652" s="17"/>
      <c r="G652" s="15" t="str">
        <f>IF(OR(D652="Excont",D652=""),"",IF(D652="URFU",IF(AND(B652=$N$2,C652=$O$2),$P$2,IF(AND(B652=$N$2,C652=$O$3),$P$3,IF(AND(B652=$N$4,C652=$O$2),$P$4,IF(AND(B652=[1]Data!A642,C652=$O$3),$P$5,0))))))</f>
        <v/>
      </c>
    </row>
    <row r="653" spans="2:7" x14ac:dyDescent="0.25">
      <c r="B653" s="17"/>
      <c r="C653" s="17"/>
      <c r="D653" s="17"/>
      <c r="G653" s="15" t="str">
        <f>IF(OR(D653="Excont",D653=""),"",IF(D653="URFU",IF(AND(B653=$N$2,C653=$O$2),$P$2,IF(AND(B653=$N$2,C653=$O$3),$P$3,IF(AND(B653=$N$4,C653=$O$2),$P$4,IF(AND(B653=[1]Data!A643,C653=$O$3),$P$5,0))))))</f>
        <v/>
      </c>
    </row>
    <row r="654" spans="2:7" x14ac:dyDescent="0.25">
      <c r="B654" s="17"/>
      <c r="C654" s="17"/>
      <c r="D654" s="17"/>
      <c r="G654" s="15" t="str">
        <f>IF(OR(D654="Excont",D654=""),"",IF(D654="URFU",IF(AND(B654=$N$2,C654=$O$2),$P$2,IF(AND(B654=$N$2,C654=$O$3),$P$3,IF(AND(B654=$N$4,C654=$O$2),$P$4,IF(AND(B654=[1]Data!A644,C654=$O$3),$P$5,0))))))</f>
        <v/>
      </c>
    </row>
    <row r="655" spans="2:7" x14ac:dyDescent="0.25">
      <c r="B655" s="17"/>
      <c r="C655" s="17"/>
      <c r="D655" s="17"/>
      <c r="G655" s="15" t="str">
        <f>IF(OR(D655="Excont",D655=""),"",IF(D655="URFU",IF(AND(B655=$N$2,C655=$O$2),$P$2,IF(AND(B655=$N$2,C655=$O$3),$P$3,IF(AND(B655=$N$4,C655=$O$2),$P$4,IF(AND(B655=[1]Data!A645,C655=$O$3),$P$5,0))))))</f>
        <v/>
      </c>
    </row>
    <row r="656" spans="2:7" x14ac:dyDescent="0.25">
      <c r="B656" s="17"/>
      <c r="C656" s="17"/>
      <c r="D656" s="17"/>
      <c r="G656" s="15" t="str">
        <f>IF(OR(D656="Excont",D656=""),"",IF(D656="URFU",IF(AND(B656=$N$2,C656=$O$2),$P$2,IF(AND(B656=$N$2,C656=$O$3),$P$3,IF(AND(B656=$N$4,C656=$O$2),$P$4,IF(AND(B656=[1]Data!A646,C656=$O$3),$P$5,0))))))</f>
        <v/>
      </c>
    </row>
    <row r="657" spans="2:7" x14ac:dyDescent="0.25">
      <c r="B657" s="17"/>
      <c r="C657" s="17"/>
      <c r="D657" s="17"/>
      <c r="G657" s="15" t="str">
        <f>IF(OR(D657="Excont",D657=""),"",IF(D657="URFU",IF(AND(B657=$N$2,C657=$O$2),$P$2,IF(AND(B657=$N$2,C657=$O$3),$P$3,IF(AND(B657=$N$4,C657=$O$2),$P$4,IF(AND(B657=[1]Data!A647,C657=$O$3),$P$5,0))))))</f>
        <v/>
      </c>
    </row>
    <row r="658" spans="2:7" x14ac:dyDescent="0.25">
      <c r="B658" s="17"/>
      <c r="C658" s="17"/>
      <c r="D658" s="17"/>
      <c r="G658" s="15" t="str">
        <f>IF(OR(D658="Excont",D658=""),"",IF(D658="URFU",IF(AND(B658=$N$2,C658=$O$2),$P$2,IF(AND(B658=$N$2,C658=$O$3),$P$3,IF(AND(B658=$N$4,C658=$O$2),$P$4,IF(AND(B658=[1]Data!A648,C658=$O$3),$P$5,0))))))</f>
        <v/>
      </c>
    </row>
    <row r="659" spans="2:7" x14ac:dyDescent="0.25">
      <c r="B659" s="17"/>
      <c r="C659" s="17"/>
      <c r="D659" s="17"/>
      <c r="G659" s="15" t="str">
        <f>IF(OR(D659="Excont",D659=""),"",IF(D659="URFU",IF(AND(B659=$N$2,C659=$O$2),$P$2,IF(AND(B659=$N$2,C659=$O$3),$P$3,IF(AND(B659=$N$4,C659=$O$2),$P$4,IF(AND(B659=[1]Data!A649,C659=$O$3),$P$5,0))))))</f>
        <v/>
      </c>
    </row>
    <row r="660" spans="2:7" x14ac:dyDescent="0.25">
      <c r="B660" s="17"/>
      <c r="C660" s="17"/>
      <c r="D660" s="17"/>
      <c r="G660" s="15" t="str">
        <f>IF(OR(D660="Excont",D660=""),"",IF(D660="URFU",IF(AND(B660=$N$2,C660=$O$2),$P$2,IF(AND(B660=$N$2,C660=$O$3),$P$3,IF(AND(B660=$N$4,C660=$O$2),$P$4,IF(AND(B660=[1]Data!A650,C660=$O$3),$P$5,0))))))</f>
        <v/>
      </c>
    </row>
    <row r="661" spans="2:7" x14ac:dyDescent="0.25">
      <c r="B661" s="17"/>
      <c r="C661" s="17"/>
      <c r="D661" s="17"/>
      <c r="G661" s="15" t="str">
        <f>IF(OR(D661="Excont",D661=""),"",IF(D661="URFU",IF(AND(B661=$N$2,C661=$O$2),$P$2,IF(AND(B661=$N$2,C661=$O$3),$P$3,IF(AND(B661=$N$4,C661=$O$2),$P$4,IF(AND(B661=[1]Data!A651,C661=$O$3),$P$5,0))))))</f>
        <v/>
      </c>
    </row>
    <row r="662" spans="2:7" x14ac:dyDescent="0.25">
      <c r="B662" s="17"/>
      <c r="C662" s="17"/>
      <c r="D662" s="17"/>
      <c r="G662" s="15" t="str">
        <f>IF(OR(D662="Excont",D662=""),"",IF(D662="URFU",IF(AND(B662=$N$2,C662=$O$2),$P$2,IF(AND(B662=$N$2,C662=$O$3),$P$3,IF(AND(B662=$N$4,C662=$O$2),$P$4,IF(AND(B662=[1]Data!A652,C662=$O$3),$P$5,0))))))</f>
        <v/>
      </c>
    </row>
    <row r="663" spans="2:7" x14ac:dyDescent="0.25">
      <c r="B663" s="17"/>
      <c r="C663" s="17"/>
      <c r="D663" s="17"/>
      <c r="G663" s="15" t="str">
        <f>IF(OR(D663="Excont",D663=""),"",IF(D663="URFU",IF(AND(B663=$N$2,C663=$O$2),$P$2,IF(AND(B663=$N$2,C663=$O$3),$P$3,IF(AND(B663=$N$4,C663=$O$2),$P$4,IF(AND(B663=[1]Data!A653,C663=$O$3),$P$5,0))))))</f>
        <v/>
      </c>
    </row>
    <row r="664" spans="2:7" x14ac:dyDescent="0.25">
      <c r="B664" s="17"/>
      <c r="C664" s="17"/>
      <c r="D664" s="17"/>
      <c r="G664" s="15" t="str">
        <f>IF(OR(D664="Excont",D664=""),"",IF(D664="URFU",IF(AND(B664=$N$2,C664=$O$2),$P$2,IF(AND(B664=$N$2,C664=$O$3),$P$3,IF(AND(B664=$N$4,C664=$O$2),$P$4,IF(AND(B664=[1]Data!A654,C664=$O$3),$P$5,0))))))</f>
        <v/>
      </c>
    </row>
    <row r="665" spans="2:7" x14ac:dyDescent="0.25">
      <c r="B665" s="17"/>
      <c r="C665" s="17"/>
      <c r="D665" s="17"/>
      <c r="G665" s="15" t="str">
        <f>IF(OR(D665="Excont",D665=""),"",IF(D665="URFU",IF(AND(B665=$N$2,C665=$O$2),$P$2,IF(AND(B665=$N$2,C665=$O$3),$P$3,IF(AND(B665=$N$4,C665=$O$2),$P$4,IF(AND(B665=[1]Data!A655,C665=$O$3),$P$5,0))))))</f>
        <v/>
      </c>
    </row>
    <row r="666" spans="2:7" x14ac:dyDescent="0.25">
      <c r="B666" s="17"/>
      <c r="C666" s="17"/>
      <c r="D666" s="17"/>
      <c r="G666" s="15" t="str">
        <f>IF(OR(D666="Excont",D666=""),"",IF(D666="URFU",IF(AND(B666=$N$2,C666=$O$2),$P$2,IF(AND(B666=$N$2,C666=$O$3),$P$3,IF(AND(B666=$N$4,C666=$O$2),$P$4,IF(AND(B666=[1]Data!A656,C666=$O$3),$P$5,0))))))</f>
        <v/>
      </c>
    </row>
    <row r="667" spans="2:7" x14ac:dyDescent="0.25">
      <c r="B667" s="17"/>
      <c r="C667" s="17"/>
      <c r="D667" s="17"/>
      <c r="G667" s="15" t="str">
        <f>IF(OR(D667="Excont",D667=""),"",IF(D667="URFU",IF(AND(B667=$N$2,C667=$O$2),$P$2,IF(AND(B667=$N$2,C667=$O$3),$P$3,IF(AND(B667=$N$4,C667=$O$2),$P$4,IF(AND(B667=[1]Data!A657,C667=$O$3),$P$5,0))))))</f>
        <v/>
      </c>
    </row>
    <row r="668" spans="2:7" x14ac:dyDescent="0.25">
      <c r="B668" s="17"/>
      <c r="C668" s="17"/>
      <c r="D668" s="17"/>
      <c r="G668" s="15" t="str">
        <f>IF(OR(D668="Excont",D668=""),"",IF(D668="URFU",IF(AND(B668=$N$2,C668=$O$2),$P$2,IF(AND(B668=$N$2,C668=$O$3),$P$3,IF(AND(B668=$N$4,C668=$O$2),$P$4,IF(AND(B668=[1]Data!A658,C668=$O$3),$P$5,0))))))</f>
        <v/>
      </c>
    </row>
    <row r="669" spans="2:7" x14ac:dyDescent="0.25">
      <c r="B669" s="17"/>
      <c r="C669" s="17"/>
      <c r="D669" s="17"/>
      <c r="G669" s="15" t="str">
        <f>IF(OR(D669="Excont",D669=""),"",IF(D669="URFU",IF(AND(B669=$N$2,C669=$O$2),$P$2,IF(AND(B669=$N$2,C669=$O$3),$P$3,IF(AND(B669=$N$4,C669=$O$2),$P$4,IF(AND(B669=[1]Data!A659,C669=$O$3),$P$5,0))))))</f>
        <v/>
      </c>
    </row>
    <row r="670" spans="2:7" x14ac:dyDescent="0.25">
      <c r="B670" s="17"/>
      <c r="C670" s="17"/>
      <c r="D670" s="17"/>
      <c r="G670" s="15" t="str">
        <f>IF(OR(D670="Excont",D670=""),"",IF(D670="URFU",IF(AND(B670=$N$2,C670=$O$2),$P$2,IF(AND(B670=$N$2,C670=$O$3),$P$3,IF(AND(B670=$N$4,C670=$O$2),$P$4,IF(AND(B670=[1]Data!A660,C670=$O$3),$P$5,0))))))</f>
        <v/>
      </c>
    </row>
    <row r="671" spans="2:7" x14ac:dyDescent="0.25">
      <c r="B671" s="17"/>
      <c r="C671" s="17"/>
      <c r="D671" s="17"/>
      <c r="G671" s="15" t="str">
        <f>IF(OR(D671="Excont",D671=""),"",IF(D671="URFU",IF(AND(B671=$N$2,C671=$O$2),$P$2,IF(AND(B671=$N$2,C671=$O$3),$P$3,IF(AND(B671=$N$4,C671=$O$2),$P$4,IF(AND(B671=[1]Data!A661,C671=$O$3),$P$5,0))))))</f>
        <v/>
      </c>
    </row>
    <row r="672" spans="2:7" x14ac:dyDescent="0.25">
      <c r="B672" s="17"/>
      <c r="C672" s="17"/>
      <c r="D672" s="17"/>
      <c r="G672" s="15" t="str">
        <f>IF(OR(D672="Excont",D672=""),"",IF(D672="URFU",IF(AND(B672=$N$2,C672=$O$2),$P$2,IF(AND(B672=$N$2,C672=$O$3),$P$3,IF(AND(B672=$N$4,C672=$O$2),$P$4,IF(AND(B672=[1]Data!A662,C672=$O$3),$P$5,0))))))</f>
        <v/>
      </c>
    </row>
    <row r="673" spans="2:7" x14ac:dyDescent="0.25">
      <c r="B673" s="17"/>
      <c r="C673" s="17"/>
      <c r="D673" s="17"/>
      <c r="G673" s="15" t="str">
        <f>IF(OR(D673="Excont",D673=""),"",IF(D673="URFU",IF(AND(B673=$N$2,C673=$O$2),$P$2,IF(AND(B673=$N$2,C673=$O$3),$P$3,IF(AND(B673=$N$4,C673=$O$2),$P$4,IF(AND(B673=[1]Data!A663,C673=$O$3),$P$5,0))))))</f>
        <v/>
      </c>
    </row>
    <row r="674" spans="2:7" x14ac:dyDescent="0.25">
      <c r="B674" s="17"/>
      <c r="C674" s="17"/>
      <c r="D674" s="17"/>
      <c r="G674" s="15" t="str">
        <f>IF(OR(D674="Excont",D674=""),"",IF(D674="URFU",IF(AND(B674=$N$2,C674=$O$2),$P$2,IF(AND(B674=$N$2,C674=$O$3),$P$3,IF(AND(B674=$N$4,C674=$O$2),$P$4,IF(AND(B674=[1]Data!A664,C674=$O$3),$P$5,0))))))</f>
        <v/>
      </c>
    </row>
    <row r="675" spans="2:7" x14ac:dyDescent="0.25">
      <c r="B675" s="17"/>
      <c r="C675" s="17"/>
      <c r="D675" s="17"/>
      <c r="G675" s="15" t="str">
        <f>IF(OR(D675="Excont",D675=""),"",IF(D675="URFU",IF(AND(B675=$N$2,C675=$O$2),$P$2,IF(AND(B675=$N$2,C675=$O$3),$P$3,IF(AND(B675=$N$4,C675=$O$2),$P$4,IF(AND(B675=[1]Data!A665,C675=$O$3),$P$5,0))))))</f>
        <v/>
      </c>
    </row>
    <row r="676" spans="2:7" x14ac:dyDescent="0.25">
      <c r="B676" s="17"/>
      <c r="C676" s="17"/>
      <c r="D676" s="17"/>
      <c r="G676" s="15" t="str">
        <f>IF(OR(D676="Excont",D676=""),"",IF(D676="URFU",IF(AND(B676=$N$2,C676=$O$2),$P$2,IF(AND(B676=$N$2,C676=$O$3),$P$3,IF(AND(B676=$N$4,C676=$O$2),$P$4,IF(AND(B676=[1]Data!A666,C676=$O$3),$P$5,0))))))</f>
        <v/>
      </c>
    </row>
    <row r="677" spans="2:7" x14ac:dyDescent="0.25">
      <c r="B677" s="17"/>
      <c r="C677" s="17"/>
      <c r="D677" s="17"/>
      <c r="G677" s="15" t="str">
        <f>IF(OR(D677="Excont",D677=""),"",IF(D677="URFU",IF(AND(B677=$N$2,C677=$O$2),$P$2,IF(AND(B677=$N$2,C677=$O$3),$P$3,IF(AND(B677=$N$4,C677=$O$2),$P$4,IF(AND(B677=[1]Data!A667,C677=$O$3),$P$5,0))))))</f>
        <v/>
      </c>
    </row>
    <row r="678" spans="2:7" x14ac:dyDescent="0.25">
      <c r="B678" s="17"/>
      <c r="C678" s="17"/>
      <c r="D678" s="17"/>
      <c r="G678" s="15" t="str">
        <f>IF(OR(D678="Excont",D678=""),"",IF(D678="URFU",IF(AND(B678=$N$2,C678=$O$2),$P$2,IF(AND(B678=$N$2,C678=$O$3),$P$3,IF(AND(B678=$N$4,C678=$O$2),$P$4,IF(AND(B678=[1]Data!A668,C678=$O$3),$P$5,0))))))</f>
        <v/>
      </c>
    </row>
    <row r="679" spans="2:7" x14ac:dyDescent="0.25">
      <c r="B679" s="17"/>
      <c r="C679" s="17"/>
      <c r="D679" s="17"/>
      <c r="G679" s="15" t="str">
        <f>IF(OR(D679="Excont",D679=""),"",IF(D679="URFU",IF(AND(B679=$N$2,C679=$O$2),$P$2,IF(AND(B679=$N$2,C679=$O$3),$P$3,IF(AND(B679=$N$4,C679=$O$2),$P$4,IF(AND(B679=[1]Data!A669,C679=$O$3),$P$5,0))))))</f>
        <v/>
      </c>
    </row>
    <row r="680" spans="2:7" x14ac:dyDescent="0.25">
      <c r="B680" s="17"/>
      <c r="C680" s="17"/>
      <c r="D680" s="17"/>
      <c r="G680" s="15" t="str">
        <f>IF(OR(D680="Excont",D680=""),"",IF(D680="URFU",IF(AND(B680=$N$2,C680=$O$2),$P$2,IF(AND(B680=$N$2,C680=$O$3),$P$3,IF(AND(B680=$N$4,C680=$O$2),$P$4,IF(AND(B680=[1]Data!A670,C680=$O$3),$P$5,0))))))</f>
        <v/>
      </c>
    </row>
    <row r="681" spans="2:7" x14ac:dyDescent="0.25">
      <c r="B681" s="17"/>
      <c r="C681" s="17"/>
      <c r="D681" s="17"/>
      <c r="G681" s="15" t="str">
        <f>IF(OR(D681="Excont",D681=""),"",IF(D681="URFU",IF(AND(B681=$N$2,C681=$O$2),$P$2,IF(AND(B681=$N$2,C681=$O$3),$P$3,IF(AND(B681=$N$4,C681=$O$2),$P$4,IF(AND(B681=[1]Data!A671,C681=$O$3),$P$5,0))))))</f>
        <v/>
      </c>
    </row>
    <row r="682" spans="2:7" x14ac:dyDescent="0.25">
      <c r="B682" s="17"/>
      <c r="C682" s="17"/>
      <c r="D682" s="17"/>
      <c r="G682" s="15" t="str">
        <f>IF(OR(D682="Excont",D682=""),"",IF(D682="URFU",IF(AND(B682=$N$2,C682=$O$2),$P$2,IF(AND(B682=$N$2,C682=$O$3),$P$3,IF(AND(B682=$N$4,C682=$O$2),$P$4,IF(AND(B682=[1]Data!A672,C682=$O$3),$P$5,0))))))</f>
        <v/>
      </c>
    </row>
    <row r="683" spans="2:7" x14ac:dyDescent="0.25">
      <c r="B683" s="17"/>
      <c r="C683" s="17"/>
      <c r="D683" s="17"/>
      <c r="G683" s="15" t="str">
        <f>IF(OR(D683="Excont",D683=""),"",IF(D683="URFU",IF(AND(B683=$N$2,C683=$O$2),$P$2,IF(AND(B683=$N$2,C683=$O$3),$P$3,IF(AND(B683=$N$4,C683=$O$2),$P$4,IF(AND(B683=[1]Data!A673,C683=$O$3),$P$5,0))))))</f>
        <v/>
      </c>
    </row>
    <row r="684" spans="2:7" x14ac:dyDescent="0.25">
      <c r="B684" s="17"/>
      <c r="C684" s="17"/>
      <c r="D684" s="17"/>
      <c r="G684" s="15" t="str">
        <f>IF(OR(D684="Excont",D684=""),"",IF(D684="URFU",IF(AND(B684=$N$2,C684=$O$2),$P$2,IF(AND(B684=$N$2,C684=$O$3),$P$3,IF(AND(B684=$N$4,C684=$O$2),$P$4,IF(AND(B684=[1]Data!A674,C684=$O$3),$P$5,0))))))</f>
        <v/>
      </c>
    </row>
    <row r="685" spans="2:7" x14ac:dyDescent="0.25">
      <c r="B685" s="17"/>
      <c r="C685" s="17"/>
      <c r="D685" s="17"/>
      <c r="G685" s="15" t="str">
        <f>IF(OR(D685="Excont",D685=""),"",IF(D685="URFU",IF(AND(B685=$N$2,C685=$O$2),$P$2,IF(AND(B685=$N$2,C685=$O$3),$P$3,IF(AND(B685=$N$4,C685=$O$2),$P$4,IF(AND(B685=[1]Data!A675,C685=$O$3),$P$5,0))))))</f>
        <v/>
      </c>
    </row>
    <row r="686" spans="2:7" x14ac:dyDescent="0.25">
      <c r="B686" s="17"/>
      <c r="C686" s="17"/>
      <c r="D686" s="17"/>
      <c r="G686" s="15" t="str">
        <f>IF(OR(D686="Excont",D686=""),"",IF(D686="URFU",IF(AND(B686=$N$2,C686=$O$2),$P$2,IF(AND(B686=$N$2,C686=$O$3),$P$3,IF(AND(B686=$N$4,C686=$O$2),$P$4,IF(AND(B686=[1]Data!A676,C686=$O$3),$P$5,0))))))</f>
        <v/>
      </c>
    </row>
    <row r="687" spans="2:7" x14ac:dyDescent="0.25">
      <c r="B687" s="17"/>
      <c r="C687" s="17"/>
      <c r="D687" s="17"/>
      <c r="G687" s="15" t="str">
        <f>IF(OR(D687="Excont",D687=""),"",IF(D687="URFU",IF(AND(B687=$N$2,C687=$O$2),$P$2,IF(AND(B687=$N$2,C687=$O$3),$P$3,IF(AND(B687=$N$4,C687=$O$2),$P$4,IF(AND(B687=[1]Data!A677,C687=$O$3),$P$5,0))))))</f>
        <v/>
      </c>
    </row>
    <row r="688" spans="2:7" x14ac:dyDescent="0.25">
      <c r="B688" s="17"/>
      <c r="C688" s="17"/>
      <c r="D688" s="17"/>
      <c r="G688" s="15" t="str">
        <f>IF(OR(D688="Excont",D688=""),"",IF(D688="URFU",IF(AND(B688=$N$2,C688=$O$2),$P$2,IF(AND(B688=$N$2,C688=$O$3),$P$3,IF(AND(B688=$N$4,C688=$O$2),$P$4,IF(AND(B688=[1]Data!A678,C688=$O$3),$P$5,0))))))</f>
        <v/>
      </c>
    </row>
    <row r="689" spans="2:7" x14ac:dyDescent="0.25">
      <c r="B689" s="17"/>
      <c r="C689" s="17"/>
      <c r="D689" s="17"/>
      <c r="G689" s="15" t="str">
        <f>IF(OR(D689="Excont",D689=""),"",IF(D689="URFU",IF(AND(B689=$N$2,C689=$O$2),$P$2,IF(AND(B689=$N$2,C689=$O$3),$P$3,IF(AND(B689=$N$4,C689=$O$2),$P$4,IF(AND(B689=[1]Data!A679,C689=$O$3),$P$5,0))))))</f>
        <v/>
      </c>
    </row>
    <row r="690" spans="2:7" x14ac:dyDescent="0.25">
      <c r="B690" s="17"/>
      <c r="C690" s="17"/>
      <c r="D690" s="17"/>
      <c r="G690" s="15" t="str">
        <f>IF(OR(D690="Excont",D690=""),"",IF(D690="URFU",IF(AND(B690=$N$2,C690=$O$2),$P$2,IF(AND(B690=$N$2,C690=$O$3),$P$3,IF(AND(B690=$N$4,C690=$O$2),$P$4,IF(AND(B690=[1]Data!A680,C690=$O$3),$P$5,0))))))</f>
        <v/>
      </c>
    </row>
    <row r="691" spans="2:7" x14ac:dyDescent="0.25">
      <c r="B691" s="17"/>
      <c r="C691" s="17"/>
      <c r="D691" s="17"/>
      <c r="G691" s="15" t="str">
        <f>IF(OR(D691="Excont",D691=""),"",IF(D691="URFU",IF(AND(B691=$N$2,C691=$O$2),$P$2,IF(AND(B691=$N$2,C691=$O$3),$P$3,IF(AND(B691=$N$4,C691=$O$2),$P$4,IF(AND(B691=[1]Data!A681,C691=$O$3),$P$5,0))))))</f>
        <v/>
      </c>
    </row>
    <row r="692" spans="2:7" x14ac:dyDescent="0.25">
      <c r="B692" s="17"/>
      <c r="C692" s="17"/>
      <c r="D692" s="17"/>
      <c r="G692" s="15" t="str">
        <f>IF(OR(D692="Excont",D692=""),"",IF(D692="URFU",IF(AND(B692=$N$2,C692=$O$2),$P$2,IF(AND(B692=$N$2,C692=$O$3),$P$3,IF(AND(B692=$N$4,C692=$O$2),$P$4,IF(AND(B692=[1]Data!A682,C692=$O$3),$P$5,0))))))</f>
        <v/>
      </c>
    </row>
    <row r="693" spans="2:7" x14ac:dyDescent="0.25">
      <c r="B693" s="17"/>
      <c r="C693" s="17"/>
      <c r="D693" s="17"/>
      <c r="G693" s="15" t="str">
        <f>IF(OR(D693="Excont",D693=""),"",IF(D693="URFU",IF(AND(B693=$N$2,C693=$O$2),$P$2,IF(AND(B693=$N$2,C693=$O$3),$P$3,IF(AND(B693=$N$4,C693=$O$2),$P$4,IF(AND(B693=[1]Data!A683,C693=$O$3),$P$5,0))))))</f>
        <v/>
      </c>
    </row>
    <row r="694" spans="2:7" x14ac:dyDescent="0.25">
      <c r="B694" s="17"/>
      <c r="C694" s="17"/>
      <c r="D694" s="17"/>
      <c r="G694" s="15" t="str">
        <f>IF(OR(D694="Excont",D694=""),"",IF(D694="URFU",IF(AND(B694=$N$2,C694=$O$2),$P$2,IF(AND(B694=$N$2,C694=$O$3),$P$3,IF(AND(B694=$N$4,C694=$O$2),$P$4,IF(AND(B694=[1]Data!A684,C694=$O$3),$P$5,0))))))</f>
        <v/>
      </c>
    </row>
    <row r="695" spans="2:7" x14ac:dyDescent="0.25">
      <c r="B695" s="17"/>
      <c r="C695" s="17"/>
      <c r="D695" s="17"/>
      <c r="G695" s="15" t="str">
        <f>IF(OR(D695="Excont",D695=""),"",IF(D695="URFU",IF(AND(B695=$N$2,C695=$O$2),$P$2,IF(AND(B695=$N$2,C695=$O$3),$P$3,IF(AND(B695=$N$4,C695=$O$2),$P$4,IF(AND(B695=[1]Data!A685,C695=$O$3),$P$5,0))))))</f>
        <v/>
      </c>
    </row>
    <row r="696" spans="2:7" x14ac:dyDescent="0.25">
      <c r="B696" s="17"/>
      <c r="C696" s="17"/>
      <c r="D696" s="17"/>
      <c r="G696" s="15" t="str">
        <f>IF(OR(D696="Excont",D696=""),"",IF(D696="URFU",IF(AND(B696=$N$2,C696=$O$2),$P$2,IF(AND(B696=$N$2,C696=$O$3),$P$3,IF(AND(B696=$N$4,C696=$O$2),$P$4,IF(AND(B696=[1]Data!A686,C696=$O$3),$P$5,0))))))</f>
        <v/>
      </c>
    </row>
    <row r="697" spans="2:7" x14ac:dyDescent="0.25">
      <c r="B697" s="17"/>
      <c r="C697" s="17"/>
      <c r="D697" s="17"/>
      <c r="G697" s="15" t="str">
        <f>IF(OR(D697="Excont",D697=""),"",IF(D697="URFU",IF(AND(B697=$N$2,C697=$O$2),$P$2,IF(AND(B697=$N$2,C697=$O$3),$P$3,IF(AND(B697=$N$4,C697=$O$2),$P$4,IF(AND(B697=[1]Data!A687,C697=$O$3),$P$5,0))))))</f>
        <v/>
      </c>
    </row>
    <row r="698" spans="2:7" x14ac:dyDescent="0.25">
      <c r="B698" s="17"/>
      <c r="C698" s="17"/>
      <c r="D698" s="17"/>
      <c r="G698" s="15" t="str">
        <f>IF(OR(D698="Excont",D698=""),"",IF(D698="URFU",IF(AND(B698=$N$2,C698=$O$2),$P$2,IF(AND(B698=$N$2,C698=$O$3),$P$3,IF(AND(B698=$N$4,C698=$O$2),$P$4,IF(AND(B698=[1]Data!A688,C698=$O$3),$P$5,0))))))</f>
        <v/>
      </c>
    </row>
    <row r="699" spans="2:7" x14ac:dyDescent="0.25">
      <c r="B699" s="17"/>
      <c r="C699" s="17"/>
      <c r="D699" s="17"/>
      <c r="G699" s="15" t="str">
        <f>IF(OR(D699="Excont",D699=""),"",IF(D699="URFU",IF(AND(B699=$N$2,C699=$O$2),$P$2,IF(AND(B699=$N$2,C699=$O$3),$P$3,IF(AND(B699=$N$4,C699=$O$2),$P$4,IF(AND(B699=[1]Data!A689,C699=$O$3),$P$5,0))))))</f>
        <v/>
      </c>
    </row>
    <row r="700" spans="2:7" x14ac:dyDescent="0.25">
      <c r="B700" s="17"/>
      <c r="C700" s="17"/>
      <c r="D700" s="17"/>
      <c r="G700" s="15" t="str">
        <f>IF(OR(D700="Excont",D700=""),"",IF(D700="URFU",IF(AND(B700=$N$2,C700=$O$2),$P$2,IF(AND(B700=$N$2,C700=$O$3),$P$3,IF(AND(B700=$N$4,C700=$O$2),$P$4,IF(AND(B700=[1]Data!A690,C700=$O$3),$P$5,0))))))</f>
        <v/>
      </c>
    </row>
    <row r="701" spans="2:7" x14ac:dyDescent="0.25">
      <c r="B701" s="17"/>
      <c r="C701" s="17"/>
      <c r="D701" s="17"/>
      <c r="G701" s="15" t="str">
        <f>IF(OR(D701="Excont",D701=""),"",IF(D701="URFU",IF(AND(B701=$N$2,C701=$O$2),$P$2,IF(AND(B701=$N$2,C701=$O$3),$P$3,IF(AND(B701=$N$4,C701=$O$2),$P$4,IF(AND(B701=[1]Data!A691,C701=$O$3),$P$5,0))))))</f>
        <v/>
      </c>
    </row>
    <row r="702" spans="2:7" x14ac:dyDescent="0.25">
      <c r="B702" s="17"/>
      <c r="C702" s="17"/>
      <c r="D702" s="17"/>
      <c r="G702" s="15" t="str">
        <f>IF(OR(D702="Excont",D702=""),"",IF(D702="URFU",IF(AND(B702=$N$2,C702=$O$2),$P$2,IF(AND(B702=$N$2,C702=$O$3),$P$3,IF(AND(B702=$N$4,C702=$O$2),$P$4,IF(AND(B702=[1]Data!A692,C702=$O$3),$P$5,0))))))</f>
        <v/>
      </c>
    </row>
    <row r="703" spans="2:7" x14ac:dyDescent="0.25">
      <c r="B703" s="17"/>
      <c r="C703" s="17"/>
      <c r="D703" s="17"/>
      <c r="G703" s="15" t="str">
        <f>IF(OR(D703="Excont",D703=""),"",IF(D703="URFU",IF(AND(B703=$N$2,C703=$O$2),$P$2,IF(AND(B703=$N$2,C703=$O$3),$P$3,IF(AND(B703=$N$4,C703=$O$2),$P$4,IF(AND(B703=[1]Data!A693,C703=$O$3),$P$5,0))))))</f>
        <v/>
      </c>
    </row>
    <row r="704" spans="2:7" x14ac:dyDescent="0.25">
      <c r="B704" s="17"/>
      <c r="C704" s="17"/>
      <c r="D704" s="17"/>
      <c r="G704" s="15" t="str">
        <f>IF(OR(D704="Excont",D704=""),"",IF(D704="URFU",IF(AND(B704=$N$2,C704=$O$2),$P$2,IF(AND(B704=$N$2,C704=$O$3),$P$3,IF(AND(B704=$N$4,C704=$O$2),$P$4,IF(AND(B704=[1]Data!A694,C704=$O$3),$P$5,0))))))</f>
        <v/>
      </c>
    </row>
    <row r="705" spans="2:7" x14ac:dyDescent="0.25">
      <c r="B705" s="17"/>
      <c r="C705" s="17"/>
      <c r="D705" s="17"/>
      <c r="G705" s="15" t="str">
        <f>IF(OR(D705="Excont",D705=""),"",IF(D705="URFU",IF(AND(B705=$N$2,C705=$O$2),$P$2,IF(AND(B705=$N$2,C705=$O$3),$P$3,IF(AND(B705=$N$4,C705=$O$2),$P$4,IF(AND(B705=[1]Data!A695,C705=$O$3),$P$5,0))))))</f>
        <v/>
      </c>
    </row>
    <row r="706" spans="2:7" x14ac:dyDescent="0.25">
      <c r="B706" s="17"/>
      <c r="C706" s="17"/>
      <c r="D706" s="17"/>
      <c r="G706" s="15" t="str">
        <f>IF(OR(D706="Excont",D706=""),"",IF(D706="URFU",IF(AND(B706=$N$2,C706=$O$2),$P$2,IF(AND(B706=$N$2,C706=$O$3),$P$3,IF(AND(B706=$N$4,C706=$O$2),$P$4,IF(AND(B706=[1]Data!A696,C706=$O$3),$P$5,0))))))</f>
        <v/>
      </c>
    </row>
    <row r="707" spans="2:7" x14ac:dyDescent="0.25">
      <c r="B707" s="17"/>
      <c r="C707" s="17"/>
      <c r="D707" s="17"/>
      <c r="G707" s="15" t="str">
        <f>IF(OR(D707="Excont",D707=""),"",IF(D707="URFU",IF(AND(B707=$N$2,C707=$O$2),$P$2,IF(AND(B707=$N$2,C707=$O$3),$P$3,IF(AND(B707=$N$4,C707=$O$2),$P$4,IF(AND(B707=[1]Data!A697,C707=$O$3),$P$5,0))))))</f>
        <v/>
      </c>
    </row>
    <row r="708" spans="2:7" x14ac:dyDescent="0.25">
      <c r="B708" s="17"/>
      <c r="C708" s="17"/>
      <c r="D708" s="17"/>
      <c r="G708" s="15" t="str">
        <f>IF(OR(D708="Excont",D708=""),"",IF(D708="URFU",IF(AND(B708=$N$2,C708=$O$2),$P$2,IF(AND(B708=$N$2,C708=$O$3),$P$3,IF(AND(B708=$N$4,C708=$O$2),$P$4,IF(AND(B708=[1]Data!A698,C708=$O$3),$P$5,0))))))</f>
        <v/>
      </c>
    </row>
    <row r="709" spans="2:7" x14ac:dyDescent="0.25">
      <c r="B709" s="17"/>
      <c r="C709" s="17"/>
      <c r="D709" s="17"/>
      <c r="G709" s="15" t="str">
        <f>IF(OR(D709="Excont",D709=""),"",IF(D709="URFU",IF(AND(B709=$N$2,C709=$O$2),$P$2,IF(AND(B709=$N$2,C709=$O$3),$P$3,IF(AND(B709=$N$4,C709=$O$2),$P$4,IF(AND(B709=[1]Data!A699,C709=$O$3),$P$5,0))))))</f>
        <v/>
      </c>
    </row>
    <row r="710" spans="2:7" x14ac:dyDescent="0.25">
      <c r="B710" s="17"/>
      <c r="C710" s="17"/>
      <c r="D710" s="17"/>
      <c r="G710" s="15" t="str">
        <f>IF(OR(D710="Excont",D710=""),"",IF(D710="URFU",IF(AND(B710=$N$2,C710=$O$2),$P$2,IF(AND(B710=$N$2,C710=$O$3),$P$3,IF(AND(B710=$N$4,C710=$O$2),$P$4,IF(AND(B710=[1]Data!A700,C710=$O$3),$P$5,0))))))</f>
        <v/>
      </c>
    </row>
    <row r="711" spans="2:7" x14ac:dyDescent="0.25">
      <c r="B711" s="17"/>
      <c r="C711" s="17"/>
      <c r="D711" s="17"/>
      <c r="G711" s="15" t="str">
        <f>IF(OR(D711="Excont",D711=""),"",IF(D711="URFU",IF(AND(B711=$N$2,C711=$O$2),$P$2,IF(AND(B711=$N$2,C711=$O$3),$P$3,IF(AND(B711=$N$4,C711=$O$2),$P$4,IF(AND(B711=[1]Data!A701,C711=$O$3),$P$5,0))))))</f>
        <v/>
      </c>
    </row>
    <row r="712" spans="2:7" x14ac:dyDescent="0.25">
      <c r="B712" s="17"/>
      <c r="C712" s="17"/>
      <c r="D712" s="17"/>
      <c r="G712" s="15" t="str">
        <f>IF(OR(D712="Excont",D712=""),"",IF(D712="URFU",IF(AND(B712=$N$2,C712=$O$2),$P$2,IF(AND(B712=$N$2,C712=$O$3),$P$3,IF(AND(B712=$N$4,C712=$O$2),$P$4,IF(AND(B712=[1]Data!A702,C712=$O$3),$P$5,0))))))</f>
        <v/>
      </c>
    </row>
    <row r="713" spans="2:7" x14ac:dyDescent="0.25">
      <c r="B713" s="17"/>
      <c r="C713" s="17"/>
      <c r="D713" s="17"/>
      <c r="G713" s="15" t="str">
        <f>IF(OR(D713="Excont",D713=""),"",IF(D713="URFU",IF(AND(B713=$N$2,C713=$O$2),$P$2,IF(AND(B713=$N$2,C713=$O$3),$P$3,IF(AND(B713=$N$4,C713=$O$2),$P$4,IF(AND(B713=[1]Data!A703,C713=$O$3),$P$5,0))))))</f>
        <v/>
      </c>
    </row>
    <row r="714" spans="2:7" x14ac:dyDescent="0.25">
      <c r="B714" s="17"/>
      <c r="C714" s="17"/>
      <c r="D714" s="17"/>
      <c r="G714" s="15" t="str">
        <f>IF(OR(D714="Excont",D714=""),"",IF(D714="URFU",IF(AND(B714=$N$2,C714=$O$2),$P$2,IF(AND(B714=$N$2,C714=$O$3),$P$3,IF(AND(B714=$N$4,C714=$O$2),$P$4,IF(AND(B714=[1]Data!A704,C714=$O$3),$P$5,0))))))</f>
        <v/>
      </c>
    </row>
    <row r="715" spans="2:7" x14ac:dyDescent="0.25">
      <c r="B715" s="17"/>
      <c r="C715" s="17"/>
      <c r="D715" s="17"/>
      <c r="G715" s="15" t="str">
        <f>IF(OR(D715="Excont",D715=""),"",IF(D715="URFU",IF(AND(B715=$N$2,C715=$O$2),$P$2,IF(AND(B715=$N$2,C715=$O$3),$P$3,IF(AND(B715=$N$4,C715=$O$2),$P$4,IF(AND(B715=[1]Data!A705,C715=$O$3),$P$5,0))))))</f>
        <v/>
      </c>
    </row>
    <row r="716" spans="2:7" x14ac:dyDescent="0.25">
      <c r="B716" s="17"/>
      <c r="C716" s="17"/>
      <c r="D716" s="17"/>
      <c r="G716" s="15" t="str">
        <f>IF(OR(D716="Excont",D716=""),"",IF(D716="URFU",IF(AND(B716=$N$2,C716=$O$2),$P$2,IF(AND(B716=$N$2,C716=$O$3),$P$3,IF(AND(B716=$N$4,C716=$O$2),$P$4,IF(AND(B716=[1]Data!A706,C716=$O$3),$P$5,0))))))</f>
        <v/>
      </c>
    </row>
    <row r="717" spans="2:7" x14ac:dyDescent="0.25">
      <c r="B717" s="17"/>
      <c r="C717" s="17"/>
      <c r="D717" s="17"/>
      <c r="G717" s="15" t="str">
        <f>IF(OR(D717="Excont",D717=""),"",IF(D717="URFU",IF(AND(B717=$N$2,C717=$O$2),$P$2,IF(AND(B717=$N$2,C717=$O$3),$P$3,IF(AND(B717=$N$4,C717=$O$2),$P$4,IF(AND(B717=[1]Data!A707,C717=$O$3),$P$5,0))))))</f>
        <v/>
      </c>
    </row>
    <row r="718" spans="2:7" x14ac:dyDescent="0.25">
      <c r="B718" s="17"/>
      <c r="C718" s="17"/>
      <c r="D718" s="17"/>
      <c r="G718" s="15" t="str">
        <f>IF(OR(D718="Excont",D718=""),"",IF(D718="URFU",IF(AND(B718=$N$2,C718=$O$2),$P$2,IF(AND(B718=$N$2,C718=$O$3),$P$3,IF(AND(B718=$N$4,C718=$O$2),$P$4,IF(AND(B718=[1]Data!A708,C718=$O$3),$P$5,0))))))</f>
        <v/>
      </c>
    </row>
    <row r="719" spans="2:7" x14ac:dyDescent="0.25">
      <c r="B719" s="17"/>
      <c r="C719" s="17"/>
      <c r="D719" s="17"/>
      <c r="G719" s="15" t="str">
        <f>IF(OR(D719="Excont",D719=""),"",IF(D719="URFU",IF(AND(B719=$N$2,C719=$O$2),$P$2,IF(AND(B719=$N$2,C719=$O$3),$P$3,IF(AND(B719=$N$4,C719=$O$2),$P$4,IF(AND(B719=[1]Data!A709,C719=$O$3),$P$5,0))))))</f>
        <v/>
      </c>
    </row>
    <row r="720" spans="2:7" x14ac:dyDescent="0.25">
      <c r="B720" s="17"/>
      <c r="C720" s="17"/>
      <c r="D720" s="17"/>
      <c r="G720" s="15" t="str">
        <f>IF(OR(D720="Excont",D720=""),"",IF(D720="URFU",IF(AND(B720=$N$2,C720=$O$2),$P$2,IF(AND(B720=$N$2,C720=$O$3),$P$3,IF(AND(B720=$N$4,C720=$O$2),$P$4,IF(AND(B720=[1]Data!A710,C720=$O$3),$P$5,0))))))</f>
        <v/>
      </c>
    </row>
    <row r="721" spans="2:7" x14ac:dyDescent="0.25">
      <c r="B721" s="17"/>
      <c r="C721" s="17"/>
      <c r="D721" s="17"/>
      <c r="G721" s="15" t="str">
        <f>IF(OR(D721="Excont",D721=""),"",IF(D721="URFU",IF(AND(B721=$N$2,C721=$O$2),$P$2,IF(AND(B721=$N$2,C721=$O$3),$P$3,IF(AND(B721=$N$4,C721=$O$2),$P$4,IF(AND(B721=[1]Data!A711,C721=$O$3),$P$5,0))))))</f>
        <v/>
      </c>
    </row>
    <row r="722" spans="2:7" x14ac:dyDescent="0.25">
      <c r="B722" s="17"/>
      <c r="C722" s="17"/>
      <c r="D722" s="17"/>
      <c r="G722" s="15" t="str">
        <f>IF(OR(D722="Excont",D722=""),"",IF(D722="URFU",IF(AND(B722=$N$2,C722=$O$2),$P$2,IF(AND(B722=$N$2,C722=$O$3),$P$3,IF(AND(B722=$N$4,C722=$O$2),$P$4,IF(AND(B722=[1]Data!A712,C722=$O$3),$P$5,0))))))</f>
        <v/>
      </c>
    </row>
    <row r="723" spans="2:7" x14ac:dyDescent="0.25">
      <c r="B723" s="17"/>
      <c r="C723" s="17"/>
      <c r="D723" s="17"/>
      <c r="G723" s="15" t="str">
        <f>IF(OR(D723="Excont",D723=""),"",IF(D723="URFU",IF(AND(B723=$N$2,C723=$O$2),$P$2,IF(AND(B723=$N$2,C723=$O$3),$P$3,IF(AND(B723=$N$4,C723=$O$2),$P$4,IF(AND(B723=[1]Data!A713,C723=$O$3),$P$5,0))))))</f>
        <v/>
      </c>
    </row>
    <row r="724" spans="2:7" x14ac:dyDescent="0.25">
      <c r="B724" s="17"/>
      <c r="C724" s="17"/>
      <c r="D724" s="17"/>
      <c r="G724" s="15" t="str">
        <f>IF(OR(D724="Excont",D724=""),"",IF(D724="URFU",IF(AND(B724=$N$2,C724=$O$2),$P$2,IF(AND(B724=$N$2,C724=$O$3),$P$3,IF(AND(B724=$N$4,C724=$O$2),$P$4,IF(AND(B724=[1]Data!A714,C724=$O$3),$P$5,0))))))</f>
        <v/>
      </c>
    </row>
    <row r="725" spans="2:7" x14ac:dyDescent="0.25">
      <c r="B725" s="17"/>
      <c r="C725" s="17"/>
      <c r="D725" s="17"/>
      <c r="G725" s="15" t="str">
        <f>IF(OR(D725="Excont",D725=""),"",IF(D725="URFU",IF(AND(B725=$N$2,C725=$O$2),$P$2,IF(AND(B725=$N$2,C725=$O$3),$P$3,IF(AND(B725=$N$4,C725=$O$2),$P$4,IF(AND(B725=[1]Data!A715,C725=$O$3),$P$5,0))))))</f>
        <v/>
      </c>
    </row>
    <row r="726" spans="2:7" x14ac:dyDescent="0.25">
      <c r="B726" s="17"/>
      <c r="C726" s="17"/>
      <c r="D726" s="17"/>
      <c r="G726" s="15" t="str">
        <f>IF(OR(D726="Excont",D726=""),"",IF(D726="URFU",IF(AND(B726=$N$2,C726=$O$2),$P$2,IF(AND(B726=$N$2,C726=$O$3),$P$3,IF(AND(B726=$N$4,C726=$O$2),$P$4,IF(AND(B726=[1]Data!A716,C726=$O$3),$P$5,0))))))</f>
        <v/>
      </c>
    </row>
    <row r="727" spans="2:7" x14ac:dyDescent="0.25">
      <c r="B727" s="17"/>
      <c r="C727" s="17"/>
      <c r="D727" s="17"/>
      <c r="G727" s="15" t="str">
        <f>IF(OR(D727="Excont",D727=""),"",IF(D727="URFU",IF(AND(B727=$N$2,C727=$O$2),$P$2,IF(AND(B727=$N$2,C727=$O$3),$P$3,IF(AND(B727=$N$4,C727=$O$2),$P$4,IF(AND(B727=[1]Data!A717,C727=$O$3),$P$5,0))))))</f>
        <v/>
      </c>
    </row>
    <row r="728" spans="2:7" x14ac:dyDescent="0.25">
      <c r="B728" s="17"/>
      <c r="C728" s="17"/>
      <c r="D728" s="17"/>
      <c r="G728" s="15" t="str">
        <f>IF(OR(D728="Excont",D728=""),"",IF(D728="URFU",IF(AND(B728=$N$2,C728=$O$2),$P$2,IF(AND(B728=$N$2,C728=$O$3),$P$3,IF(AND(B728=$N$4,C728=$O$2),$P$4,IF(AND(B728=[1]Data!A718,C728=$O$3),$P$5,0))))))</f>
        <v/>
      </c>
    </row>
    <row r="729" spans="2:7" x14ac:dyDescent="0.25">
      <c r="B729" s="17"/>
      <c r="C729" s="17"/>
      <c r="D729" s="17"/>
      <c r="G729" s="15" t="str">
        <f>IF(OR(D729="Excont",D729=""),"",IF(D729="URFU",IF(AND(B729=$N$2,C729=$O$2),$P$2,IF(AND(B729=$N$2,C729=$O$3),$P$3,IF(AND(B729=$N$4,C729=$O$2),$P$4,IF(AND(B729=[1]Data!A719,C729=$O$3),$P$5,0))))))</f>
        <v/>
      </c>
    </row>
    <row r="730" spans="2:7" x14ac:dyDescent="0.25">
      <c r="B730" s="17"/>
      <c r="C730" s="17"/>
      <c r="D730" s="17"/>
      <c r="G730" s="15" t="str">
        <f>IF(OR(D730="Excont",D730=""),"",IF(D730="URFU",IF(AND(B730=$N$2,C730=$O$2),$P$2,IF(AND(B730=$N$2,C730=$O$3),$P$3,IF(AND(B730=$N$4,C730=$O$2),$P$4,IF(AND(B730=[1]Data!A720,C730=$O$3),$P$5,0))))))</f>
        <v/>
      </c>
    </row>
    <row r="731" spans="2:7" x14ac:dyDescent="0.25">
      <c r="B731" s="17"/>
      <c r="C731" s="17"/>
      <c r="D731" s="17"/>
      <c r="G731" s="15" t="str">
        <f>IF(OR(D731="Excont",D731=""),"",IF(D731="URFU",IF(AND(B731=$N$2,C731=$O$2),$P$2,IF(AND(B731=$N$2,C731=$O$3),$P$3,IF(AND(B731=$N$4,C731=$O$2),$P$4,IF(AND(B731=[1]Data!A721,C731=$O$3),$P$5,0))))))</f>
        <v/>
      </c>
    </row>
    <row r="732" spans="2:7" x14ac:dyDescent="0.25">
      <c r="B732" s="17"/>
      <c r="C732" s="17"/>
      <c r="D732" s="17"/>
      <c r="G732" s="15" t="str">
        <f>IF(OR(D732="Excont",D732=""),"",IF(D732="URFU",IF(AND(B732=$N$2,C732=$O$2),$P$2,IF(AND(B732=$N$2,C732=$O$3),$P$3,IF(AND(B732=$N$4,C732=$O$2),$P$4,IF(AND(B732=[1]Data!A722,C732=$O$3),$P$5,0))))))</f>
        <v/>
      </c>
    </row>
    <row r="733" spans="2:7" x14ac:dyDescent="0.25">
      <c r="B733" s="17"/>
      <c r="C733" s="17"/>
      <c r="D733" s="17"/>
      <c r="G733" s="15" t="str">
        <f>IF(OR(D733="Excont",D733=""),"",IF(D733="URFU",IF(AND(B733=$N$2,C733=$O$2),$P$2,IF(AND(B733=$N$2,C733=$O$3),$P$3,IF(AND(B733=$N$4,C733=$O$2),$P$4,IF(AND(B733=[1]Data!A723,C733=$O$3),$P$5,0))))))</f>
        <v/>
      </c>
    </row>
    <row r="734" spans="2:7" x14ac:dyDescent="0.25">
      <c r="B734" s="17"/>
      <c r="C734" s="17"/>
      <c r="D734" s="17"/>
      <c r="G734" s="15" t="str">
        <f>IF(OR(D734="Excont",D734=""),"",IF(D734="URFU",IF(AND(B734=$N$2,C734=$O$2),$P$2,IF(AND(B734=$N$2,C734=$O$3),$P$3,IF(AND(B734=$N$4,C734=$O$2),$P$4,IF(AND(B734=[1]Data!A724,C734=$O$3),$P$5,0))))))</f>
        <v/>
      </c>
    </row>
    <row r="735" spans="2:7" x14ac:dyDescent="0.25">
      <c r="B735" s="17"/>
      <c r="C735" s="17"/>
      <c r="D735" s="17"/>
      <c r="G735" s="15" t="str">
        <f>IF(OR(D735="Excont",D735=""),"",IF(D735="URFU",IF(AND(B735=$N$2,C735=$O$2),$P$2,IF(AND(B735=$N$2,C735=$O$3),$P$3,IF(AND(B735=$N$4,C735=$O$2),$P$4,IF(AND(B735=[1]Data!A725,C735=$O$3),$P$5,0))))))</f>
        <v/>
      </c>
    </row>
    <row r="736" spans="2:7" x14ac:dyDescent="0.25">
      <c r="B736" s="17"/>
      <c r="C736" s="17"/>
      <c r="D736" s="17"/>
      <c r="G736" s="15" t="str">
        <f>IF(OR(D736="Excont",D736=""),"",IF(D736="URFU",IF(AND(B736=$N$2,C736=$O$2),$P$2,IF(AND(B736=$N$2,C736=$O$3),$P$3,IF(AND(B736=$N$4,C736=$O$2),$P$4,IF(AND(B736=[1]Data!A726,C736=$O$3),$P$5,0))))))</f>
        <v/>
      </c>
    </row>
    <row r="737" spans="2:7" x14ac:dyDescent="0.25">
      <c r="B737" s="17"/>
      <c r="C737" s="17"/>
      <c r="D737" s="17"/>
      <c r="G737" s="15" t="str">
        <f>IF(OR(D737="Excont",D737=""),"",IF(D737="URFU",IF(AND(B737=$N$2,C737=$O$2),$P$2,IF(AND(B737=$N$2,C737=$O$3),$P$3,IF(AND(B737=$N$4,C737=$O$2),$P$4,IF(AND(B737=[1]Data!A727,C737=$O$3),$P$5,0))))))</f>
        <v/>
      </c>
    </row>
    <row r="738" spans="2:7" x14ac:dyDescent="0.25">
      <c r="B738" s="17"/>
      <c r="C738" s="17"/>
      <c r="D738" s="17"/>
      <c r="G738" s="15" t="str">
        <f>IF(OR(D738="Excont",D738=""),"",IF(D738="URFU",IF(AND(B738=$N$2,C738=$O$2),$P$2,IF(AND(B738=$N$2,C738=$O$3),$P$3,IF(AND(B738=$N$4,C738=$O$2),$P$4,IF(AND(B738=[1]Data!A728,C738=$O$3),$P$5,0))))))</f>
        <v/>
      </c>
    </row>
    <row r="739" spans="2:7" x14ac:dyDescent="0.25">
      <c r="B739" s="17"/>
      <c r="C739" s="17"/>
      <c r="D739" s="17"/>
      <c r="G739" s="15" t="str">
        <f>IF(OR(D739="Excont",D739=""),"",IF(D739="URFU",IF(AND(B739=$N$2,C739=$O$2),$P$2,IF(AND(B739=$N$2,C739=$O$3),$P$3,IF(AND(B739=$N$4,C739=$O$2),$P$4,IF(AND(B739=[1]Data!A729,C739=$O$3),$P$5,0))))))</f>
        <v/>
      </c>
    </row>
    <row r="740" spans="2:7" x14ac:dyDescent="0.25">
      <c r="B740" s="17"/>
      <c r="C740" s="17"/>
      <c r="D740" s="17"/>
      <c r="G740" s="15" t="str">
        <f>IF(OR(D740="Excont",D740=""),"",IF(D740="URFU",IF(AND(B740=$N$2,C740=$O$2),$P$2,IF(AND(B740=$N$2,C740=$O$3),$P$3,IF(AND(B740=$N$4,C740=$O$2),$P$4,IF(AND(B740=[1]Data!A730,C740=$O$3),$P$5,0))))))</f>
        <v/>
      </c>
    </row>
    <row r="741" spans="2:7" x14ac:dyDescent="0.25">
      <c r="B741" s="17"/>
      <c r="C741" s="17"/>
      <c r="D741" s="17"/>
      <c r="G741" s="15" t="str">
        <f>IF(OR(D741="Excont",D741=""),"",IF(D741="URFU",IF(AND(B741=$N$2,C741=$O$2),$P$2,IF(AND(B741=$N$2,C741=$O$3),$P$3,IF(AND(B741=$N$4,C741=$O$2),$P$4,IF(AND(B741=[1]Data!A731,C741=$O$3),$P$5,0))))))</f>
        <v/>
      </c>
    </row>
    <row r="742" spans="2:7" x14ac:dyDescent="0.25">
      <c r="B742" s="17"/>
      <c r="C742" s="17"/>
      <c r="D742" s="17"/>
      <c r="G742" s="15" t="str">
        <f>IF(OR(D742="Excont",D742=""),"",IF(D742="URFU",IF(AND(B742=$N$2,C742=$O$2),$P$2,IF(AND(B742=$N$2,C742=$O$3),$P$3,IF(AND(B742=$N$4,C742=$O$2),$P$4,IF(AND(B742=[1]Data!A732,C742=$O$3),$P$5,0))))))</f>
        <v/>
      </c>
    </row>
    <row r="743" spans="2:7" x14ac:dyDescent="0.25">
      <c r="B743" s="17"/>
      <c r="C743" s="17"/>
      <c r="D743" s="17"/>
      <c r="G743" s="15" t="str">
        <f>IF(OR(D743="Excont",D743=""),"",IF(D743="URFU",IF(AND(B743=$N$2,C743=$O$2),$P$2,IF(AND(B743=$N$2,C743=$O$3),$P$3,IF(AND(B743=$N$4,C743=$O$2),$P$4,IF(AND(B743=[1]Data!A733,C743=$O$3),$P$5,0))))))</f>
        <v/>
      </c>
    </row>
    <row r="744" spans="2:7" x14ac:dyDescent="0.25">
      <c r="B744" s="17"/>
      <c r="C744" s="17"/>
      <c r="D744" s="17"/>
      <c r="G744" s="15" t="str">
        <f>IF(OR(D744="Excont",D744=""),"",IF(D744="URFU",IF(AND(B744=$N$2,C744=$O$2),$P$2,IF(AND(B744=$N$2,C744=$O$3),$P$3,IF(AND(B744=$N$4,C744=$O$2),$P$4,IF(AND(B744=[1]Data!A734,C744=$O$3),$P$5,0))))))</f>
        <v/>
      </c>
    </row>
    <row r="745" spans="2:7" x14ac:dyDescent="0.25">
      <c r="B745" s="17"/>
      <c r="C745" s="17"/>
      <c r="D745" s="17"/>
      <c r="G745" s="15" t="str">
        <f>IF(OR(D745="Excont",D745=""),"",IF(D745="URFU",IF(AND(B745=$N$2,C745=$O$2),$P$2,IF(AND(B745=$N$2,C745=$O$3),$P$3,IF(AND(B745=$N$4,C745=$O$2),$P$4,IF(AND(B745=[1]Data!A735,C745=$O$3),$P$5,0))))))</f>
        <v/>
      </c>
    </row>
    <row r="746" spans="2:7" x14ac:dyDescent="0.25">
      <c r="B746" s="17"/>
      <c r="C746" s="17"/>
      <c r="D746" s="17"/>
      <c r="G746" s="15" t="str">
        <f>IF(OR(D746="Excont",D746=""),"",IF(D746="URFU",IF(AND(B746=$N$2,C746=$O$2),$P$2,IF(AND(B746=$N$2,C746=$O$3),$P$3,IF(AND(B746=$N$4,C746=$O$2),$P$4,IF(AND(B746=[1]Data!A736,C746=$O$3),$P$5,0))))))</f>
        <v/>
      </c>
    </row>
    <row r="747" spans="2:7" x14ac:dyDescent="0.25">
      <c r="B747" s="17"/>
      <c r="C747" s="17"/>
      <c r="D747" s="17"/>
      <c r="G747" s="15" t="str">
        <f>IF(OR(D747="Excont",D747=""),"",IF(D747="URFU",IF(AND(B747=$N$2,C747=$O$2),$P$2,IF(AND(B747=$N$2,C747=$O$3),$P$3,IF(AND(B747=$N$4,C747=$O$2),$P$4,IF(AND(B747=[1]Data!A737,C747=$O$3),$P$5,0))))))</f>
        <v/>
      </c>
    </row>
    <row r="748" spans="2:7" x14ac:dyDescent="0.25">
      <c r="B748" s="17"/>
      <c r="C748" s="17"/>
      <c r="D748" s="17"/>
      <c r="G748" s="15" t="str">
        <f>IF(OR(D748="Excont",D748=""),"",IF(D748="URFU",IF(AND(B748=$N$2,C748=$O$2),$P$2,IF(AND(B748=$N$2,C748=$O$3),$P$3,IF(AND(B748=$N$4,C748=$O$2),$P$4,IF(AND(B748=[1]Data!A738,C748=$O$3),$P$5,0))))))</f>
        <v/>
      </c>
    </row>
    <row r="749" spans="2:7" x14ac:dyDescent="0.25">
      <c r="B749" s="17"/>
      <c r="C749" s="17"/>
      <c r="D749" s="17"/>
      <c r="G749" s="15" t="str">
        <f>IF(OR(D749="Excont",D749=""),"",IF(D749="URFU",IF(AND(B749=$N$2,C749=$O$2),$P$2,IF(AND(B749=$N$2,C749=$O$3),$P$3,IF(AND(B749=$N$4,C749=$O$2),$P$4,IF(AND(B749=[1]Data!A739,C749=$O$3),$P$5,0))))))</f>
        <v/>
      </c>
    </row>
    <row r="750" spans="2:7" x14ac:dyDescent="0.25">
      <c r="B750" s="17"/>
      <c r="C750" s="17"/>
      <c r="D750" s="17"/>
      <c r="G750" s="15" t="str">
        <f>IF(OR(D750="Excont",D750=""),"",IF(D750="URFU",IF(AND(B750=$N$2,C750=$O$2),$P$2,IF(AND(B750=$N$2,C750=$O$3),$P$3,IF(AND(B750=$N$4,C750=$O$2),$P$4,IF(AND(B750=[1]Data!A740,C750=$O$3),$P$5,0))))))</f>
        <v/>
      </c>
    </row>
    <row r="751" spans="2:7" x14ac:dyDescent="0.25">
      <c r="B751" s="17"/>
      <c r="C751" s="17"/>
      <c r="D751" s="17"/>
      <c r="G751" s="15" t="str">
        <f>IF(OR(D751="Excont",D751=""),"",IF(D751="URFU",IF(AND(B751=$N$2,C751=$O$2),$P$2,IF(AND(B751=$N$2,C751=$O$3),$P$3,IF(AND(B751=$N$4,C751=$O$2),$P$4,IF(AND(B751=[1]Data!A741,C751=$O$3),$P$5,0))))))</f>
        <v/>
      </c>
    </row>
    <row r="752" spans="2:7" x14ac:dyDescent="0.25">
      <c r="B752" s="17"/>
      <c r="C752" s="17"/>
      <c r="D752" s="17"/>
      <c r="G752" s="15" t="str">
        <f>IF(OR(D752="Excont",D752=""),"",IF(D752="URFU",IF(AND(B752=$N$2,C752=$O$2),$P$2,IF(AND(B752=$N$2,C752=$O$3),$P$3,IF(AND(B752=$N$4,C752=$O$2),$P$4,IF(AND(B752=[1]Data!A742,C752=$O$3),$P$5,0))))))</f>
        <v/>
      </c>
    </row>
    <row r="753" spans="2:7" x14ac:dyDescent="0.25">
      <c r="B753" s="17"/>
      <c r="C753" s="17"/>
      <c r="D753" s="17"/>
      <c r="G753" s="15" t="str">
        <f>IF(OR(D753="Excont",D753=""),"",IF(D753="URFU",IF(AND(B753=$N$2,C753=$O$2),$P$2,IF(AND(B753=$N$2,C753=$O$3),$P$3,IF(AND(B753=$N$4,C753=$O$2),$P$4,IF(AND(B753=[1]Data!A743,C753=$O$3),$P$5,0))))))</f>
        <v/>
      </c>
    </row>
    <row r="754" spans="2:7" x14ac:dyDescent="0.25">
      <c r="B754" s="17"/>
      <c r="C754" s="17"/>
      <c r="D754" s="17"/>
      <c r="G754" s="15" t="str">
        <f>IF(OR(D754="Excont",D754=""),"",IF(D754="URFU",IF(AND(B754=$N$2,C754=$O$2),$P$2,IF(AND(B754=$N$2,C754=$O$3),$P$3,IF(AND(B754=$N$4,C754=$O$2),$P$4,IF(AND(B754=[1]Data!A744,C754=$O$3),$P$5,0))))))</f>
        <v/>
      </c>
    </row>
    <row r="755" spans="2:7" x14ac:dyDescent="0.25">
      <c r="B755" s="17"/>
      <c r="C755" s="17"/>
      <c r="D755" s="17"/>
      <c r="G755" s="15" t="str">
        <f>IF(OR(D755="Excont",D755=""),"",IF(D755="URFU",IF(AND(B755=$N$2,C755=$O$2),$P$2,IF(AND(B755=$N$2,C755=$O$3),$P$3,IF(AND(B755=$N$4,C755=$O$2),$P$4,IF(AND(B755=[1]Data!A745,C755=$O$3),$P$5,0))))))</f>
        <v/>
      </c>
    </row>
    <row r="756" spans="2:7" x14ac:dyDescent="0.25">
      <c r="B756" s="17"/>
      <c r="C756" s="17"/>
      <c r="D756" s="17"/>
      <c r="G756" s="15" t="str">
        <f>IF(OR(D756="Excont",D756=""),"",IF(D756="URFU",IF(AND(B756=$N$2,C756=$O$2),$P$2,IF(AND(B756=$N$2,C756=$O$3),$P$3,IF(AND(B756=$N$4,C756=$O$2),$P$4,IF(AND(B756=[1]Data!A746,C756=$O$3),$P$5,0))))))</f>
        <v/>
      </c>
    </row>
    <row r="757" spans="2:7" x14ac:dyDescent="0.25">
      <c r="B757" s="17"/>
      <c r="C757" s="17"/>
      <c r="D757" s="17"/>
      <c r="G757" s="15" t="str">
        <f>IF(OR(D757="Excont",D757=""),"",IF(D757="URFU",IF(AND(B757=$N$2,C757=$O$2),$P$2,IF(AND(B757=$N$2,C757=$O$3),$P$3,IF(AND(B757=$N$4,C757=$O$2),$P$4,IF(AND(B757=[1]Data!A747,C757=$O$3),$P$5,0))))))</f>
        <v/>
      </c>
    </row>
    <row r="758" spans="2:7" x14ac:dyDescent="0.25">
      <c r="B758" s="17"/>
      <c r="C758" s="17"/>
      <c r="D758" s="17"/>
      <c r="G758" s="15" t="str">
        <f>IF(OR(D758="Excont",D758=""),"",IF(D758="URFU",IF(AND(B758=$N$2,C758=$O$2),$P$2,IF(AND(B758=$N$2,C758=$O$3),$P$3,IF(AND(B758=$N$4,C758=$O$2),$P$4,IF(AND(B758=[1]Data!A748,C758=$O$3),$P$5,0))))))</f>
        <v/>
      </c>
    </row>
    <row r="759" spans="2:7" x14ac:dyDescent="0.25">
      <c r="B759" s="17"/>
      <c r="C759" s="17"/>
      <c r="D759" s="17"/>
      <c r="G759" s="15" t="str">
        <f>IF(OR(D759="Excont",D759=""),"",IF(D759="URFU",IF(AND(B759=$N$2,C759=$O$2),$P$2,IF(AND(B759=$N$2,C759=$O$3),$P$3,IF(AND(B759=$N$4,C759=$O$2),$P$4,IF(AND(B759=[1]Data!A749,C759=$O$3),$P$5,0))))))</f>
        <v/>
      </c>
    </row>
    <row r="760" spans="2:7" x14ac:dyDescent="0.25">
      <c r="B760" s="17"/>
      <c r="C760" s="17"/>
      <c r="D760" s="17"/>
      <c r="G760" s="15" t="str">
        <f>IF(OR(D760="Excont",D760=""),"",IF(D760="URFU",IF(AND(B760=$N$2,C760=$O$2),$P$2,IF(AND(B760=$N$2,C760=$O$3),$P$3,IF(AND(B760=$N$4,C760=$O$2),$P$4,IF(AND(B760=[1]Data!A750,C760=$O$3),$P$5,0))))))</f>
        <v/>
      </c>
    </row>
    <row r="761" spans="2:7" x14ac:dyDescent="0.25">
      <c r="B761" s="17"/>
      <c r="C761" s="17"/>
      <c r="D761" s="17"/>
      <c r="G761" s="15" t="str">
        <f>IF(OR(D761="Excont",D761=""),"",IF(D761="URFU",IF(AND(B761=$N$2,C761=$O$2),$P$2,IF(AND(B761=$N$2,C761=$O$3),$P$3,IF(AND(B761=$N$4,C761=$O$2),$P$4,IF(AND(B761=[1]Data!A751,C761=$O$3),$P$5,0))))))</f>
        <v/>
      </c>
    </row>
    <row r="762" spans="2:7" x14ac:dyDescent="0.25">
      <c r="B762" s="17"/>
      <c r="C762" s="17"/>
      <c r="D762" s="17"/>
      <c r="G762" s="15" t="str">
        <f>IF(OR(D762="Excont",D762=""),"",IF(D762="URFU",IF(AND(B762=$N$2,C762=$O$2),$P$2,IF(AND(B762=$N$2,C762=$O$3),$P$3,IF(AND(B762=$N$4,C762=$O$2),$P$4,IF(AND(B762=[1]Data!A752,C762=$O$3),$P$5,0))))))</f>
        <v/>
      </c>
    </row>
    <row r="763" spans="2:7" x14ac:dyDescent="0.25">
      <c r="B763" s="17"/>
      <c r="C763" s="17"/>
      <c r="D763" s="17"/>
      <c r="G763" s="15" t="str">
        <f>IF(OR(D763="Excont",D763=""),"",IF(D763="URFU",IF(AND(B763=$N$2,C763=$O$2),$P$2,IF(AND(B763=$N$2,C763=$O$3),$P$3,IF(AND(B763=$N$4,C763=$O$2),$P$4,IF(AND(B763=[1]Data!A753,C763=$O$3),$P$5,0))))))</f>
        <v/>
      </c>
    </row>
    <row r="764" spans="2:7" x14ac:dyDescent="0.25">
      <c r="B764" s="17"/>
      <c r="C764" s="17"/>
      <c r="D764" s="17"/>
      <c r="G764" s="15" t="str">
        <f>IF(OR(D764="Excont",D764=""),"",IF(D764="URFU",IF(AND(B764=$N$2,C764=$O$2),$P$2,IF(AND(B764=$N$2,C764=$O$3),$P$3,IF(AND(B764=$N$4,C764=$O$2),$P$4,IF(AND(B764=[1]Data!A754,C764=$O$3),$P$5,0))))))</f>
        <v/>
      </c>
    </row>
    <row r="765" spans="2:7" x14ac:dyDescent="0.25">
      <c r="B765" s="17"/>
      <c r="C765" s="17"/>
      <c r="D765" s="17"/>
      <c r="G765" s="15" t="str">
        <f>IF(OR(D765="Excont",D765=""),"",IF(D765="URFU",IF(AND(B765=$N$2,C765=$O$2),$P$2,IF(AND(B765=$N$2,C765=$O$3),$P$3,IF(AND(B765=$N$4,C765=$O$2),$P$4,IF(AND(B765=[1]Data!A755,C765=$O$3),$P$5,0))))))</f>
        <v/>
      </c>
    </row>
    <row r="766" spans="2:7" x14ac:dyDescent="0.25">
      <c r="B766" s="17"/>
      <c r="C766" s="17"/>
      <c r="D766" s="17"/>
      <c r="G766" s="15" t="str">
        <f>IF(OR(D766="Excont",D766=""),"",IF(D766="URFU",IF(AND(B766=$N$2,C766=$O$2),$P$2,IF(AND(B766=$N$2,C766=$O$3),$P$3,IF(AND(B766=$N$4,C766=$O$2),$P$4,IF(AND(B766=[1]Data!A756,C766=$O$3),$P$5,0))))))</f>
        <v/>
      </c>
    </row>
    <row r="767" spans="2:7" x14ac:dyDescent="0.25">
      <c r="B767" s="17"/>
      <c r="C767" s="17"/>
      <c r="D767" s="17"/>
      <c r="G767" s="15" t="str">
        <f>IF(OR(D767="Excont",D767=""),"",IF(D767="URFU",IF(AND(B767=$N$2,C767=$O$2),$P$2,IF(AND(B767=$N$2,C767=$O$3),$P$3,IF(AND(B767=$N$4,C767=$O$2),$P$4,IF(AND(B767=[1]Data!A757,C767=$O$3),$P$5,0))))))</f>
        <v/>
      </c>
    </row>
    <row r="768" spans="2:7" x14ac:dyDescent="0.25">
      <c r="B768" s="17"/>
      <c r="C768" s="17"/>
      <c r="D768" s="17"/>
      <c r="G768" s="15" t="str">
        <f>IF(OR(D768="Excont",D768=""),"",IF(D768="URFU",IF(AND(B768=$N$2,C768=$O$2),$P$2,IF(AND(B768=$N$2,C768=$O$3),$P$3,IF(AND(B768=$N$4,C768=$O$2),$P$4,IF(AND(B768=[1]Data!A758,C768=$O$3),$P$5,0))))))</f>
        <v/>
      </c>
    </row>
    <row r="769" spans="2:7" x14ac:dyDescent="0.25">
      <c r="B769" s="17"/>
      <c r="C769" s="17"/>
      <c r="D769" s="17"/>
      <c r="G769" s="15" t="str">
        <f>IF(OR(D769="Excont",D769=""),"",IF(D769="URFU",IF(AND(B769=$N$2,C769=$O$2),$P$2,IF(AND(B769=$N$2,C769=$O$3),$P$3,IF(AND(B769=$N$4,C769=$O$2),$P$4,IF(AND(B769=[1]Data!A759,C769=$O$3),$P$5,0))))))</f>
        <v/>
      </c>
    </row>
    <row r="770" spans="2:7" x14ac:dyDescent="0.25">
      <c r="B770" s="17"/>
      <c r="C770" s="17"/>
      <c r="D770" s="17"/>
      <c r="G770" s="15" t="str">
        <f>IF(OR(D770="Excont",D770=""),"",IF(D770="URFU",IF(AND(B770=$N$2,C770=$O$2),$P$2,IF(AND(B770=$N$2,C770=$O$3),$P$3,IF(AND(B770=$N$4,C770=$O$2),$P$4,IF(AND(B770=[1]Data!A760,C770=$O$3),$P$5,0))))))</f>
        <v/>
      </c>
    </row>
    <row r="771" spans="2:7" x14ac:dyDescent="0.25">
      <c r="B771" s="17"/>
      <c r="C771" s="17"/>
      <c r="D771" s="17"/>
      <c r="G771" s="15" t="str">
        <f>IF(OR(D771="Excont",D771=""),"",IF(D771="URFU",IF(AND(B771=$N$2,C771=$O$2),$P$2,IF(AND(B771=$N$2,C771=$O$3),$P$3,IF(AND(B771=$N$4,C771=$O$2),$P$4,IF(AND(B771=[1]Data!A761,C771=$O$3),$P$5,0))))))</f>
        <v/>
      </c>
    </row>
    <row r="772" spans="2:7" x14ac:dyDescent="0.25">
      <c r="B772" s="17"/>
      <c r="C772" s="17"/>
      <c r="D772" s="17"/>
      <c r="G772" s="15" t="str">
        <f>IF(OR(D772="Excont",D772=""),"",IF(D772="URFU",IF(AND(B772=$N$2,C772=$O$2),$P$2,IF(AND(B772=$N$2,C772=$O$3),$P$3,IF(AND(B772=$N$4,C772=$O$2),$P$4,IF(AND(B772=[1]Data!A762,C772=$O$3),$P$5,0))))))</f>
        <v/>
      </c>
    </row>
    <row r="773" spans="2:7" x14ac:dyDescent="0.25">
      <c r="B773" s="17"/>
      <c r="C773" s="17"/>
      <c r="D773" s="17"/>
      <c r="G773" s="15" t="str">
        <f>IF(OR(D773="Excont",D773=""),"",IF(D773="URFU",IF(AND(B773=$N$2,C773=$O$2),$P$2,IF(AND(B773=$N$2,C773=$O$3),$P$3,IF(AND(B773=$N$4,C773=$O$2),$P$4,IF(AND(B773=[1]Data!A763,C773=$O$3),$P$5,0))))))</f>
        <v/>
      </c>
    </row>
    <row r="774" spans="2:7" x14ac:dyDescent="0.25">
      <c r="B774" s="17"/>
      <c r="C774" s="17"/>
      <c r="D774" s="17"/>
      <c r="G774" s="15" t="str">
        <f>IF(OR(D774="Excont",D774=""),"",IF(D774="URFU",IF(AND(B774=$N$2,C774=$O$2),$P$2,IF(AND(B774=$N$2,C774=$O$3),$P$3,IF(AND(B774=$N$4,C774=$O$2),$P$4,IF(AND(B774=[1]Data!A764,C774=$O$3),$P$5,0))))))</f>
        <v/>
      </c>
    </row>
    <row r="775" spans="2:7" x14ac:dyDescent="0.25">
      <c r="B775" s="17"/>
      <c r="C775" s="17"/>
      <c r="D775" s="17"/>
      <c r="G775" s="15" t="str">
        <f>IF(OR(D775="Excont",D775=""),"",IF(D775="URFU",IF(AND(B775=$N$2,C775=$O$2),$P$2,IF(AND(B775=$N$2,C775=$O$3),$P$3,IF(AND(B775=$N$4,C775=$O$2),$P$4,IF(AND(B775=[1]Data!A765,C775=$O$3),$P$5,0))))))</f>
        <v/>
      </c>
    </row>
    <row r="776" spans="2:7" x14ac:dyDescent="0.25">
      <c r="B776" s="17"/>
      <c r="C776" s="17"/>
      <c r="D776" s="17"/>
      <c r="G776" s="15" t="str">
        <f>IF(OR(D776="Excont",D776=""),"",IF(D776="URFU",IF(AND(B776=$N$2,C776=$O$2),$P$2,IF(AND(B776=$N$2,C776=$O$3),$P$3,IF(AND(B776=$N$4,C776=$O$2),$P$4,IF(AND(B776=[1]Data!A766,C776=$O$3),$P$5,0))))))</f>
        <v/>
      </c>
    </row>
    <row r="777" spans="2:7" x14ac:dyDescent="0.25">
      <c r="B777" s="17"/>
      <c r="C777" s="17"/>
      <c r="D777" s="17"/>
      <c r="G777" s="15" t="str">
        <f>IF(OR(D777="Excont",D777=""),"",IF(D777="URFU",IF(AND(B777=$N$2,C777=$O$2),$P$2,IF(AND(B777=$N$2,C777=$O$3),$P$3,IF(AND(B777=$N$4,C777=$O$2),$P$4,IF(AND(B777=[1]Data!A767,C777=$O$3),$P$5,0))))))</f>
        <v/>
      </c>
    </row>
    <row r="778" spans="2:7" x14ac:dyDescent="0.25">
      <c r="B778" s="17"/>
      <c r="C778" s="17"/>
      <c r="D778" s="17"/>
      <c r="G778" s="15" t="str">
        <f>IF(OR(D778="Excont",D778=""),"",IF(D778="URFU",IF(AND(B778=$N$2,C778=$O$2),$P$2,IF(AND(B778=$N$2,C778=$O$3),$P$3,IF(AND(B778=$N$4,C778=$O$2),$P$4,IF(AND(B778=[1]Data!A768,C778=$O$3),$P$5,0))))))</f>
        <v/>
      </c>
    </row>
    <row r="779" spans="2:7" x14ac:dyDescent="0.25">
      <c r="B779" s="17"/>
      <c r="C779" s="17"/>
      <c r="D779" s="17"/>
      <c r="G779" s="15" t="str">
        <f>IF(OR(D779="Excont",D779=""),"",IF(D779="URFU",IF(AND(B779=$N$2,C779=$O$2),$P$2,IF(AND(B779=$N$2,C779=$O$3),$P$3,IF(AND(B779=$N$4,C779=$O$2),$P$4,IF(AND(B779=[1]Data!A769,C779=$O$3),$P$5,0))))))</f>
        <v/>
      </c>
    </row>
    <row r="780" spans="2:7" x14ac:dyDescent="0.25">
      <c r="B780" s="17"/>
      <c r="C780" s="17"/>
      <c r="D780" s="17"/>
      <c r="G780" s="15" t="str">
        <f>IF(OR(D780="Excont",D780=""),"",IF(D780="URFU",IF(AND(B780=$N$2,C780=$O$2),$P$2,IF(AND(B780=$N$2,C780=$O$3),$P$3,IF(AND(B780=$N$4,C780=$O$2),$P$4,IF(AND(B780=[1]Data!A770,C780=$O$3),$P$5,0))))))</f>
        <v/>
      </c>
    </row>
    <row r="781" spans="2:7" x14ac:dyDescent="0.25">
      <c r="B781" s="17"/>
      <c r="C781" s="17"/>
      <c r="D781" s="17"/>
      <c r="G781" s="15" t="str">
        <f>IF(OR(D781="Excont",D781=""),"",IF(D781="URFU",IF(AND(B781=$N$2,C781=$O$2),$P$2,IF(AND(B781=$N$2,C781=$O$3),$P$3,IF(AND(B781=$N$4,C781=$O$2),$P$4,IF(AND(B781=[1]Data!A771,C781=$O$3),$P$5,0))))))</f>
        <v/>
      </c>
    </row>
    <row r="782" spans="2:7" x14ac:dyDescent="0.25">
      <c r="B782" s="17"/>
      <c r="C782" s="17"/>
      <c r="D782" s="17"/>
      <c r="G782" s="15" t="str">
        <f>IF(OR(D782="Excont",D782=""),"",IF(D782="URFU",IF(AND(B782=$N$2,C782=$O$2),$P$2,IF(AND(B782=$N$2,C782=$O$3),$P$3,IF(AND(B782=$N$4,C782=$O$2),$P$4,IF(AND(B782=[1]Data!A772,C782=$O$3),$P$5,0))))))</f>
        <v/>
      </c>
    </row>
    <row r="783" spans="2:7" x14ac:dyDescent="0.25">
      <c r="B783" s="17"/>
      <c r="C783" s="17"/>
      <c r="D783" s="17"/>
      <c r="G783" s="15" t="str">
        <f>IF(OR(D783="Excont",D783=""),"",IF(D783="URFU",IF(AND(B783=$N$2,C783=$O$2),$P$2,IF(AND(B783=$N$2,C783=$O$3),$P$3,IF(AND(B783=$N$4,C783=$O$2),$P$4,IF(AND(B783=[1]Data!A773,C783=$O$3),$P$5,0))))))</f>
        <v/>
      </c>
    </row>
    <row r="784" spans="2:7" x14ac:dyDescent="0.25">
      <c r="B784" s="17"/>
      <c r="C784" s="17"/>
      <c r="D784" s="17"/>
      <c r="G784" s="15" t="str">
        <f>IF(OR(D784="Excont",D784=""),"",IF(D784="URFU",IF(AND(B784=$N$2,C784=$O$2),$P$2,IF(AND(B784=$N$2,C784=$O$3),$P$3,IF(AND(B784=$N$4,C784=$O$2),$P$4,IF(AND(B784=[1]Data!A774,C784=$O$3),$P$5,0))))))</f>
        <v/>
      </c>
    </row>
    <row r="785" spans="2:7" x14ac:dyDescent="0.25">
      <c r="B785" s="17"/>
      <c r="C785" s="17"/>
      <c r="D785" s="17"/>
      <c r="G785" s="15" t="str">
        <f>IF(OR(D785="Excont",D785=""),"",IF(D785="URFU",IF(AND(B785=$N$2,C785=$O$2),$P$2,IF(AND(B785=$N$2,C785=$O$3),$P$3,IF(AND(B785=$N$4,C785=$O$2),$P$4,IF(AND(B785=[1]Data!A775,C785=$O$3),$P$5,0))))))</f>
        <v/>
      </c>
    </row>
    <row r="786" spans="2:7" x14ac:dyDescent="0.25">
      <c r="B786" s="17"/>
      <c r="C786" s="17"/>
      <c r="D786" s="17"/>
      <c r="G786" s="15" t="str">
        <f>IF(OR(D786="Excont",D786=""),"",IF(D786="URFU",IF(AND(B786=$N$2,C786=$O$2),$P$2,IF(AND(B786=$N$2,C786=$O$3),$P$3,IF(AND(B786=$N$4,C786=$O$2),$P$4,IF(AND(B786=[1]Data!A776,C786=$O$3),$P$5,0))))))</f>
        <v/>
      </c>
    </row>
    <row r="787" spans="2:7" x14ac:dyDescent="0.25">
      <c r="B787" s="17"/>
      <c r="C787" s="17"/>
      <c r="D787" s="17"/>
      <c r="G787" s="15" t="str">
        <f>IF(OR(D787="Excont",D787=""),"",IF(D787="URFU",IF(AND(B787=$N$2,C787=$O$2),$P$2,IF(AND(B787=$N$2,C787=$O$3),$P$3,IF(AND(B787=$N$4,C787=$O$2),$P$4,IF(AND(B787=[1]Data!A777,C787=$O$3),$P$5,0))))))</f>
        <v/>
      </c>
    </row>
    <row r="788" spans="2:7" x14ac:dyDescent="0.25">
      <c r="B788" s="17"/>
      <c r="C788" s="17"/>
      <c r="D788" s="17"/>
      <c r="G788" s="15" t="str">
        <f>IF(OR(D788="Excont",D788=""),"",IF(D788="URFU",IF(AND(B788=$N$2,C788=$O$2),$P$2,IF(AND(B788=$N$2,C788=$O$3),$P$3,IF(AND(B788=$N$4,C788=$O$2),$P$4,IF(AND(B788=[1]Data!A778,C788=$O$3),$P$5,0))))))</f>
        <v/>
      </c>
    </row>
    <row r="789" spans="2:7" x14ac:dyDescent="0.25">
      <c r="B789" s="17"/>
      <c r="C789" s="17"/>
      <c r="D789" s="17"/>
      <c r="G789" s="15" t="str">
        <f>IF(OR(D789="Excont",D789=""),"",IF(D789="URFU",IF(AND(B789=$N$2,C789=$O$2),$P$2,IF(AND(B789=$N$2,C789=$O$3),$P$3,IF(AND(B789=$N$4,C789=$O$2),$P$4,IF(AND(B789=[1]Data!A779,C789=$O$3),$P$5,0))))))</f>
        <v/>
      </c>
    </row>
    <row r="790" spans="2:7" x14ac:dyDescent="0.25">
      <c r="B790" s="17"/>
      <c r="C790" s="17"/>
      <c r="D790" s="17"/>
      <c r="G790" s="15" t="str">
        <f>IF(OR(D790="Excont",D790=""),"",IF(D790="URFU",IF(AND(B790=$N$2,C790=$O$2),$P$2,IF(AND(B790=$N$2,C790=$O$3),$P$3,IF(AND(B790=$N$4,C790=$O$2),$P$4,IF(AND(B790=[1]Data!A780,C790=$O$3),$P$5,0))))))</f>
        <v/>
      </c>
    </row>
    <row r="791" spans="2:7" x14ac:dyDescent="0.25">
      <c r="B791" s="17"/>
      <c r="C791" s="17"/>
      <c r="D791" s="17"/>
      <c r="G791" s="15" t="str">
        <f>IF(OR(D791="Excont",D791=""),"",IF(D791="URFU",IF(AND(B791=$N$2,C791=$O$2),$P$2,IF(AND(B791=$N$2,C791=$O$3),$P$3,IF(AND(B791=$N$4,C791=$O$2),$P$4,IF(AND(B791=[1]Data!A781,C791=$O$3),$P$5,0))))))</f>
        <v/>
      </c>
    </row>
    <row r="792" spans="2:7" x14ac:dyDescent="0.25">
      <c r="B792" s="17"/>
      <c r="C792" s="17"/>
      <c r="D792" s="17"/>
      <c r="G792" s="15" t="str">
        <f>IF(OR(D792="Excont",D792=""),"",IF(D792="URFU",IF(AND(B792=$N$2,C792=$O$2),$P$2,IF(AND(B792=$N$2,C792=$O$3),$P$3,IF(AND(B792=$N$4,C792=$O$2),$P$4,IF(AND(B792=[1]Data!A782,C792=$O$3),$P$5,0))))))</f>
        <v/>
      </c>
    </row>
    <row r="793" spans="2:7" x14ac:dyDescent="0.25">
      <c r="B793" s="17"/>
      <c r="C793" s="17"/>
      <c r="D793" s="17"/>
      <c r="G793" s="15" t="str">
        <f>IF(OR(D793="Excont",D793=""),"",IF(D793="URFU",IF(AND(B793=$N$2,C793=$O$2),$P$2,IF(AND(B793=$N$2,C793=$O$3),$P$3,IF(AND(B793=$N$4,C793=$O$2),$P$4,IF(AND(B793=[1]Data!A783,C793=$O$3),$P$5,0))))))</f>
        <v/>
      </c>
    </row>
    <row r="794" spans="2:7" x14ac:dyDescent="0.25">
      <c r="B794" s="17"/>
      <c r="C794" s="17"/>
      <c r="D794" s="17"/>
      <c r="G794" s="15" t="str">
        <f>IF(OR(D794="Excont",D794=""),"",IF(D794="URFU",IF(AND(B794=$N$2,C794=$O$2),$P$2,IF(AND(B794=$N$2,C794=$O$3),$P$3,IF(AND(B794=$N$4,C794=$O$2),$P$4,IF(AND(B794=[1]Data!A784,C794=$O$3),$P$5,0))))))</f>
        <v/>
      </c>
    </row>
    <row r="795" spans="2:7" x14ac:dyDescent="0.25">
      <c r="B795" s="17"/>
      <c r="C795" s="17"/>
      <c r="D795" s="17"/>
      <c r="G795" s="15" t="str">
        <f>IF(OR(D795="Excont",D795=""),"",IF(D795="URFU",IF(AND(B795=$N$2,C795=$O$2),$P$2,IF(AND(B795=$N$2,C795=$O$3),$P$3,IF(AND(B795=$N$4,C795=$O$2),$P$4,IF(AND(B795=[1]Data!A785,C795=$O$3),$P$5,0))))))</f>
        <v/>
      </c>
    </row>
    <row r="796" spans="2:7" x14ac:dyDescent="0.25">
      <c r="B796" s="17"/>
      <c r="C796" s="17"/>
      <c r="D796" s="17"/>
      <c r="G796" s="15" t="str">
        <f>IF(OR(D796="Excont",D796=""),"",IF(D796="URFU",IF(AND(B796=$N$2,C796=$O$2),$P$2,IF(AND(B796=$N$2,C796=$O$3),$P$3,IF(AND(B796=$N$4,C796=$O$2),$P$4,IF(AND(B796=[1]Data!A786,C796=$O$3),$P$5,0))))))</f>
        <v/>
      </c>
    </row>
    <row r="797" spans="2:7" x14ac:dyDescent="0.25">
      <c r="B797" s="17"/>
      <c r="C797" s="17"/>
      <c r="D797" s="17"/>
      <c r="G797" s="15" t="str">
        <f>IF(OR(D797="Excont",D797=""),"",IF(D797="URFU",IF(AND(B797=$N$2,C797=$O$2),$P$2,IF(AND(B797=$N$2,C797=$O$3),$P$3,IF(AND(B797=$N$4,C797=$O$2),$P$4,IF(AND(B797=[1]Data!A787,C797=$O$3),$P$5,0))))))</f>
        <v/>
      </c>
    </row>
    <row r="798" spans="2:7" x14ac:dyDescent="0.25">
      <c r="B798" s="17"/>
      <c r="C798" s="17"/>
      <c r="D798" s="17"/>
      <c r="G798" s="15" t="str">
        <f>IF(OR(D798="Excont",D798=""),"",IF(D798="URFU",IF(AND(B798=$N$2,C798=$O$2),$P$2,IF(AND(B798=$N$2,C798=$O$3),$P$3,IF(AND(B798=$N$4,C798=$O$2),$P$4,IF(AND(B798=[1]Data!A788,C798=$O$3),$P$5,0))))))</f>
        <v/>
      </c>
    </row>
    <row r="799" spans="2:7" x14ac:dyDescent="0.25">
      <c r="B799" s="17"/>
      <c r="C799" s="17"/>
      <c r="D799" s="17"/>
      <c r="G799" s="15" t="str">
        <f>IF(OR(D799="Excont",D799=""),"",IF(D799="URFU",IF(AND(B799=$N$2,C799=$O$2),$P$2,IF(AND(B799=$N$2,C799=$O$3),$P$3,IF(AND(B799=$N$4,C799=$O$2),$P$4,IF(AND(B799=[1]Data!A789,C799=$O$3),$P$5,0))))))</f>
        <v/>
      </c>
    </row>
    <row r="800" spans="2:7" x14ac:dyDescent="0.25">
      <c r="B800" s="17"/>
      <c r="C800" s="17"/>
      <c r="D800" s="17"/>
      <c r="G800" s="15" t="str">
        <f>IF(OR(D800="Excont",D800=""),"",IF(D800="URFU",IF(AND(B800=$N$2,C800=$O$2),$P$2,IF(AND(B800=$N$2,C800=$O$3),$P$3,IF(AND(B800=$N$4,C800=$O$2),$P$4,IF(AND(B800=[1]Data!A790,C800=$O$3),$P$5,0))))))</f>
        <v/>
      </c>
    </row>
    <row r="801" spans="2:7" x14ac:dyDescent="0.25">
      <c r="B801" s="17"/>
      <c r="C801" s="17"/>
      <c r="D801" s="17"/>
      <c r="G801" s="15" t="str">
        <f>IF(OR(D801="Excont",D801=""),"",IF(D801="URFU",IF(AND(B801=$N$2,C801=$O$2),$P$2,IF(AND(B801=$N$2,C801=$O$3),$P$3,IF(AND(B801=$N$4,C801=$O$2),$P$4,IF(AND(B801=[1]Data!A791,C801=$O$3),$P$5,0))))))</f>
        <v/>
      </c>
    </row>
    <row r="802" spans="2:7" x14ac:dyDescent="0.25">
      <c r="B802" s="17"/>
      <c r="C802" s="17"/>
      <c r="D802" s="17"/>
      <c r="G802" s="15" t="str">
        <f>IF(OR(D802="Excont",D802=""),"",IF(D802="URFU",IF(AND(B802=$N$2,C802=$O$2),$P$2,IF(AND(B802=$N$2,C802=$O$3),$P$3,IF(AND(B802=$N$4,C802=$O$2),$P$4,IF(AND(B802=[1]Data!A792,C802=$O$3),$P$5,0))))))</f>
        <v/>
      </c>
    </row>
    <row r="803" spans="2:7" x14ac:dyDescent="0.25">
      <c r="B803" s="17"/>
      <c r="C803" s="17"/>
      <c r="D803" s="17"/>
      <c r="G803" s="15" t="str">
        <f>IF(OR(D803="Excont",D803=""),"",IF(D803="URFU",IF(AND(B803=$N$2,C803=$O$2),$P$2,IF(AND(B803=$N$2,C803=$O$3),$P$3,IF(AND(B803=$N$4,C803=$O$2),$P$4,IF(AND(B803=[1]Data!A793,C803=$O$3),$P$5,0))))))</f>
        <v/>
      </c>
    </row>
    <row r="804" spans="2:7" x14ac:dyDescent="0.25">
      <c r="B804" s="17"/>
      <c r="C804" s="17"/>
      <c r="D804" s="17"/>
      <c r="G804" s="15" t="str">
        <f>IF(OR(D804="Excont",D804=""),"",IF(D804="URFU",IF(AND(B804=$N$2,C804=$O$2),$P$2,IF(AND(B804=$N$2,C804=$O$3),$P$3,IF(AND(B804=$N$4,C804=$O$2),$P$4,IF(AND(B804=[1]Data!A794,C804=$O$3),$P$5,0))))))</f>
        <v/>
      </c>
    </row>
    <row r="805" spans="2:7" x14ac:dyDescent="0.25">
      <c r="B805" s="17"/>
      <c r="C805" s="17"/>
      <c r="D805" s="17"/>
      <c r="G805" s="15" t="str">
        <f>IF(OR(D805="Excont",D805=""),"",IF(D805="URFU",IF(AND(B805=$N$2,C805=$O$2),$P$2,IF(AND(B805=$N$2,C805=$O$3),$P$3,IF(AND(B805=$N$4,C805=$O$2),$P$4,IF(AND(B805=[1]Data!A795,C805=$O$3),$P$5,0))))))</f>
        <v/>
      </c>
    </row>
    <row r="806" spans="2:7" x14ac:dyDescent="0.25">
      <c r="B806" s="17"/>
      <c r="C806" s="17"/>
      <c r="D806" s="17"/>
      <c r="G806" s="15" t="str">
        <f>IF(OR(D806="Excont",D806=""),"",IF(D806="URFU",IF(AND(B806=$N$2,C806=$O$2),$P$2,IF(AND(B806=$N$2,C806=$O$3),$P$3,IF(AND(B806=$N$4,C806=$O$2),$P$4,IF(AND(B806=[1]Data!A796,C806=$O$3),$P$5,0))))))</f>
        <v/>
      </c>
    </row>
    <row r="807" spans="2:7" x14ac:dyDescent="0.25">
      <c r="B807" s="17"/>
      <c r="C807" s="17"/>
      <c r="D807" s="17"/>
      <c r="G807" s="15" t="str">
        <f>IF(OR(D807="Excont",D807=""),"",IF(D807="URFU",IF(AND(B807=$N$2,C807=$O$2),$P$2,IF(AND(B807=$N$2,C807=$O$3),$P$3,IF(AND(B807=$N$4,C807=$O$2),$P$4,IF(AND(B807=[1]Data!A797,C807=$O$3),$P$5,0))))))</f>
        <v/>
      </c>
    </row>
    <row r="808" spans="2:7" x14ac:dyDescent="0.25">
      <c r="B808" s="17"/>
      <c r="C808" s="17"/>
      <c r="D808" s="17"/>
      <c r="G808" s="15" t="str">
        <f>IF(OR(D808="Excont",D808=""),"",IF(D808="URFU",IF(AND(B808=$N$2,C808=$O$2),$P$2,IF(AND(B808=$N$2,C808=$O$3),$P$3,IF(AND(B808=$N$4,C808=$O$2),$P$4,IF(AND(B808=[1]Data!A798,C808=$O$3),$P$5,0))))))</f>
        <v/>
      </c>
    </row>
    <row r="809" spans="2:7" x14ac:dyDescent="0.25">
      <c r="B809" s="17"/>
      <c r="C809" s="17"/>
      <c r="D809" s="17"/>
      <c r="G809" s="15" t="str">
        <f>IF(OR(D809="Excont",D809=""),"",IF(D809="URFU",IF(AND(B809=$N$2,C809=$O$2),$P$2,IF(AND(B809=$N$2,C809=$O$3),$P$3,IF(AND(B809=$N$4,C809=$O$2),$P$4,IF(AND(B809=[1]Data!A799,C809=$O$3),$P$5,0))))))</f>
        <v/>
      </c>
    </row>
    <row r="810" spans="2:7" x14ac:dyDescent="0.25">
      <c r="B810" s="17"/>
      <c r="C810" s="17"/>
      <c r="D810" s="17"/>
      <c r="G810" s="15" t="str">
        <f>IF(OR(D810="Excont",D810=""),"",IF(D810="URFU",IF(AND(B810=$N$2,C810=$O$2),$P$2,IF(AND(B810=$N$2,C810=$O$3),$P$3,IF(AND(B810=$N$4,C810=$O$2),$P$4,IF(AND(B810=[1]Data!A800,C810=$O$3),$P$5,0))))))</f>
        <v/>
      </c>
    </row>
    <row r="811" spans="2:7" x14ac:dyDescent="0.25">
      <c r="B811" s="17"/>
      <c r="C811" s="17"/>
      <c r="D811" s="17"/>
      <c r="G811" s="15" t="str">
        <f>IF(OR(D811="Excont",D811=""),"",IF(D811="URFU",IF(AND(B811=$N$2,C811=$O$2),$P$2,IF(AND(B811=$N$2,C811=$O$3),$P$3,IF(AND(B811=$N$4,C811=$O$2),$P$4,IF(AND(B811=[1]Data!A801,C811=$O$3),$P$5,0))))))</f>
        <v/>
      </c>
    </row>
    <row r="812" spans="2:7" x14ac:dyDescent="0.25">
      <c r="B812" s="17"/>
      <c r="C812" s="17"/>
      <c r="D812" s="17"/>
      <c r="G812" s="15" t="str">
        <f>IF(OR(D812="Excont",D812=""),"",IF(D812="URFU",IF(AND(B812=$N$2,C812=$O$2),$P$2,IF(AND(B812=$N$2,C812=$O$3),$P$3,IF(AND(B812=$N$4,C812=$O$2),$P$4,IF(AND(B812=[1]Data!A802,C812=$O$3),$P$5,0))))))</f>
        <v/>
      </c>
    </row>
    <row r="813" spans="2:7" x14ac:dyDescent="0.25">
      <c r="B813" s="17"/>
      <c r="C813" s="17"/>
      <c r="D813" s="17"/>
      <c r="G813" s="15" t="str">
        <f>IF(OR(D813="Excont",D813=""),"",IF(D813="URFU",IF(AND(B813=$N$2,C813=$O$2),$P$2,IF(AND(B813=$N$2,C813=$O$3),$P$3,IF(AND(B813=$N$4,C813=$O$2),$P$4,IF(AND(B813=[1]Data!A803,C813=$O$3),$P$5,0))))))</f>
        <v/>
      </c>
    </row>
    <row r="814" spans="2:7" x14ac:dyDescent="0.25">
      <c r="B814" s="17"/>
      <c r="C814" s="17"/>
      <c r="D814" s="17"/>
      <c r="G814" s="15" t="str">
        <f>IF(OR(D814="Excont",D814=""),"",IF(D814="URFU",IF(AND(B814=$N$2,C814=$O$2),$P$2,IF(AND(B814=$N$2,C814=$O$3),$P$3,IF(AND(B814=$N$4,C814=$O$2),$P$4,IF(AND(B814=[1]Data!A804,C814=$O$3),$P$5,0))))))</f>
        <v/>
      </c>
    </row>
    <row r="815" spans="2:7" x14ac:dyDescent="0.25">
      <c r="B815" s="17"/>
      <c r="C815" s="17"/>
      <c r="D815" s="17"/>
      <c r="G815" s="15" t="str">
        <f>IF(OR(D815="Excont",D815=""),"",IF(D815="URFU",IF(AND(B815=$N$2,C815=$O$2),$P$2,IF(AND(B815=$N$2,C815=$O$3),$P$3,IF(AND(B815=$N$4,C815=$O$2),$P$4,IF(AND(B815=[1]Data!A805,C815=$O$3),$P$5,0))))))</f>
        <v/>
      </c>
    </row>
    <row r="816" spans="2:7" x14ac:dyDescent="0.25">
      <c r="B816" s="17"/>
      <c r="C816" s="17"/>
      <c r="D816" s="17"/>
      <c r="G816" s="15" t="str">
        <f>IF(OR(D816="Excont",D816=""),"",IF(D816="URFU",IF(AND(B816=$N$2,C816=$O$2),$P$2,IF(AND(B816=$N$2,C816=$O$3),$P$3,IF(AND(B816=$N$4,C816=$O$2),$P$4,IF(AND(B816=[1]Data!A806,C816=$O$3),$P$5,0))))))</f>
        <v/>
      </c>
    </row>
    <row r="817" spans="2:7" x14ac:dyDescent="0.25">
      <c r="B817" s="17"/>
      <c r="C817" s="17"/>
      <c r="D817" s="17"/>
      <c r="G817" s="15" t="str">
        <f>IF(OR(D817="Excont",D817=""),"",IF(D817="URFU",IF(AND(B817=$N$2,C817=$O$2),$P$2,IF(AND(B817=$N$2,C817=$O$3),$P$3,IF(AND(B817=$N$4,C817=$O$2),$P$4,IF(AND(B817=[1]Data!A807,C817=$O$3),$P$5,0))))))</f>
        <v/>
      </c>
    </row>
    <row r="818" spans="2:7" x14ac:dyDescent="0.25">
      <c r="B818" s="17"/>
      <c r="C818" s="17"/>
      <c r="D818" s="17"/>
      <c r="G818" s="15" t="str">
        <f>IF(OR(D818="Excont",D818=""),"",IF(D818="URFU",IF(AND(B818=$N$2,C818=$O$2),$P$2,IF(AND(B818=$N$2,C818=$O$3),$P$3,IF(AND(B818=$N$4,C818=$O$2),$P$4,IF(AND(B818=[1]Data!A808,C818=$O$3),$P$5,0))))))</f>
        <v/>
      </c>
    </row>
    <row r="819" spans="2:7" x14ac:dyDescent="0.25">
      <c r="B819" s="17"/>
      <c r="C819" s="17"/>
      <c r="D819" s="17"/>
      <c r="G819" s="15" t="str">
        <f>IF(OR(D819="Excont",D819=""),"",IF(D819="URFU",IF(AND(B819=$N$2,C819=$O$2),$P$2,IF(AND(B819=$N$2,C819=$O$3),$P$3,IF(AND(B819=$N$4,C819=$O$2),$P$4,IF(AND(B819=[1]Data!A809,C819=$O$3),$P$5,0))))))</f>
        <v/>
      </c>
    </row>
    <row r="820" spans="2:7" x14ac:dyDescent="0.25">
      <c r="B820" s="17"/>
      <c r="C820" s="17"/>
      <c r="D820" s="17"/>
      <c r="G820" s="15" t="str">
        <f>IF(OR(D820="Excont",D820=""),"",IF(D820="URFU",IF(AND(B820=$N$2,C820=$O$2),$P$2,IF(AND(B820=$N$2,C820=$O$3),$P$3,IF(AND(B820=$N$4,C820=$O$2),$P$4,IF(AND(B820=[1]Data!A810,C820=$O$3),$P$5,0))))))</f>
        <v/>
      </c>
    </row>
    <row r="821" spans="2:7" x14ac:dyDescent="0.25">
      <c r="B821" s="17"/>
      <c r="C821" s="17"/>
      <c r="D821" s="17"/>
      <c r="G821" s="15" t="str">
        <f>IF(OR(D821="Excont",D821=""),"",IF(D821="URFU",IF(AND(B821=$N$2,C821=$O$2),$P$2,IF(AND(B821=$N$2,C821=$O$3),$P$3,IF(AND(B821=$N$4,C821=$O$2),$P$4,IF(AND(B821=[1]Data!A811,C821=$O$3),$P$5,0))))))</f>
        <v/>
      </c>
    </row>
    <row r="822" spans="2:7" x14ac:dyDescent="0.25">
      <c r="B822" s="17"/>
      <c r="C822" s="17"/>
      <c r="D822" s="17"/>
      <c r="G822" s="15" t="str">
        <f>IF(OR(D822="Excont",D822=""),"",IF(D822="URFU",IF(AND(B822=$N$2,C822=$O$2),$P$2,IF(AND(B822=$N$2,C822=$O$3),$P$3,IF(AND(B822=$N$4,C822=$O$2),$P$4,IF(AND(B822=[1]Data!A812,C822=$O$3),$P$5,0))))))</f>
        <v/>
      </c>
    </row>
    <row r="823" spans="2:7" x14ac:dyDescent="0.25">
      <c r="B823" s="17"/>
      <c r="C823" s="17"/>
      <c r="D823" s="17"/>
      <c r="G823" s="15" t="str">
        <f>IF(OR(D823="Excont",D823=""),"",IF(D823="URFU",IF(AND(B823=$N$2,C823=$O$2),$P$2,IF(AND(B823=$N$2,C823=$O$3),$P$3,IF(AND(B823=$N$4,C823=$O$2),$P$4,IF(AND(B823=[1]Data!A813,C823=$O$3),$P$5,0))))))</f>
        <v/>
      </c>
    </row>
    <row r="824" spans="2:7" x14ac:dyDescent="0.25">
      <c r="B824" s="17"/>
      <c r="C824" s="17"/>
      <c r="D824" s="17"/>
      <c r="G824" s="15" t="str">
        <f>IF(OR(D824="Excont",D824=""),"",IF(D824="URFU",IF(AND(B824=$N$2,C824=$O$2),$P$2,IF(AND(B824=$N$2,C824=$O$3),$P$3,IF(AND(B824=$N$4,C824=$O$2),$P$4,IF(AND(B824=[1]Data!A814,C824=$O$3),$P$5,0))))))</f>
        <v/>
      </c>
    </row>
    <row r="825" spans="2:7" x14ac:dyDescent="0.25">
      <c r="B825" s="17"/>
      <c r="C825" s="17"/>
      <c r="D825" s="17"/>
      <c r="G825" s="15" t="str">
        <f>IF(OR(D825="Excont",D825=""),"",IF(D825="URFU",IF(AND(B825=$N$2,C825=$O$2),$P$2,IF(AND(B825=$N$2,C825=$O$3),$P$3,IF(AND(B825=$N$4,C825=$O$2),$P$4,IF(AND(B825=[1]Data!A815,C825=$O$3),$P$5,0))))))</f>
        <v/>
      </c>
    </row>
    <row r="826" spans="2:7" x14ac:dyDescent="0.25">
      <c r="B826" s="17"/>
      <c r="C826" s="17"/>
      <c r="D826" s="17"/>
      <c r="G826" s="15" t="str">
        <f>IF(OR(D826="Excont",D826=""),"",IF(D826="URFU",IF(AND(B826=$N$2,C826=$O$2),$P$2,IF(AND(B826=$N$2,C826=$O$3),$P$3,IF(AND(B826=$N$4,C826=$O$2),$P$4,IF(AND(B826=[1]Data!A816,C826=$O$3),$P$5,0))))))</f>
        <v/>
      </c>
    </row>
    <row r="827" spans="2:7" x14ac:dyDescent="0.25">
      <c r="B827" s="17"/>
      <c r="C827" s="17"/>
      <c r="D827" s="17"/>
      <c r="G827" s="15" t="str">
        <f>IF(OR(D827="Excont",D827=""),"",IF(D827="URFU",IF(AND(B827=$N$2,C827=$O$2),$P$2,IF(AND(B827=$N$2,C827=$O$3),$P$3,IF(AND(B827=$N$4,C827=$O$2),$P$4,IF(AND(B827=[1]Data!A817,C827=$O$3),$P$5,0))))))</f>
        <v/>
      </c>
    </row>
    <row r="828" spans="2:7" x14ac:dyDescent="0.25">
      <c r="B828" s="17"/>
      <c r="C828" s="17"/>
      <c r="D828" s="17"/>
      <c r="G828" s="15" t="str">
        <f>IF(OR(D828="Excont",D828=""),"",IF(D828="URFU",IF(AND(B828=$N$2,C828=$O$2),$P$2,IF(AND(B828=$N$2,C828=$O$3),$P$3,IF(AND(B828=$N$4,C828=$O$2),$P$4,IF(AND(B828=[1]Data!A818,C828=$O$3),$P$5,0))))))</f>
        <v/>
      </c>
    </row>
    <row r="829" spans="2:7" x14ac:dyDescent="0.25">
      <c r="B829" s="17"/>
      <c r="C829" s="17"/>
      <c r="D829" s="17"/>
      <c r="G829" s="15" t="str">
        <f>IF(OR(D829="Excont",D829=""),"",IF(D829="URFU",IF(AND(B829=$N$2,C829=$O$2),$P$2,IF(AND(B829=$N$2,C829=$O$3),$P$3,IF(AND(B829=$N$4,C829=$O$2),$P$4,IF(AND(B829=[1]Data!A819,C829=$O$3),$P$5,0))))))</f>
        <v/>
      </c>
    </row>
    <row r="830" spans="2:7" x14ac:dyDescent="0.25">
      <c r="B830" s="17"/>
      <c r="C830" s="17"/>
      <c r="D830" s="17"/>
      <c r="G830" s="15" t="str">
        <f>IF(OR(D830="Excont",D830=""),"",IF(D830="URFU",IF(AND(B830=$N$2,C830=$O$2),$P$2,IF(AND(B830=$N$2,C830=$O$3),$P$3,IF(AND(B830=$N$4,C830=$O$2),$P$4,IF(AND(B830=[1]Data!A820,C830=$O$3),$P$5,0))))))</f>
        <v/>
      </c>
    </row>
    <row r="831" spans="2:7" x14ac:dyDescent="0.25">
      <c r="B831" s="17"/>
      <c r="C831" s="17"/>
      <c r="D831" s="17"/>
      <c r="G831" s="15" t="str">
        <f>IF(OR(D831="Excont",D831=""),"",IF(D831="URFU",IF(AND(B831=$N$2,C831=$O$2),$P$2,IF(AND(B831=$N$2,C831=$O$3),$P$3,IF(AND(B831=$N$4,C831=$O$2),$P$4,IF(AND(B831=[1]Data!A821,C831=$O$3),$P$5,0))))))</f>
        <v/>
      </c>
    </row>
    <row r="832" spans="2:7" x14ac:dyDescent="0.25">
      <c r="B832" s="17"/>
      <c r="C832" s="17"/>
      <c r="D832" s="17"/>
      <c r="G832" s="15" t="str">
        <f>IF(OR(D832="Excont",D832=""),"",IF(D832="URFU",IF(AND(B832=$N$2,C832=$O$2),$P$2,IF(AND(B832=$N$2,C832=$O$3),$P$3,IF(AND(B832=$N$4,C832=$O$2),$P$4,IF(AND(B832=[1]Data!A822,C832=$O$3),$P$5,0))))))</f>
        <v/>
      </c>
    </row>
    <row r="833" spans="2:7" x14ac:dyDescent="0.25">
      <c r="B833" s="17"/>
      <c r="C833" s="17"/>
      <c r="D833" s="17"/>
      <c r="G833" s="15" t="str">
        <f>IF(OR(D833="Excont",D833=""),"",IF(D833="URFU",IF(AND(B833=$N$2,C833=$O$2),$P$2,IF(AND(B833=$N$2,C833=$O$3),$P$3,IF(AND(B833=$N$4,C833=$O$2),$P$4,IF(AND(B833=[1]Data!A823,C833=$O$3),$P$5,0))))))</f>
        <v/>
      </c>
    </row>
    <row r="834" spans="2:7" x14ac:dyDescent="0.25">
      <c r="B834" s="17"/>
      <c r="C834" s="17"/>
      <c r="D834" s="17"/>
      <c r="G834" s="15" t="str">
        <f>IF(OR(D834="Excont",D834=""),"",IF(D834="URFU",IF(AND(B834=$N$2,C834=$O$2),$P$2,IF(AND(B834=$N$2,C834=$O$3),$P$3,IF(AND(B834=$N$4,C834=$O$2),$P$4,IF(AND(B834=[1]Data!A824,C834=$O$3),$P$5,0))))))</f>
        <v/>
      </c>
    </row>
    <row r="835" spans="2:7" x14ac:dyDescent="0.25">
      <c r="B835" s="17"/>
      <c r="C835" s="17"/>
      <c r="D835" s="17"/>
      <c r="G835" s="15" t="str">
        <f>IF(OR(D835="Excont",D835=""),"",IF(D835="URFU",IF(AND(B835=$N$2,C835=$O$2),$P$2,IF(AND(B835=$N$2,C835=$O$3),$P$3,IF(AND(B835=$N$4,C835=$O$2),$P$4,IF(AND(B835=[1]Data!A825,C835=$O$3),$P$5,0))))))</f>
        <v/>
      </c>
    </row>
    <row r="836" spans="2:7" x14ac:dyDescent="0.25">
      <c r="B836" s="17"/>
      <c r="C836" s="17"/>
      <c r="D836" s="17"/>
      <c r="G836" s="15" t="str">
        <f>IF(OR(D836="Excont",D836=""),"",IF(D836="URFU",IF(AND(B836=$N$2,C836=$O$2),$P$2,IF(AND(B836=$N$2,C836=$O$3),$P$3,IF(AND(B836=$N$4,C836=$O$2),$P$4,IF(AND(B836=[1]Data!A826,C836=$O$3),$P$5,0))))))</f>
        <v/>
      </c>
    </row>
    <row r="837" spans="2:7" x14ac:dyDescent="0.25">
      <c r="B837" s="17"/>
      <c r="C837" s="17"/>
      <c r="D837" s="17"/>
      <c r="G837" s="15" t="str">
        <f>IF(OR(D837="Excont",D837=""),"",IF(D837="URFU",IF(AND(B837=$N$2,C837=$O$2),$P$2,IF(AND(B837=$N$2,C837=$O$3),$P$3,IF(AND(B837=$N$4,C837=$O$2),$P$4,IF(AND(B837=[1]Data!A827,C837=$O$3),$P$5,0))))))</f>
        <v/>
      </c>
    </row>
    <row r="838" spans="2:7" x14ac:dyDescent="0.25">
      <c r="B838" s="17"/>
      <c r="C838" s="17"/>
      <c r="D838" s="17"/>
      <c r="G838" s="15" t="str">
        <f>IF(OR(D838="Excont",D838=""),"",IF(D838="URFU",IF(AND(B838=$N$2,C838=$O$2),$P$2,IF(AND(B838=$N$2,C838=$O$3),$P$3,IF(AND(B838=$N$4,C838=$O$2),$P$4,IF(AND(B838=[1]Data!A828,C838=$O$3),$P$5,0))))))</f>
        <v/>
      </c>
    </row>
    <row r="839" spans="2:7" x14ac:dyDescent="0.25">
      <c r="B839" s="17"/>
      <c r="C839" s="17"/>
      <c r="D839" s="17"/>
      <c r="G839" s="15" t="str">
        <f>IF(OR(D839="Excont",D839=""),"",IF(D839="URFU",IF(AND(B839=$N$2,C839=$O$2),$P$2,IF(AND(B839=$N$2,C839=$O$3),$P$3,IF(AND(B839=$N$4,C839=$O$2),$P$4,IF(AND(B839=[1]Data!A829,C839=$O$3),$P$5,0))))))</f>
        <v/>
      </c>
    </row>
    <row r="840" spans="2:7" x14ac:dyDescent="0.25">
      <c r="B840" s="17"/>
      <c r="C840" s="17"/>
      <c r="D840" s="17"/>
      <c r="G840" s="15" t="str">
        <f>IF(OR(D840="Excont",D840=""),"",IF(D840="URFU",IF(AND(B840=$N$2,C840=$O$2),$P$2,IF(AND(B840=$N$2,C840=$O$3),$P$3,IF(AND(B840=$N$4,C840=$O$2),$P$4,IF(AND(B840=[1]Data!A830,C840=$O$3),$P$5,0))))))</f>
        <v/>
      </c>
    </row>
    <row r="841" spans="2:7" x14ac:dyDescent="0.25">
      <c r="B841" s="17"/>
      <c r="C841" s="17"/>
      <c r="D841" s="17"/>
      <c r="G841" s="15" t="str">
        <f>IF(OR(D841="Excont",D841=""),"",IF(D841="URFU",IF(AND(B841=$N$2,C841=$O$2),$P$2,IF(AND(B841=$N$2,C841=$O$3),$P$3,IF(AND(B841=$N$4,C841=$O$2),$P$4,IF(AND(B841=[1]Data!A831,C841=$O$3),$P$5,0))))))</f>
        <v/>
      </c>
    </row>
    <row r="842" spans="2:7" x14ac:dyDescent="0.25">
      <c r="B842" s="17"/>
      <c r="C842" s="17"/>
      <c r="D842" s="17"/>
      <c r="G842" s="15" t="str">
        <f>IF(OR(D842="Excont",D842=""),"",IF(D842="URFU",IF(AND(B842=$N$2,C842=$O$2),$P$2,IF(AND(B842=$N$2,C842=$O$3),$P$3,IF(AND(B842=$N$4,C842=$O$2),$P$4,IF(AND(B842=[1]Data!A832,C842=$O$3),$P$5,0))))))</f>
        <v/>
      </c>
    </row>
    <row r="843" spans="2:7" x14ac:dyDescent="0.25">
      <c r="B843" s="17"/>
      <c r="C843" s="17"/>
      <c r="D843" s="17"/>
      <c r="G843" s="15" t="str">
        <f>IF(OR(D843="Excont",D843=""),"",IF(D843="URFU",IF(AND(B843=$N$2,C843=$O$2),$P$2,IF(AND(B843=$N$2,C843=$O$3),$P$3,IF(AND(B843=$N$4,C843=$O$2),$P$4,IF(AND(B843=[1]Data!A833,C843=$O$3),$P$5,0))))))</f>
        <v/>
      </c>
    </row>
    <row r="844" spans="2:7" x14ac:dyDescent="0.25">
      <c r="B844" s="17"/>
      <c r="C844" s="17"/>
      <c r="D844" s="17"/>
      <c r="G844" s="15" t="str">
        <f>IF(OR(D844="Excont",D844=""),"",IF(D844="URFU",IF(AND(B844=$N$2,C844=$O$2),$P$2,IF(AND(B844=$N$2,C844=$O$3),$P$3,IF(AND(B844=$N$4,C844=$O$2),$P$4,IF(AND(B844=[1]Data!A834,C844=$O$3),$P$5,0))))))</f>
        <v/>
      </c>
    </row>
    <row r="845" spans="2:7" x14ac:dyDescent="0.25">
      <c r="B845" s="17"/>
      <c r="C845" s="17"/>
      <c r="D845" s="17"/>
      <c r="G845" s="15" t="str">
        <f>IF(OR(D845="Excont",D845=""),"",IF(D845="URFU",IF(AND(B845=$N$2,C845=$O$2),$P$2,IF(AND(B845=$N$2,C845=$O$3),$P$3,IF(AND(B845=$N$4,C845=$O$2),$P$4,IF(AND(B845=[1]Data!A835,C845=$O$3),$P$5,0))))))</f>
        <v/>
      </c>
    </row>
    <row r="846" spans="2:7" x14ac:dyDescent="0.25">
      <c r="B846" s="17"/>
      <c r="C846" s="17"/>
      <c r="D846" s="17"/>
      <c r="G846" s="15" t="str">
        <f>IF(OR(D846="Excont",D846=""),"",IF(D846="URFU",IF(AND(B846=$N$2,C846=$O$2),$P$2,IF(AND(B846=$N$2,C846=$O$3),$P$3,IF(AND(B846=$N$4,C846=$O$2),$P$4,IF(AND(B846=[1]Data!A836,C846=$O$3),$P$5,0))))))</f>
        <v/>
      </c>
    </row>
    <row r="847" spans="2:7" x14ac:dyDescent="0.25">
      <c r="B847" s="17"/>
      <c r="C847" s="17"/>
      <c r="D847" s="17"/>
      <c r="G847" s="15" t="str">
        <f>IF(OR(D847="Excont",D847=""),"",IF(D847="URFU",IF(AND(B847=$N$2,C847=$O$2),$P$2,IF(AND(B847=$N$2,C847=$O$3),$P$3,IF(AND(B847=$N$4,C847=$O$2),$P$4,IF(AND(B847=[1]Data!A837,C847=$O$3),$P$5,0))))))</f>
        <v/>
      </c>
    </row>
    <row r="848" spans="2:7" x14ac:dyDescent="0.25">
      <c r="B848" s="17"/>
      <c r="C848" s="17"/>
      <c r="D848" s="17"/>
      <c r="G848" s="15" t="str">
        <f>IF(OR(D848="Excont",D848=""),"",IF(D848="URFU",IF(AND(B848=$N$2,C848=$O$2),$P$2,IF(AND(B848=$N$2,C848=$O$3),$P$3,IF(AND(B848=$N$4,C848=$O$2),$P$4,IF(AND(B848=[1]Data!A838,C848=$O$3),$P$5,0))))))</f>
        <v/>
      </c>
    </row>
    <row r="849" spans="2:7" x14ac:dyDescent="0.25">
      <c r="B849" s="17"/>
      <c r="C849" s="17"/>
      <c r="D849" s="17"/>
      <c r="G849" s="15" t="str">
        <f>IF(OR(D849="Excont",D849=""),"",IF(D849="URFU",IF(AND(B849=$N$2,C849=$O$2),$P$2,IF(AND(B849=$N$2,C849=$O$3),$P$3,IF(AND(B849=$N$4,C849=$O$2),$P$4,IF(AND(B849=[1]Data!A839,C849=$O$3),$P$5,0))))))</f>
        <v/>
      </c>
    </row>
    <row r="850" spans="2:7" x14ac:dyDescent="0.25">
      <c r="B850" s="17"/>
      <c r="C850" s="17"/>
      <c r="D850" s="17"/>
      <c r="G850" s="15" t="str">
        <f>IF(OR(D850="Excont",D850=""),"",IF(D850="URFU",IF(AND(B850=$N$2,C850=$O$2),$P$2,IF(AND(B850=$N$2,C850=$O$3),$P$3,IF(AND(B850=$N$4,C850=$O$2),$P$4,IF(AND(B850=[1]Data!A840,C850=$O$3),$P$5,0))))))</f>
        <v/>
      </c>
    </row>
    <row r="851" spans="2:7" x14ac:dyDescent="0.25">
      <c r="B851" s="17"/>
      <c r="C851" s="17"/>
      <c r="D851" s="17"/>
      <c r="G851" s="15" t="str">
        <f>IF(OR(D851="Excont",D851=""),"",IF(D851="URFU",IF(AND(B851=$N$2,C851=$O$2),$P$2,IF(AND(B851=$N$2,C851=$O$3),$P$3,IF(AND(B851=$N$4,C851=$O$2),$P$4,IF(AND(B851=[1]Data!A841,C851=$O$3),$P$5,0))))))</f>
        <v/>
      </c>
    </row>
    <row r="852" spans="2:7" x14ac:dyDescent="0.25">
      <c r="B852" s="17"/>
      <c r="C852" s="17"/>
      <c r="D852" s="17"/>
      <c r="G852" s="15" t="str">
        <f>IF(OR(D852="Excont",D852=""),"",IF(D852="URFU",IF(AND(B852=$N$2,C852=$O$2),$P$2,IF(AND(B852=$N$2,C852=$O$3),$P$3,IF(AND(B852=$N$4,C852=$O$2),$P$4,IF(AND(B852=[1]Data!A842,C852=$O$3),$P$5,0))))))</f>
        <v/>
      </c>
    </row>
    <row r="853" spans="2:7" x14ac:dyDescent="0.25">
      <c r="B853" s="17"/>
      <c r="C853" s="17"/>
      <c r="D853" s="17"/>
      <c r="G853" s="15" t="str">
        <f>IF(OR(D853="Excont",D853=""),"",IF(D853="URFU",IF(AND(B853=$N$2,C853=$O$2),$P$2,IF(AND(B853=$N$2,C853=$O$3),$P$3,IF(AND(B853=$N$4,C853=$O$2),$P$4,IF(AND(B853=[1]Data!A843,C853=$O$3),$P$5,0))))))</f>
        <v/>
      </c>
    </row>
    <row r="854" spans="2:7" x14ac:dyDescent="0.25">
      <c r="B854" s="17"/>
      <c r="C854" s="17"/>
      <c r="D854" s="17"/>
      <c r="G854" s="15" t="str">
        <f>IF(OR(D854="Excont",D854=""),"",IF(D854="URFU",IF(AND(B854=$N$2,C854=$O$2),$P$2,IF(AND(B854=$N$2,C854=$O$3),$P$3,IF(AND(B854=$N$4,C854=$O$2),$P$4,IF(AND(B854=[1]Data!A844,C854=$O$3),$P$5,0))))))</f>
        <v/>
      </c>
    </row>
    <row r="855" spans="2:7" x14ac:dyDescent="0.25">
      <c r="B855" s="17"/>
      <c r="C855" s="17"/>
      <c r="D855" s="17"/>
      <c r="G855" s="15" t="str">
        <f>IF(OR(D855="Excont",D855=""),"",IF(D855="URFU",IF(AND(B855=$N$2,C855=$O$2),$P$2,IF(AND(B855=$N$2,C855=$O$3),$P$3,IF(AND(B855=$N$4,C855=$O$2),$P$4,IF(AND(B855=[1]Data!A845,C855=$O$3),$P$5,0))))))</f>
        <v/>
      </c>
    </row>
    <row r="856" spans="2:7" x14ac:dyDescent="0.25">
      <c r="B856" s="17"/>
      <c r="C856" s="17"/>
      <c r="D856" s="17"/>
      <c r="G856" s="15" t="str">
        <f>IF(OR(D856="Excont",D856=""),"",IF(D856="URFU",IF(AND(B856=$N$2,C856=$O$2),$P$2,IF(AND(B856=$N$2,C856=$O$3),$P$3,IF(AND(B856=$N$4,C856=$O$2),$P$4,IF(AND(B856=[1]Data!A846,C856=$O$3),$P$5,0))))))</f>
        <v/>
      </c>
    </row>
    <row r="857" spans="2:7" x14ac:dyDescent="0.25">
      <c r="B857" s="17"/>
      <c r="C857" s="17"/>
      <c r="D857" s="17"/>
      <c r="G857" s="15" t="str">
        <f>IF(OR(D857="Excont",D857=""),"",IF(D857="URFU",IF(AND(B857=$N$2,C857=$O$2),$P$2,IF(AND(B857=$N$2,C857=$O$3),$P$3,IF(AND(B857=$N$4,C857=$O$2),$P$4,IF(AND(B857=[1]Data!A847,C857=$O$3),$P$5,0))))))</f>
        <v/>
      </c>
    </row>
    <row r="858" spans="2:7" x14ac:dyDescent="0.25">
      <c r="B858" s="17"/>
      <c r="C858" s="17"/>
      <c r="D858" s="17"/>
      <c r="G858" s="15" t="str">
        <f>IF(OR(D858="Excont",D858=""),"",IF(D858="URFU",IF(AND(B858=$N$2,C858=$O$2),$P$2,IF(AND(B858=$N$2,C858=$O$3),$P$3,IF(AND(B858=$N$4,C858=$O$2),$P$4,IF(AND(B858=[1]Data!A848,C858=$O$3),$P$5,0))))))</f>
        <v/>
      </c>
    </row>
    <row r="859" spans="2:7" x14ac:dyDescent="0.25">
      <c r="B859" s="17"/>
      <c r="C859" s="17"/>
      <c r="D859" s="17"/>
      <c r="G859" s="15" t="str">
        <f>IF(OR(D859="Excont",D859=""),"",IF(D859="URFU",IF(AND(B859=$N$2,C859=$O$2),$P$2,IF(AND(B859=$N$2,C859=$O$3),$P$3,IF(AND(B859=$N$4,C859=$O$2),$P$4,IF(AND(B859=[1]Data!A849,C859=$O$3),$P$5,0))))))</f>
        <v/>
      </c>
    </row>
    <row r="860" spans="2:7" x14ac:dyDescent="0.25">
      <c r="B860" s="17"/>
      <c r="C860" s="17"/>
      <c r="D860" s="17"/>
      <c r="G860" s="15" t="str">
        <f>IF(OR(D860="Excont",D860=""),"",IF(D860="URFU",IF(AND(B860=$N$2,C860=$O$2),$P$2,IF(AND(B860=$N$2,C860=$O$3),$P$3,IF(AND(B860=$N$4,C860=$O$2),$P$4,IF(AND(B860=[1]Data!A850,C860=$O$3),$P$5,0))))))</f>
        <v/>
      </c>
    </row>
    <row r="861" spans="2:7" x14ac:dyDescent="0.25">
      <c r="B861" s="17"/>
      <c r="C861" s="17"/>
      <c r="D861" s="17"/>
      <c r="G861" s="15" t="str">
        <f>IF(OR(D861="Excont",D861=""),"",IF(D861="URFU",IF(AND(B861=$N$2,C861=$O$2),$P$2,IF(AND(B861=$N$2,C861=$O$3),$P$3,IF(AND(B861=$N$4,C861=$O$2),$P$4,IF(AND(B861=[1]Data!A851,C861=$O$3),$P$5,0))))))</f>
        <v/>
      </c>
    </row>
    <row r="862" spans="2:7" x14ac:dyDescent="0.25">
      <c r="B862" s="17"/>
      <c r="C862" s="17"/>
      <c r="D862" s="17"/>
      <c r="G862" s="15" t="str">
        <f>IF(OR(D862="Excont",D862=""),"",IF(D862="URFU",IF(AND(B862=$N$2,C862=$O$2),$P$2,IF(AND(B862=$N$2,C862=$O$3),$P$3,IF(AND(B862=$N$4,C862=$O$2),$P$4,IF(AND(B862=[1]Data!A852,C862=$O$3),$P$5,0))))))</f>
        <v/>
      </c>
    </row>
    <row r="863" spans="2:7" x14ac:dyDescent="0.25">
      <c r="B863" s="17"/>
      <c r="C863" s="17"/>
      <c r="D863" s="17"/>
      <c r="G863" s="15" t="str">
        <f>IF(OR(D863="Excont",D863=""),"",IF(D863="URFU",IF(AND(B863=$N$2,C863=$O$2),$P$2,IF(AND(B863=$N$2,C863=$O$3),$P$3,IF(AND(B863=$N$4,C863=$O$2),$P$4,IF(AND(B863=[1]Data!A853,C863=$O$3),$P$5,0))))))</f>
        <v/>
      </c>
    </row>
    <row r="864" spans="2:7" x14ac:dyDescent="0.25">
      <c r="B864" s="17"/>
      <c r="C864" s="17"/>
      <c r="D864" s="17"/>
      <c r="G864" s="15" t="str">
        <f>IF(OR(D864="Excont",D864=""),"",IF(D864="URFU",IF(AND(B864=$N$2,C864=$O$2),$P$2,IF(AND(B864=$N$2,C864=$O$3),$P$3,IF(AND(B864=$N$4,C864=$O$2),$P$4,IF(AND(B864=[1]Data!A854,C864=$O$3),$P$5,0))))))</f>
        <v/>
      </c>
    </row>
    <row r="865" spans="2:7" x14ac:dyDescent="0.25">
      <c r="B865" s="17"/>
      <c r="C865" s="17"/>
      <c r="D865" s="17"/>
      <c r="G865" s="15" t="str">
        <f>IF(OR(D865="Excont",D865=""),"",IF(D865="URFU",IF(AND(B865=$N$2,C865=$O$2),$P$2,IF(AND(B865=$N$2,C865=$O$3),$P$3,IF(AND(B865=$N$4,C865=$O$2),$P$4,IF(AND(B865=[1]Data!A855,C865=$O$3),$P$5,0))))))</f>
        <v/>
      </c>
    </row>
    <row r="866" spans="2:7" x14ac:dyDescent="0.25">
      <c r="B866" s="17"/>
      <c r="C866" s="17"/>
      <c r="D866" s="17"/>
      <c r="G866" s="15" t="str">
        <f>IF(OR(D866="Excont",D866=""),"",IF(D866="URFU",IF(AND(B866=$N$2,C866=$O$2),$P$2,IF(AND(B866=$N$2,C866=$O$3),$P$3,IF(AND(B866=$N$4,C866=$O$2),$P$4,IF(AND(B866=[1]Data!A856,C866=$O$3),$P$5,0))))))</f>
        <v/>
      </c>
    </row>
    <row r="867" spans="2:7" x14ac:dyDescent="0.25">
      <c r="B867" s="17"/>
      <c r="C867" s="17"/>
      <c r="D867" s="17"/>
      <c r="G867" s="15" t="str">
        <f>IF(OR(D867="Excont",D867=""),"",IF(D867="URFU",IF(AND(B867=$N$2,C867=$O$2),$P$2,IF(AND(B867=$N$2,C867=$O$3),$P$3,IF(AND(B867=$N$4,C867=$O$2),$P$4,IF(AND(B867=[1]Data!A857,C867=$O$3),$P$5,0))))))</f>
        <v/>
      </c>
    </row>
    <row r="868" spans="2:7" x14ac:dyDescent="0.25">
      <c r="B868" s="17"/>
      <c r="C868" s="17"/>
      <c r="D868" s="17"/>
      <c r="G868" s="15" t="str">
        <f>IF(OR(D868="Excont",D868=""),"",IF(D868="URFU",IF(AND(B868=$N$2,C868=$O$2),$P$2,IF(AND(B868=$N$2,C868=$O$3),$P$3,IF(AND(B868=$N$4,C868=$O$2),$P$4,IF(AND(B868=[1]Data!A858,C868=$O$3),$P$5,0))))))</f>
        <v/>
      </c>
    </row>
    <row r="869" spans="2:7" x14ac:dyDescent="0.25">
      <c r="B869" s="17"/>
      <c r="C869" s="17"/>
      <c r="D869" s="17"/>
      <c r="G869" s="15" t="str">
        <f>IF(OR(D869="Excont",D869=""),"",IF(D869="URFU",IF(AND(B869=$N$2,C869=$O$2),$P$2,IF(AND(B869=$N$2,C869=$O$3),$P$3,IF(AND(B869=$N$4,C869=$O$2),$P$4,IF(AND(B869=[1]Data!A859,C869=$O$3),$P$5,0))))))</f>
        <v/>
      </c>
    </row>
    <row r="870" spans="2:7" x14ac:dyDescent="0.25">
      <c r="B870" s="17"/>
      <c r="C870" s="17"/>
      <c r="D870" s="17"/>
      <c r="G870" s="15" t="str">
        <f>IF(OR(D870="Excont",D870=""),"",IF(D870="URFU",IF(AND(B870=$N$2,C870=$O$2),$P$2,IF(AND(B870=$N$2,C870=$O$3),$P$3,IF(AND(B870=$N$4,C870=$O$2),$P$4,IF(AND(B870=[1]Data!A860,C870=$O$3),$P$5,0))))))</f>
        <v/>
      </c>
    </row>
    <row r="871" spans="2:7" x14ac:dyDescent="0.25">
      <c r="B871" s="17"/>
      <c r="C871" s="17"/>
      <c r="D871" s="17"/>
      <c r="G871" s="15" t="str">
        <f>IF(OR(D871="Excont",D871=""),"",IF(D871="URFU",IF(AND(B871=$N$2,C871=$O$2),$P$2,IF(AND(B871=$N$2,C871=$O$3),$P$3,IF(AND(B871=$N$4,C871=$O$2),$P$4,IF(AND(B871=[1]Data!A861,C871=$O$3),$P$5,0))))))</f>
        <v/>
      </c>
    </row>
    <row r="872" spans="2:7" x14ac:dyDescent="0.25">
      <c r="B872" s="17"/>
      <c r="C872" s="17"/>
      <c r="D872" s="17"/>
      <c r="G872" s="15" t="str">
        <f>IF(OR(D872="Excont",D872=""),"",IF(D872="URFU",IF(AND(B872=$N$2,C872=$O$2),$P$2,IF(AND(B872=$N$2,C872=$O$3),$P$3,IF(AND(B872=$N$4,C872=$O$2),$P$4,IF(AND(B872=[1]Data!A862,C872=$O$3),$P$5,0))))))</f>
        <v/>
      </c>
    </row>
    <row r="873" spans="2:7" x14ac:dyDescent="0.25">
      <c r="B873" s="17"/>
      <c r="C873" s="17"/>
      <c r="D873" s="17"/>
      <c r="G873" s="15" t="str">
        <f>IF(OR(D873="Excont",D873=""),"",IF(D873="URFU",IF(AND(B873=$N$2,C873=$O$2),$P$2,IF(AND(B873=$N$2,C873=$O$3),$P$3,IF(AND(B873=$N$4,C873=$O$2),$P$4,IF(AND(B873=[1]Data!A863,C873=$O$3),$P$5,0))))))</f>
        <v/>
      </c>
    </row>
    <row r="874" spans="2:7" x14ac:dyDescent="0.25">
      <c r="B874" s="17"/>
      <c r="C874" s="17"/>
      <c r="D874" s="17"/>
      <c r="G874" s="15" t="str">
        <f>IF(OR(D874="Excont",D874=""),"",IF(D874="URFU",IF(AND(B874=$N$2,C874=$O$2),$P$2,IF(AND(B874=$N$2,C874=$O$3),$P$3,IF(AND(B874=$N$4,C874=$O$2),$P$4,IF(AND(B874=[1]Data!A864,C874=$O$3),$P$5,0))))))</f>
        <v/>
      </c>
    </row>
    <row r="875" spans="2:7" x14ac:dyDescent="0.25">
      <c r="B875" s="17"/>
      <c r="C875" s="17"/>
      <c r="D875" s="17"/>
      <c r="G875" s="15" t="str">
        <f>IF(OR(D875="Excont",D875=""),"",IF(D875="URFU",IF(AND(B875=$N$2,C875=$O$2),$P$2,IF(AND(B875=$N$2,C875=$O$3),$P$3,IF(AND(B875=$N$4,C875=$O$2),$P$4,IF(AND(B875=[1]Data!A865,C875=$O$3),$P$5,0))))))</f>
        <v/>
      </c>
    </row>
    <row r="876" spans="2:7" x14ac:dyDescent="0.25">
      <c r="B876" s="17"/>
      <c r="C876" s="17"/>
      <c r="D876" s="17"/>
      <c r="G876" s="15" t="str">
        <f>IF(OR(D876="Excont",D876=""),"",IF(D876="URFU",IF(AND(B876=$N$2,C876=$O$2),$P$2,IF(AND(B876=$N$2,C876=$O$3),$P$3,IF(AND(B876=$N$4,C876=$O$2),$P$4,IF(AND(B876=[1]Data!A866,C876=$O$3),$P$5,0))))))</f>
        <v/>
      </c>
    </row>
    <row r="877" spans="2:7" x14ac:dyDescent="0.25">
      <c r="B877" s="17"/>
      <c r="C877" s="17"/>
      <c r="D877" s="17"/>
      <c r="G877" s="15" t="str">
        <f>IF(OR(D877="Excont",D877=""),"",IF(D877="URFU",IF(AND(B877=$N$2,C877=$O$2),$P$2,IF(AND(B877=$N$2,C877=$O$3),$P$3,IF(AND(B877=$N$4,C877=$O$2),$P$4,IF(AND(B877=[1]Data!A867,C877=$O$3),$P$5,0))))))</f>
        <v/>
      </c>
    </row>
    <row r="878" spans="2:7" x14ac:dyDescent="0.25">
      <c r="B878" s="17"/>
      <c r="C878" s="17"/>
      <c r="D878" s="17"/>
      <c r="G878" s="15" t="str">
        <f>IF(OR(D878="Excont",D878=""),"",IF(D878="URFU",IF(AND(B878=$N$2,C878=$O$2),$P$2,IF(AND(B878=$N$2,C878=$O$3),$P$3,IF(AND(B878=$N$4,C878=$O$2),$P$4,IF(AND(B878=[1]Data!A868,C878=$O$3),$P$5,0))))))</f>
        <v/>
      </c>
    </row>
    <row r="879" spans="2:7" x14ac:dyDescent="0.25">
      <c r="B879" s="17"/>
      <c r="C879" s="17"/>
      <c r="D879" s="17"/>
      <c r="G879" s="15" t="str">
        <f>IF(OR(D879="Excont",D879=""),"",IF(D879="URFU",IF(AND(B879=$N$2,C879=$O$2),$P$2,IF(AND(B879=$N$2,C879=$O$3),$P$3,IF(AND(B879=$N$4,C879=$O$2),$P$4,IF(AND(B879=[1]Data!A869,C879=$O$3),$P$5,0))))))</f>
        <v/>
      </c>
    </row>
    <row r="880" spans="2:7" x14ac:dyDescent="0.25">
      <c r="B880" s="17"/>
      <c r="C880" s="17"/>
      <c r="D880" s="17"/>
      <c r="G880" s="15" t="str">
        <f>IF(OR(D880="Excont",D880=""),"",IF(D880="URFU",IF(AND(B880=$N$2,C880=$O$2),$P$2,IF(AND(B880=$N$2,C880=$O$3),$P$3,IF(AND(B880=$N$4,C880=$O$2),$P$4,IF(AND(B880=[1]Data!A870,C880=$O$3),$P$5,0))))))</f>
        <v/>
      </c>
    </row>
    <row r="881" spans="2:7" x14ac:dyDescent="0.25">
      <c r="B881" s="17"/>
      <c r="C881" s="17"/>
      <c r="D881" s="17"/>
      <c r="G881" s="15" t="str">
        <f>IF(OR(D881="Excont",D881=""),"",IF(D881="URFU",IF(AND(B881=$N$2,C881=$O$2),$P$2,IF(AND(B881=$N$2,C881=$O$3),$P$3,IF(AND(B881=$N$4,C881=$O$2),$P$4,IF(AND(B881=[1]Data!A871,C881=$O$3),$P$5,0))))))</f>
        <v/>
      </c>
    </row>
    <row r="882" spans="2:7" x14ac:dyDescent="0.25">
      <c r="B882" s="17"/>
      <c r="C882" s="17"/>
      <c r="D882" s="17"/>
      <c r="G882" s="15" t="str">
        <f>IF(OR(D882="Excont",D882=""),"",IF(D882="URFU",IF(AND(B882=$N$2,C882=$O$2),$P$2,IF(AND(B882=$N$2,C882=$O$3),$P$3,IF(AND(B882=$N$4,C882=$O$2),$P$4,IF(AND(B882=[1]Data!A872,C882=$O$3),$P$5,0))))))</f>
        <v/>
      </c>
    </row>
    <row r="883" spans="2:7" x14ac:dyDescent="0.25">
      <c r="B883" s="17"/>
      <c r="C883" s="17"/>
      <c r="D883" s="17"/>
      <c r="G883" s="15" t="str">
        <f>IF(OR(D883="Excont",D883=""),"",IF(D883="URFU",IF(AND(B883=$N$2,C883=$O$2),$P$2,IF(AND(B883=$N$2,C883=$O$3),$P$3,IF(AND(B883=$N$4,C883=$O$2),$P$4,IF(AND(B883=[1]Data!A873,C883=$O$3),$P$5,0))))))</f>
        <v/>
      </c>
    </row>
    <row r="884" spans="2:7" x14ac:dyDescent="0.25">
      <c r="B884" s="17"/>
      <c r="C884" s="17"/>
      <c r="D884" s="17"/>
      <c r="G884" s="15" t="str">
        <f>IF(OR(D884="Excont",D884=""),"",IF(D884="URFU",IF(AND(B884=$N$2,C884=$O$2),$P$2,IF(AND(B884=$N$2,C884=$O$3),$P$3,IF(AND(B884=$N$4,C884=$O$2),$P$4,IF(AND(B884=[1]Data!A874,C884=$O$3),$P$5,0))))))</f>
        <v/>
      </c>
    </row>
    <row r="885" spans="2:7" x14ac:dyDescent="0.25">
      <c r="B885" s="17"/>
      <c r="C885" s="17"/>
      <c r="D885" s="17"/>
      <c r="G885" s="15" t="str">
        <f>IF(OR(D885="Excont",D885=""),"",IF(D885="URFU",IF(AND(B885=$N$2,C885=$O$2),$P$2,IF(AND(B885=$N$2,C885=$O$3),$P$3,IF(AND(B885=$N$4,C885=$O$2),$P$4,IF(AND(B885=[1]Data!A875,C885=$O$3),$P$5,0))))))</f>
        <v/>
      </c>
    </row>
    <row r="886" spans="2:7" x14ac:dyDescent="0.25">
      <c r="B886" s="17"/>
      <c r="C886" s="17"/>
      <c r="D886" s="17"/>
      <c r="G886" s="15" t="str">
        <f>IF(OR(D886="Excont",D886=""),"",IF(D886="URFU",IF(AND(B886=$N$2,C886=$O$2),$P$2,IF(AND(B886=$N$2,C886=$O$3),$P$3,IF(AND(B886=$N$4,C886=$O$2),$P$4,IF(AND(B886=[1]Data!A876,C886=$O$3),$P$5,0))))))</f>
        <v/>
      </c>
    </row>
    <row r="887" spans="2:7" x14ac:dyDescent="0.25">
      <c r="B887" s="17"/>
      <c r="C887" s="17"/>
      <c r="D887" s="17"/>
      <c r="G887" s="15" t="str">
        <f>IF(OR(D887="Excont",D887=""),"",IF(D887="URFU",IF(AND(B887=$N$2,C887=$O$2),$P$2,IF(AND(B887=$N$2,C887=$O$3),$P$3,IF(AND(B887=$N$4,C887=$O$2),$P$4,IF(AND(B887=[1]Data!A877,C887=$O$3),$P$5,0))))))</f>
        <v/>
      </c>
    </row>
    <row r="888" spans="2:7" x14ac:dyDescent="0.25">
      <c r="B888" s="17"/>
      <c r="C888" s="17"/>
      <c r="D888" s="17"/>
      <c r="G888" s="15" t="str">
        <f>IF(OR(D888="Excont",D888=""),"",IF(D888="URFU",IF(AND(B888=$N$2,C888=$O$2),$P$2,IF(AND(B888=$N$2,C888=$O$3),$P$3,IF(AND(B888=$N$4,C888=$O$2),$P$4,IF(AND(B888=[1]Data!A878,C888=$O$3),$P$5,0))))))</f>
        <v/>
      </c>
    </row>
    <row r="889" spans="2:7" x14ac:dyDescent="0.25">
      <c r="B889" s="17"/>
      <c r="C889" s="17"/>
      <c r="D889" s="17"/>
      <c r="G889" s="15" t="str">
        <f>IF(OR(D889="Excont",D889=""),"",IF(D889="URFU",IF(AND(B889=$N$2,C889=$O$2),$P$2,IF(AND(B889=$N$2,C889=$O$3),$P$3,IF(AND(B889=$N$4,C889=$O$2),$P$4,IF(AND(B889=[1]Data!A879,C889=$O$3),$P$5,0))))))</f>
        <v/>
      </c>
    </row>
    <row r="890" spans="2:7" x14ac:dyDescent="0.25">
      <c r="B890" s="17"/>
      <c r="C890" s="17"/>
      <c r="D890" s="17"/>
      <c r="G890" s="15" t="str">
        <f>IF(OR(D890="Excont",D890=""),"",IF(D890="URFU",IF(AND(B890=$N$2,C890=$O$2),$P$2,IF(AND(B890=$N$2,C890=$O$3),$P$3,IF(AND(B890=$N$4,C890=$O$2),$P$4,IF(AND(B890=[1]Data!A880,C890=$O$3),$P$5,0))))))</f>
        <v/>
      </c>
    </row>
    <row r="891" spans="2:7" x14ac:dyDescent="0.25">
      <c r="B891" s="17"/>
      <c r="C891" s="17"/>
      <c r="D891" s="17"/>
      <c r="G891" s="15" t="str">
        <f>IF(OR(D891="Excont",D891=""),"",IF(D891="URFU",IF(AND(B891=$N$2,C891=$O$2),$P$2,IF(AND(B891=$N$2,C891=$O$3),$P$3,IF(AND(B891=$N$4,C891=$O$2),$P$4,IF(AND(B891=[1]Data!A881,C891=$O$3),$P$5,0))))))</f>
        <v/>
      </c>
    </row>
    <row r="892" spans="2:7" x14ac:dyDescent="0.25">
      <c r="B892" s="17"/>
      <c r="C892" s="17"/>
      <c r="D892" s="17"/>
      <c r="G892" s="15" t="str">
        <f>IF(OR(D892="Excont",D892=""),"",IF(D892="URFU",IF(AND(B892=$N$2,C892=$O$2),$P$2,IF(AND(B892=$N$2,C892=$O$3),$P$3,IF(AND(B892=$N$4,C892=$O$2),$P$4,IF(AND(B892=[1]Data!A882,C892=$O$3),$P$5,0))))))</f>
        <v/>
      </c>
    </row>
    <row r="893" spans="2:7" x14ac:dyDescent="0.25">
      <c r="B893" s="17"/>
      <c r="C893" s="17"/>
      <c r="D893" s="17"/>
      <c r="G893" s="15" t="str">
        <f>IF(OR(D893="Excont",D893=""),"",IF(D893="URFU",IF(AND(B893=$N$2,C893=$O$2),$P$2,IF(AND(B893=$N$2,C893=$O$3),$P$3,IF(AND(B893=$N$4,C893=$O$2),$P$4,IF(AND(B893=[1]Data!A883,C893=$O$3),$P$5,0))))))</f>
        <v/>
      </c>
    </row>
    <row r="894" spans="2:7" x14ac:dyDescent="0.25">
      <c r="B894" s="17"/>
      <c r="C894" s="17"/>
      <c r="D894" s="17"/>
      <c r="G894" s="15" t="str">
        <f>IF(OR(D894="Excont",D894=""),"",IF(D894="URFU",IF(AND(B894=$N$2,C894=$O$2),$P$2,IF(AND(B894=$N$2,C894=$O$3),$P$3,IF(AND(B894=$N$4,C894=$O$2),$P$4,IF(AND(B894=[1]Data!A884,C894=$O$3),$P$5,0))))))</f>
        <v/>
      </c>
    </row>
    <row r="895" spans="2:7" x14ac:dyDescent="0.25">
      <c r="B895" s="17"/>
      <c r="C895" s="17"/>
      <c r="D895" s="17"/>
      <c r="G895" s="15" t="str">
        <f>IF(OR(D895="Excont",D895=""),"",IF(D895="URFU",IF(AND(B895=$N$2,C895=$O$2),$P$2,IF(AND(B895=$N$2,C895=$O$3),$P$3,IF(AND(B895=$N$4,C895=$O$2),$P$4,IF(AND(B895=[1]Data!A885,C895=$O$3),$P$5,0))))))</f>
        <v/>
      </c>
    </row>
    <row r="896" spans="2:7" x14ac:dyDescent="0.25">
      <c r="B896" s="17"/>
      <c r="C896" s="17"/>
      <c r="D896" s="17"/>
      <c r="G896" s="15" t="str">
        <f>IF(OR(D896="Excont",D896=""),"",IF(D896="URFU",IF(AND(B896=$N$2,C896=$O$2),$P$2,IF(AND(B896=$N$2,C896=$O$3),$P$3,IF(AND(B896=$N$4,C896=$O$2),$P$4,IF(AND(B896=[1]Data!A886,C896=$O$3),$P$5,0))))))</f>
        <v/>
      </c>
    </row>
    <row r="897" spans="2:7" x14ac:dyDescent="0.25">
      <c r="B897" s="17"/>
      <c r="C897" s="17"/>
      <c r="D897" s="17"/>
      <c r="G897" s="15" t="str">
        <f>IF(OR(D897="Excont",D897=""),"",IF(D897="URFU",IF(AND(B897=$N$2,C897=$O$2),$P$2,IF(AND(B897=$N$2,C897=$O$3),$P$3,IF(AND(B897=$N$4,C897=$O$2),$P$4,IF(AND(B897=[1]Data!A887,C897=$O$3),$P$5,0))))))</f>
        <v/>
      </c>
    </row>
    <row r="898" spans="2:7" x14ac:dyDescent="0.25">
      <c r="B898" s="17"/>
      <c r="C898" s="17"/>
      <c r="D898" s="17"/>
      <c r="G898" s="15" t="str">
        <f>IF(OR(D898="Excont",D898=""),"",IF(D898="URFU",IF(AND(B898=$N$2,C898=$O$2),$P$2,IF(AND(B898=$N$2,C898=$O$3),$P$3,IF(AND(B898=$N$4,C898=$O$2),$P$4,IF(AND(B898=[1]Data!A888,C898=$O$3),$P$5,0))))))</f>
        <v/>
      </c>
    </row>
    <row r="899" spans="2:7" x14ac:dyDescent="0.25">
      <c r="B899" s="17"/>
      <c r="C899" s="17"/>
      <c r="D899" s="17"/>
      <c r="G899" s="15" t="str">
        <f>IF(OR(D899="Excont",D899=""),"",IF(D899="URFU",IF(AND(B899=$N$2,C899=$O$2),$P$2,IF(AND(B899=$N$2,C899=$O$3),$P$3,IF(AND(B899=$N$4,C899=$O$2),$P$4,IF(AND(B899=[1]Data!A889,C899=$O$3),$P$5,0))))))</f>
        <v/>
      </c>
    </row>
    <row r="900" spans="2:7" x14ac:dyDescent="0.25">
      <c r="B900" s="17"/>
      <c r="C900" s="17"/>
      <c r="D900" s="17"/>
      <c r="G900" s="15" t="str">
        <f>IF(OR(D900="Excont",D900=""),"",IF(D900="URFU",IF(AND(B900=$N$2,C900=$O$2),$P$2,IF(AND(B900=$N$2,C900=$O$3),$P$3,IF(AND(B900=$N$4,C900=$O$2),$P$4,IF(AND(B900=[1]Data!A890,C900=$O$3),$P$5,0))))))</f>
        <v/>
      </c>
    </row>
    <row r="901" spans="2:7" x14ac:dyDescent="0.25">
      <c r="B901" s="17"/>
      <c r="C901" s="17"/>
      <c r="D901" s="17"/>
      <c r="G901" s="15" t="str">
        <f>IF(OR(D901="Excont",D901=""),"",IF(D901="URFU",IF(AND(B901=$N$2,C901=$O$2),$P$2,IF(AND(B901=$N$2,C901=$O$3),$P$3,IF(AND(B901=$N$4,C901=$O$2),$P$4,IF(AND(B901=[1]Data!A891,C901=$O$3),$P$5,0))))))</f>
        <v/>
      </c>
    </row>
    <row r="902" spans="2:7" x14ac:dyDescent="0.25">
      <c r="B902" s="17"/>
      <c r="C902" s="17"/>
      <c r="D902" s="17"/>
      <c r="G902" s="15" t="str">
        <f>IF(OR(D902="Excont",D902=""),"",IF(D902="URFU",IF(AND(B902=$N$2,C902=$O$2),$P$2,IF(AND(B902=$N$2,C902=$O$3),$P$3,IF(AND(B902=$N$4,C902=$O$2),$P$4,IF(AND(B902=[1]Data!A892,C902=$O$3),$P$5,0))))))</f>
        <v/>
      </c>
    </row>
    <row r="903" spans="2:7" x14ac:dyDescent="0.25">
      <c r="B903" s="17"/>
      <c r="C903" s="17"/>
      <c r="D903" s="17"/>
      <c r="G903" s="15" t="str">
        <f>IF(OR(D903="Excont",D903=""),"",IF(D903="URFU",IF(AND(B903=$N$2,C903=$O$2),$P$2,IF(AND(B903=$N$2,C903=$O$3),$P$3,IF(AND(B903=$N$4,C903=$O$2),$P$4,IF(AND(B903=[1]Data!A893,C903=$O$3),$P$5,0))))))</f>
        <v/>
      </c>
    </row>
    <row r="904" spans="2:7" x14ac:dyDescent="0.25">
      <c r="B904" s="17"/>
      <c r="C904" s="17"/>
      <c r="D904" s="17"/>
      <c r="G904" s="15" t="str">
        <f>IF(OR(D904="Excont",D904=""),"",IF(D904="URFU",IF(AND(B904=$N$2,C904=$O$2),$P$2,IF(AND(B904=$N$2,C904=$O$3),$P$3,IF(AND(B904=$N$4,C904=$O$2),$P$4,IF(AND(B904=[1]Data!A894,C904=$O$3),$P$5,0))))))</f>
        <v/>
      </c>
    </row>
    <row r="905" spans="2:7" x14ac:dyDescent="0.25">
      <c r="B905" s="17"/>
      <c r="C905" s="17"/>
      <c r="D905" s="17"/>
      <c r="G905" s="15" t="str">
        <f>IF(OR(D905="Excont",D905=""),"",IF(D905="URFU",IF(AND(B905=$N$2,C905=$O$2),$P$2,IF(AND(B905=$N$2,C905=$O$3),$P$3,IF(AND(B905=$N$4,C905=$O$2),$P$4,IF(AND(B905=[1]Data!A895,C905=$O$3),$P$5,0))))))</f>
        <v/>
      </c>
    </row>
    <row r="906" spans="2:7" x14ac:dyDescent="0.25">
      <c r="B906" s="17"/>
      <c r="C906" s="17"/>
      <c r="D906" s="17"/>
      <c r="G906" s="15" t="str">
        <f>IF(OR(D906="Excont",D906=""),"",IF(D906="URFU",IF(AND(B906=$N$2,C906=$O$2),$P$2,IF(AND(B906=$N$2,C906=$O$3),$P$3,IF(AND(B906=$N$4,C906=$O$2),$P$4,IF(AND(B906=[1]Data!A896,C906=$O$3),$P$5,0))))))</f>
        <v/>
      </c>
    </row>
    <row r="907" spans="2:7" x14ac:dyDescent="0.25">
      <c r="B907" s="17"/>
      <c r="C907" s="17"/>
      <c r="D907" s="17"/>
      <c r="G907" s="15" t="str">
        <f>IF(OR(D907="Excont",D907=""),"",IF(D907="URFU",IF(AND(B907=$N$2,C907=$O$2),$P$2,IF(AND(B907=$N$2,C907=$O$3),$P$3,IF(AND(B907=$N$4,C907=$O$2),$P$4,IF(AND(B907=[1]Data!A897,C907=$O$3),$P$5,0))))))</f>
        <v/>
      </c>
    </row>
    <row r="908" spans="2:7" x14ac:dyDescent="0.25">
      <c r="B908" s="17"/>
      <c r="C908" s="17"/>
      <c r="D908" s="17"/>
      <c r="G908" s="15" t="str">
        <f>IF(OR(D908="Excont",D908=""),"",IF(D908="URFU",IF(AND(B908=$N$2,C908=$O$2),$P$2,IF(AND(B908=$N$2,C908=$O$3),$P$3,IF(AND(B908=$N$4,C908=$O$2),$P$4,IF(AND(B908=[1]Data!A898,C908=$O$3),$P$5,0))))))</f>
        <v/>
      </c>
    </row>
    <row r="909" spans="2:7" x14ac:dyDescent="0.25">
      <c r="B909" s="17"/>
      <c r="C909" s="17"/>
      <c r="D909" s="17"/>
      <c r="G909" s="15" t="str">
        <f>IF(OR(D909="Excont",D909=""),"",IF(D909="URFU",IF(AND(B909=$N$2,C909=$O$2),$P$2,IF(AND(B909=$N$2,C909=$O$3),$P$3,IF(AND(B909=$N$4,C909=$O$2),$P$4,IF(AND(B909=[1]Data!A899,C909=$O$3),$P$5,0))))))</f>
        <v/>
      </c>
    </row>
    <row r="910" spans="2:7" x14ac:dyDescent="0.25">
      <c r="B910" s="17"/>
      <c r="C910" s="17"/>
      <c r="D910" s="17"/>
      <c r="G910" s="15" t="str">
        <f>IF(OR(D910="Excont",D910=""),"",IF(D910="URFU",IF(AND(B910=$N$2,C910=$O$2),$P$2,IF(AND(B910=$N$2,C910=$O$3),$P$3,IF(AND(B910=$N$4,C910=$O$2),$P$4,IF(AND(B910=[1]Data!A900,C910=$O$3),$P$5,0))))))</f>
        <v/>
      </c>
    </row>
    <row r="911" spans="2:7" x14ac:dyDescent="0.25">
      <c r="B911" s="17"/>
      <c r="C911" s="17"/>
      <c r="D911" s="17"/>
      <c r="G911" s="15" t="str">
        <f>IF(OR(D911="Excont",D911=""),"",IF(D911="URFU",IF(AND(B911=$N$2,C911=$O$2),$P$2,IF(AND(B911=$N$2,C911=$O$3),$P$3,IF(AND(B911=$N$4,C911=$O$2),$P$4,IF(AND(B911=[1]Data!A901,C911=$O$3),$P$5,0))))))</f>
        <v/>
      </c>
    </row>
    <row r="912" spans="2:7" x14ac:dyDescent="0.25">
      <c r="B912" s="17"/>
      <c r="C912" s="17"/>
      <c r="D912" s="17"/>
      <c r="G912" s="15" t="str">
        <f>IF(OR(D912="Excont",D912=""),"",IF(D912="URFU",IF(AND(B912=$N$2,C912=$O$2),$P$2,IF(AND(B912=$N$2,C912=$O$3),$P$3,IF(AND(B912=$N$4,C912=$O$2),$P$4,IF(AND(B912=[1]Data!A902,C912=$O$3),$P$5,0))))))</f>
        <v/>
      </c>
    </row>
    <row r="913" spans="2:7" x14ac:dyDescent="0.25">
      <c r="B913" s="17"/>
      <c r="C913" s="17"/>
      <c r="D913" s="17"/>
      <c r="G913" s="15" t="str">
        <f>IF(OR(D913="Excont",D913=""),"",IF(D913="URFU",IF(AND(B913=$N$2,C913=$O$2),$P$2,IF(AND(B913=$N$2,C913=$O$3),$P$3,IF(AND(B913=$N$4,C913=$O$2),$P$4,IF(AND(B913=[1]Data!A903,C913=$O$3),$P$5,0))))))</f>
        <v/>
      </c>
    </row>
    <row r="914" spans="2:7" x14ac:dyDescent="0.25">
      <c r="B914" s="17"/>
      <c r="C914" s="17"/>
      <c r="D914" s="17"/>
      <c r="G914" s="15" t="str">
        <f>IF(OR(D914="Excont",D914=""),"",IF(D914="URFU",IF(AND(B914=$N$2,C914=$O$2),$P$2,IF(AND(B914=$N$2,C914=$O$3),$P$3,IF(AND(B914=$N$4,C914=$O$2),$P$4,IF(AND(B914=[1]Data!A904,C914=$O$3),$P$5,0))))))</f>
        <v/>
      </c>
    </row>
    <row r="915" spans="2:7" x14ac:dyDescent="0.25">
      <c r="B915" s="17"/>
      <c r="C915" s="17"/>
      <c r="D915" s="17"/>
      <c r="G915" s="15" t="str">
        <f>IF(OR(D915="Excont",D915=""),"",IF(D915="URFU",IF(AND(B915=$N$2,C915=$O$2),$P$2,IF(AND(B915=$N$2,C915=$O$3),$P$3,IF(AND(B915=$N$4,C915=$O$2),$P$4,IF(AND(B915=[1]Data!A905,C915=$O$3),$P$5,0))))))</f>
        <v/>
      </c>
    </row>
    <row r="916" spans="2:7" x14ac:dyDescent="0.25">
      <c r="B916" s="17"/>
      <c r="C916" s="17"/>
      <c r="D916" s="17"/>
      <c r="G916" s="15" t="str">
        <f>IF(OR(D916="Excont",D916=""),"",IF(D916="URFU",IF(AND(B916=$N$2,C916=$O$2),$P$2,IF(AND(B916=$N$2,C916=$O$3),$P$3,IF(AND(B916=$N$4,C916=$O$2),$P$4,IF(AND(B916=[1]Data!A906,C916=$O$3),$P$5,0))))))</f>
        <v/>
      </c>
    </row>
    <row r="917" spans="2:7" x14ac:dyDescent="0.25">
      <c r="B917" s="17"/>
      <c r="C917" s="17"/>
      <c r="D917" s="17"/>
      <c r="G917" s="15" t="str">
        <f>IF(OR(D917="Excont",D917=""),"",IF(D917="URFU",IF(AND(B917=$N$2,C917=$O$2),$P$2,IF(AND(B917=$N$2,C917=$O$3),$P$3,IF(AND(B917=$N$4,C917=$O$2),$P$4,IF(AND(B917=[1]Data!A907,C917=$O$3),$P$5,0))))))</f>
        <v/>
      </c>
    </row>
    <row r="918" spans="2:7" x14ac:dyDescent="0.25">
      <c r="B918" s="17"/>
      <c r="C918" s="17"/>
      <c r="D918" s="17"/>
      <c r="G918" s="15" t="str">
        <f>IF(OR(D918="Excont",D918=""),"",IF(D918="URFU",IF(AND(B918=$N$2,C918=$O$2),$P$2,IF(AND(B918=$N$2,C918=$O$3),$P$3,IF(AND(B918=$N$4,C918=$O$2),$P$4,IF(AND(B918=[1]Data!A908,C918=$O$3),$P$5,0))))))</f>
        <v/>
      </c>
    </row>
    <row r="919" spans="2:7" x14ac:dyDescent="0.25">
      <c r="B919" s="17"/>
      <c r="C919" s="17"/>
      <c r="D919" s="17"/>
      <c r="G919" s="15" t="str">
        <f>IF(OR(D919="Excont",D919=""),"",IF(D919="URFU",IF(AND(B919=$N$2,C919=$O$2),$P$2,IF(AND(B919=$N$2,C919=$O$3),$P$3,IF(AND(B919=$N$4,C919=$O$2),$P$4,IF(AND(B919=[1]Data!A909,C919=$O$3),$P$5,0))))))</f>
        <v/>
      </c>
    </row>
    <row r="920" spans="2:7" x14ac:dyDescent="0.25">
      <c r="B920" s="17"/>
      <c r="C920" s="17"/>
      <c r="D920" s="17"/>
      <c r="G920" s="15" t="str">
        <f>IF(OR(D920="Excont",D920=""),"",IF(D920="URFU",IF(AND(B920=$N$2,C920=$O$2),$P$2,IF(AND(B920=$N$2,C920=$O$3),$P$3,IF(AND(B920=$N$4,C920=$O$2),$P$4,IF(AND(B920=[1]Data!A910,C920=$O$3),$P$5,0))))))</f>
        <v/>
      </c>
    </row>
    <row r="921" spans="2:7" x14ac:dyDescent="0.25">
      <c r="B921" s="17"/>
      <c r="C921" s="17"/>
      <c r="D921" s="17"/>
      <c r="G921" s="15" t="str">
        <f>IF(OR(D921="Excont",D921=""),"",IF(D921="URFU",IF(AND(B921=$N$2,C921=$O$2),$P$2,IF(AND(B921=$N$2,C921=$O$3),$P$3,IF(AND(B921=$N$4,C921=$O$2),$P$4,IF(AND(B921=[1]Data!A911,C921=$O$3),$P$5,0))))))</f>
        <v/>
      </c>
    </row>
    <row r="922" spans="2:7" x14ac:dyDescent="0.25">
      <c r="B922" s="17"/>
      <c r="C922" s="17"/>
      <c r="D922" s="17"/>
      <c r="G922" s="15" t="str">
        <f>IF(OR(D922="Excont",D922=""),"",IF(D922="URFU",IF(AND(B922=$N$2,C922=$O$2),$P$2,IF(AND(B922=$N$2,C922=$O$3),$P$3,IF(AND(B922=$N$4,C922=$O$2),$P$4,IF(AND(B922=[1]Data!A912,C922=$O$3),$P$5,0))))))</f>
        <v/>
      </c>
    </row>
    <row r="923" spans="2:7" x14ac:dyDescent="0.25">
      <c r="B923" s="17"/>
      <c r="C923" s="17"/>
      <c r="D923" s="17"/>
      <c r="G923" s="15" t="str">
        <f>IF(OR(D923="Excont",D923=""),"",IF(D923="URFU",IF(AND(B923=$N$2,C923=$O$2),$P$2,IF(AND(B923=$N$2,C923=$O$3),$P$3,IF(AND(B923=$N$4,C923=$O$2),$P$4,IF(AND(B923=[1]Data!A913,C923=$O$3),$P$5,0))))))</f>
        <v/>
      </c>
    </row>
    <row r="924" spans="2:7" x14ac:dyDescent="0.25">
      <c r="B924" s="17"/>
      <c r="C924" s="17"/>
      <c r="D924" s="17"/>
      <c r="G924" s="15" t="str">
        <f>IF(OR(D924="Excont",D924=""),"",IF(D924="URFU",IF(AND(B924=$N$2,C924=$O$2),$P$2,IF(AND(B924=$N$2,C924=$O$3),$P$3,IF(AND(B924=$N$4,C924=$O$2),$P$4,IF(AND(B924=[1]Data!A914,C924=$O$3),$P$5,0))))))</f>
        <v/>
      </c>
    </row>
    <row r="925" spans="2:7" x14ac:dyDescent="0.25">
      <c r="B925" s="17"/>
      <c r="C925" s="17"/>
      <c r="D925" s="17"/>
      <c r="G925" s="15" t="str">
        <f>IF(OR(D925="Excont",D925=""),"",IF(D925="URFU",IF(AND(B925=$N$2,C925=$O$2),$P$2,IF(AND(B925=$N$2,C925=$O$3),$P$3,IF(AND(B925=$N$4,C925=$O$2),$P$4,IF(AND(B925=[1]Data!A915,C925=$O$3),$P$5,0))))))</f>
        <v/>
      </c>
    </row>
    <row r="926" spans="2:7" x14ac:dyDescent="0.25">
      <c r="B926" s="17"/>
      <c r="C926" s="17"/>
      <c r="D926" s="17"/>
      <c r="G926" s="15" t="str">
        <f>IF(OR(D926="Excont",D926=""),"",IF(D926="URFU",IF(AND(B926=$N$2,C926=$O$2),$P$2,IF(AND(B926=$N$2,C926=$O$3),$P$3,IF(AND(B926=$N$4,C926=$O$2),$P$4,IF(AND(B926=[1]Data!A916,C926=$O$3),$P$5,0))))))</f>
        <v/>
      </c>
    </row>
    <row r="927" spans="2:7" x14ac:dyDescent="0.25">
      <c r="B927" s="17"/>
      <c r="C927" s="17"/>
      <c r="D927" s="17"/>
      <c r="G927" s="15" t="str">
        <f>IF(OR(D927="Excont",D927=""),"",IF(D927="URFU",IF(AND(B927=$N$2,C927=$O$2),$P$2,IF(AND(B927=$N$2,C927=$O$3),$P$3,IF(AND(B927=$N$4,C927=$O$2),$P$4,IF(AND(B927=[1]Data!A917,C927=$O$3),$P$5,0))))))</f>
        <v/>
      </c>
    </row>
    <row r="928" spans="2:7" x14ac:dyDescent="0.25">
      <c r="B928" s="17"/>
      <c r="C928" s="17"/>
      <c r="D928" s="17"/>
      <c r="G928" s="15" t="str">
        <f>IF(OR(D928="Excont",D928=""),"",IF(D928="URFU",IF(AND(B928=$N$2,C928=$O$2),$P$2,IF(AND(B928=$N$2,C928=$O$3),$P$3,IF(AND(B928=$N$4,C928=$O$2),$P$4,IF(AND(B928=[1]Data!A918,C928=$O$3),$P$5,0))))))</f>
        <v/>
      </c>
    </row>
    <row r="929" spans="2:7" x14ac:dyDescent="0.25">
      <c r="B929" s="17"/>
      <c r="C929" s="17"/>
      <c r="D929" s="17"/>
      <c r="G929" s="15" t="str">
        <f>IF(OR(D929="Excont",D929=""),"",IF(D929="URFU",IF(AND(B929=$N$2,C929=$O$2),$P$2,IF(AND(B929=$N$2,C929=$O$3),$P$3,IF(AND(B929=$N$4,C929=$O$2),$P$4,IF(AND(B929=[1]Data!A919,C929=$O$3),$P$5,0))))))</f>
        <v/>
      </c>
    </row>
    <row r="930" spans="2:7" x14ac:dyDescent="0.25">
      <c r="B930" s="17"/>
      <c r="C930" s="17"/>
      <c r="D930" s="17"/>
      <c r="G930" s="15" t="str">
        <f>IF(OR(D930="Excont",D930=""),"",IF(D930="URFU",IF(AND(B930=$N$2,C930=$O$2),$P$2,IF(AND(B930=$N$2,C930=$O$3),$P$3,IF(AND(B930=$N$4,C930=$O$2),$P$4,IF(AND(B930=[1]Data!A920,C930=$O$3),$P$5,0))))))</f>
        <v/>
      </c>
    </row>
    <row r="931" spans="2:7" x14ac:dyDescent="0.25">
      <c r="B931" s="17"/>
      <c r="C931" s="17"/>
      <c r="D931" s="17"/>
      <c r="G931" s="15" t="str">
        <f>IF(OR(D931="Excont",D931=""),"",IF(D931="URFU",IF(AND(B931=$N$2,C931=$O$2),$P$2,IF(AND(B931=$N$2,C931=$O$3),$P$3,IF(AND(B931=$N$4,C931=$O$2),$P$4,IF(AND(B931=[1]Data!A921,C931=$O$3),$P$5,0))))))</f>
        <v/>
      </c>
    </row>
    <row r="932" spans="2:7" x14ac:dyDescent="0.25">
      <c r="B932" s="17"/>
      <c r="C932" s="17"/>
      <c r="D932" s="17"/>
      <c r="G932" s="15" t="str">
        <f>IF(OR(D932="Excont",D932=""),"",IF(D932="URFU",IF(AND(B932=$N$2,C932=$O$2),$P$2,IF(AND(B932=$N$2,C932=$O$3),$P$3,IF(AND(B932=$N$4,C932=$O$2),$P$4,IF(AND(B932=[1]Data!A922,C932=$O$3),$P$5,0))))))</f>
        <v/>
      </c>
    </row>
    <row r="933" spans="2:7" x14ac:dyDescent="0.25">
      <c r="B933" s="17"/>
      <c r="C933" s="17"/>
      <c r="D933" s="17"/>
      <c r="G933" s="15" t="str">
        <f>IF(OR(D933="Excont",D933=""),"",IF(D933="URFU",IF(AND(B933=$N$2,C933=$O$2),$P$2,IF(AND(B933=$N$2,C933=$O$3),$P$3,IF(AND(B933=$N$4,C933=$O$2),$P$4,IF(AND(B933=[1]Data!A923,C933=$O$3),$P$5,0))))))</f>
        <v/>
      </c>
    </row>
    <row r="934" spans="2:7" x14ac:dyDescent="0.25">
      <c r="B934" s="17"/>
      <c r="C934" s="17"/>
      <c r="D934" s="17"/>
      <c r="G934" s="15" t="str">
        <f>IF(OR(D934="Excont",D934=""),"",IF(D934="URFU",IF(AND(B934=$N$2,C934=$O$2),$P$2,IF(AND(B934=$N$2,C934=$O$3),$P$3,IF(AND(B934=$N$4,C934=$O$2),$P$4,IF(AND(B934=[1]Data!A924,C934=$O$3),$P$5,0))))))</f>
        <v/>
      </c>
    </row>
    <row r="935" spans="2:7" x14ac:dyDescent="0.25">
      <c r="B935" s="17"/>
      <c r="C935" s="17"/>
      <c r="D935" s="17"/>
      <c r="G935" s="15" t="str">
        <f>IF(OR(D935="Excont",D935=""),"",IF(D935="URFU",IF(AND(B935=$N$2,C935=$O$2),$P$2,IF(AND(B935=$N$2,C935=$O$3),$P$3,IF(AND(B935=$N$4,C935=$O$2),$P$4,IF(AND(B935=[1]Data!A925,C935=$O$3),$P$5,0))))))</f>
        <v/>
      </c>
    </row>
    <row r="936" spans="2:7" x14ac:dyDescent="0.25">
      <c r="B936" s="17"/>
      <c r="C936" s="17"/>
      <c r="D936" s="17"/>
      <c r="G936" s="15" t="str">
        <f>IF(OR(D936="Excont",D936=""),"",IF(D936="URFU",IF(AND(B936=$N$2,C936=$O$2),$P$2,IF(AND(B936=$N$2,C936=$O$3),$P$3,IF(AND(B936=$N$4,C936=$O$2),$P$4,IF(AND(B936=[1]Data!A926,C936=$O$3),$P$5,0))))))</f>
        <v/>
      </c>
    </row>
    <row r="937" spans="2:7" x14ac:dyDescent="0.25">
      <c r="B937" s="17"/>
      <c r="C937" s="17"/>
      <c r="D937" s="17"/>
      <c r="G937" s="15" t="str">
        <f>IF(OR(D937="Excont",D937=""),"",IF(D937="URFU",IF(AND(B937=$N$2,C937=$O$2),$P$2,IF(AND(B937=$N$2,C937=$O$3),$P$3,IF(AND(B937=$N$4,C937=$O$2),$P$4,IF(AND(B937=[1]Data!A927,C937=$O$3),$P$5,0))))))</f>
        <v/>
      </c>
    </row>
    <row r="938" spans="2:7" x14ac:dyDescent="0.25">
      <c r="B938" s="17"/>
      <c r="C938" s="17"/>
      <c r="D938" s="17"/>
      <c r="G938" s="15" t="str">
        <f>IF(OR(D938="Excont",D938=""),"",IF(D938="URFU",IF(AND(B938=$N$2,C938=$O$2),$P$2,IF(AND(B938=$N$2,C938=$O$3),$P$3,IF(AND(B938=$N$4,C938=$O$2),$P$4,IF(AND(B938=[1]Data!A928,C938=$O$3),$P$5,0))))))</f>
        <v/>
      </c>
    </row>
    <row r="939" spans="2:7" x14ac:dyDescent="0.25">
      <c r="B939" s="17"/>
      <c r="C939" s="17"/>
      <c r="D939" s="17"/>
      <c r="G939" s="15" t="str">
        <f>IF(OR(D939="Excont",D939=""),"",IF(D939="URFU",IF(AND(B939=$N$2,C939=$O$2),$P$2,IF(AND(B939=$N$2,C939=$O$3),$P$3,IF(AND(B939=$N$4,C939=$O$2),$P$4,IF(AND(B939=[1]Data!A929,C939=$O$3),$P$5,0))))))</f>
        <v/>
      </c>
    </row>
    <row r="940" spans="2:7" x14ac:dyDescent="0.25">
      <c r="B940" s="17"/>
      <c r="C940" s="17"/>
      <c r="D940" s="17"/>
      <c r="G940" s="15" t="str">
        <f>IF(OR(D940="Excont",D940=""),"",IF(D940="URFU",IF(AND(B940=$N$2,C940=$O$2),$P$2,IF(AND(B940=$N$2,C940=$O$3),$P$3,IF(AND(B940=$N$4,C940=$O$2),$P$4,IF(AND(B940=[1]Data!A930,C940=$O$3),$P$5,0))))))</f>
        <v/>
      </c>
    </row>
    <row r="941" spans="2:7" x14ac:dyDescent="0.25">
      <c r="B941" s="17"/>
      <c r="C941" s="17"/>
      <c r="D941" s="17"/>
      <c r="G941" s="15" t="str">
        <f>IF(OR(D941="Excont",D941=""),"",IF(D941="URFU",IF(AND(B941=$N$2,C941=$O$2),$P$2,IF(AND(B941=$N$2,C941=$O$3),$P$3,IF(AND(B941=$N$4,C941=$O$2),$P$4,IF(AND(B941=[1]Data!A931,C941=$O$3),$P$5,0))))))</f>
        <v/>
      </c>
    </row>
    <row r="942" spans="2:7" x14ac:dyDescent="0.25">
      <c r="B942" s="17"/>
      <c r="C942" s="17"/>
      <c r="D942" s="17"/>
      <c r="G942" s="15" t="str">
        <f>IF(OR(D942="Excont",D942=""),"",IF(D942="URFU",IF(AND(B942=$N$2,C942=$O$2),$P$2,IF(AND(B942=$N$2,C942=$O$3),$P$3,IF(AND(B942=$N$4,C942=$O$2),$P$4,IF(AND(B942=[1]Data!A932,C942=$O$3),$P$5,0))))))</f>
        <v/>
      </c>
    </row>
    <row r="943" spans="2:7" x14ac:dyDescent="0.25">
      <c r="B943" s="17"/>
      <c r="C943" s="17"/>
      <c r="D943" s="17"/>
      <c r="G943" s="15" t="str">
        <f>IF(OR(D943="Excont",D943=""),"",IF(D943="URFU",IF(AND(B943=$N$2,C943=$O$2),$P$2,IF(AND(B943=$N$2,C943=$O$3),$P$3,IF(AND(B943=$N$4,C943=$O$2),$P$4,IF(AND(B943=[1]Data!A933,C943=$O$3),$P$5,0))))))</f>
        <v/>
      </c>
    </row>
    <row r="944" spans="2:7" x14ac:dyDescent="0.25">
      <c r="B944" s="17"/>
      <c r="C944" s="17"/>
      <c r="D944" s="17"/>
      <c r="G944" s="15" t="str">
        <f>IF(OR(D944="Excont",D944=""),"",IF(D944="URFU",IF(AND(B944=$N$2,C944=$O$2),$P$2,IF(AND(B944=$N$2,C944=$O$3),$P$3,IF(AND(B944=$N$4,C944=$O$2),$P$4,IF(AND(B944=[1]Data!A934,C944=$O$3),$P$5,0))))))</f>
        <v/>
      </c>
    </row>
    <row r="945" spans="2:7" x14ac:dyDescent="0.25">
      <c r="B945" s="17"/>
      <c r="C945" s="17"/>
      <c r="D945" s="17"/>
      <c r="G945" s="15" t="str">
        <f>IF(OR(D945="Excont",D945=""),"",IF(D945="URFU",IF(AND(B945=$N$2,C945=$O$2),$P$2,IF(AND(B945=$N$2,C945=$O$3),$P$3,IF(AND(B945=$N$4,C945=$O$2),$P$4,IF(AND(B945=[1]Data!A935,C945=$O$3),$P$5,0))))))</f>
        <v/>
      </c>
    </row>
    <row r="946" spans="2:7" x14ac:dyDescent="0.25">
      <c r="B946" s="17"/>
      <c r="C946" s="17"/>
      <c r="D946" s="17"/>
      <c r="G946" s="15" t="str">
        <f>IF(OR(D946="Excont",D946=""),"",IF(D946="URFU",IF(AND(B946=$N$2,C946=$O$2),$P$2,IF(AND(B946=$N$2,C946=$O$3),$P$3,IF(AND(B946=$N$4,C946=$O$2),$P$4,IF(AND(B946=[1]Data!A936,C946=$O$3),$P$5,0))))))</f>
        <v/>
      </c>
    </row>
    <row r="947" spans="2:7" x14ac:dyDescent="0.25">
      <c r="B947" s="17"/>
      <c r="C947" s="17"/>
      <c r="D947" s="17"/>
      <c r="G947" s="15" t="str">
        <f>IF(OR(D947="Excont",D947=""),"",IF(D947="URFU",IF(AND(B947=$N$2,C947=$O$2),$P$2,IF(AND(B947=$N$2,C947=$O$3),$P$3,IF(AND(B947=$N$4,C947=$O$2),$P$4,IF(AND(B947=[1]Data!A937,C947=$O$3),$P$5,0))))))</f>
        <v/>
      </c>
    </row>
    <row r="948" spans="2:7" x14ac:dyDescent="0.25">
      <c r="B948" s="17"/>
      <c r="C948" s="17"/>
      <c r="D948" s="17"/>
      <c r="G948" s="15" t="str">
        <f>IF(OR(D948="Excont",D948=""),"",IF(D948="URFU",IF(AND(B948=$N$2,C948=$O$2),$P$2,IF(AND(B948=$N$2,C948=$O$3),$P$3,IF(AND(B948=$N$4,C948=$O$2),$P$4,IF(AND(B948=[1]Data!A938,C948=$O$3),$P$5,0))))))</f>
        <v/>
      </c>
    </row>
    <row r="949" spans="2:7" x14ac:dyDescent="0.25">
      <c r="B949" s="17"/>
      <c r="C949" s="17"/>
      <c r="D949" s="17"/>
      <c r="G949" s="15" t="str">
        <f>IF(OR(D949="Excont",D949=""),"",IF(D949="URFU",IF(AND(B949=$N$2,C949=$O$2),$P$2,IF(AND(B949=$N$2,C949=$O$3),$P$3,IF(AND(B949=$N$4,C949=$O$2),$P$4,IF(AND(B949=[1]Data!A939,C949=$O$3),$P$5,0))))))</f>
        <v/>
      </c>
    </row>
    <row r="950" spans="2:7" x14ac:dyDescent="0.25">
      <c r="B950" s="17"/>
      <c r="C950" s="17"/>
      <c r="D950" s="17"/>
      <c r="G950" s="15" t="str">
        <f>IF(OR(D950="Excont",D950=""),"",IF(D950="URFU",IF(AND(B950=$N$2,C950=$O$2),$P$2,IF(AND(B950=$N$2,C950=$O$3),$P$3,IF(AND(B950=$N$4,C950=$O$2),$P$4,IF(AND(B950=[1]Data!A940,C950=$O$3),$P$5,0))))))</f>
        <v/>
      </c>
    </row>
    <row r="951" spans="2:7" x14ac:dyDescent="0.25">
      <c r="B951" s="17"/>
      <c r="C951" s="17"/>
      <c r="D951" s="17"/>
      <c r="G951" s="15" t="str">
        <f>IF(OR(D951="Excont",D951=""),"",IF(D951="URFU",IF(AND(B951=$N$2,C951=$O$2),$P$2,IF(AND(B951=$N$2,C951=$O$3),$P$3,IF(AND(B951=$N$4,C951=$O$2),$P$4,IF(AND(B951=[1]Data!A941,C951=$O$3),$P$5,0))))))</f>
        <v/>
      </c>
    </row>
    <row r="952" spans="2:7" x14ac:dyDescent="0.25">
      <c r="B952" s="17"/>
      <c r="C952" s="17"/>
      <c r="D952" s="17"/>
      <c r="G952" s="15" t="str">
        <f>IF(OR(D952="Excont",D952=""),"",IF(D952="URFU",IF(AND(B952=$N$2,C952=$O$2),$P$2,IF(AND(B952=$N$2,C952=$O$3),$P$3,IF(AND(B952=$N$4,C952=$O$2),$P$4,IF(AND(B952=[1]Data!A942,C952=$O$3),$P$5,0))))))</f>
        <v/>
      </c>
    </row>
    <row r="953" spans="2:7" x14ac:dyDescent="0.25">
      <c r="B953" s="17"/>
      <c r="C953" s="17"/>
      <c r="D953" s="17"/>
      <c r="G953" s="15" t="str">
        <f>IF(OR(D953="Excont",D953=""),"",IF(D953="URFU",IF(AND(B953=$N$2,C953=$O$2),$P$2,IF(AND(B953=$N$2,C953=$O$3),$P$3,IF(AND(B953=$N$4,C953=$O$2),$P$4,IF(AND(B953=[1]Data!A943,C953=$O$3),$P$5,0))))))</f>
        <v/>
      </c>
    </row>
    <row r="954" spans="2:7" x14ac:dyDescent="0.25">
      <c r="B954" s="17"/>
      <c r="C954" s="17"/>
      <c r="D954" s="17"/>
      <c r="G954" s="15" t="str">
        <f>IF(OR(D954="Excont",D954=""),"",IF(D954="URFU",IF(AND(B954=$N$2,C954=$O$2),$P$2,IF(AND(B954=$N$2,C954=$O$3),$P$3,IF(AND(B954=$N$4,C954=$O$2),$P$4,IF(AND(B954=[1]Data!A944,C954=$O$3),$P$5,0))))))</f>
        <v/>
      </c>
    </row>
    <row r="955" spans="2:7" x14ac:dyDescent="0.25">
      <c r="B955" s="17"/>
      <c r="C955" s="17"/>
      <c r="D955" s="17"/>
      <c r="G955" s="15" t="str">
        <f>IF(OR(D955="Excont",D955=""),"",IF(D955="URFU",IF(AND(B955=$N$2,C955=$O$2),$P$2,IF(AND(B955=$N$2,C955=$O$3),$P$3,IF(AND(B955=$N$4,C955=$O$2),$P$4,IF(AND(B955=[1]Data!A945,C955=$O$3),$P$5,0))))))</f>
        <v/>
      </c>
    </row>
    <row r="956" spans="2:7" x14ac:dyDescent="0.25">
      <c r="B956" s="17"/>
      <c r="C956" s="17"/>
      <c r="D956" s="17"/>
      <c r="G956" s="15" t="str">
        <f>IF(OR(D956="Excont",D956=""),"",IF(D956="URFU",IF(AND(B956=$N$2,C956=$O$2),$P$2,IF(AND(B956=$N$2,C956=$O$3),$P$3,IF(AND(B956=$N$4,C956=$O$2),$P$4,IF(AND(B956=[1]Data!A946,C956=$O$3),$P$5,0))))))</f>
        <v/>
      </c>
    </row>
    <row r="957" spans="2:7" x14ac:dyDescent="0.25">
      <c r="B957" s="17"/>
      <c r="C957" s="17"/>
      <c r="D957" s="17"/>
      <c r="G957" s="15" t="str">
        <f>IF(OR(D957="Excont",D957=""),"",IF(D957="URFU",IF(AND(B957=$N$2,C957=$O$2),$P$2,IF(AND(B957=$N$2,C957=$O$3),$P$3,IF(AND(B957=$N$4,C957=$O$2),$P$4,IF(AND(B957=[1]Data!A947,C957=$O$3),$P$5,0))))))</f>
        <v/>
      </c>
    </row>
    <row r="958" spans="2:7" x14ac:dyDescent="0.25">
      <c r="B958" s="17"/>
      <c r="C958" s="17"/>
      <c r="D958" s="17"/>
      <c r="G958" s="15" t="str">
        <f>IF(OR(D958="Excont",D958=""),"",IF(D958="URFU",IF(AND(B958=$N$2,C958=$O$2),$P$2,IF(AND(B958=$N$2,C958=$O$3),$P$3,IF(AND(B958=$N$4,C958=$O$2),$P$4,IF(AND(B958=[1]Data!A948,C958=$O$3),$P$5,0))))))</f>
        <v/>
      </c>
    </row>
    <row r="959" spans="2:7" x14ac:dyDescent="0.25">
      <c r="B959" s="17"/>
      <c r="C959" s="17"/>
      <c r="D959" s="17"/>
      <c r="G959" s="15" t="str">
        <f>IF(OR(D959="Excont",D959=""),"",IF(D959="URFU",IF(AND(B959=$N$2,C959=$O$2),$P$2,IF(AND(B959=$N$2,C959=$O$3),$P$3,IF(AND(B959=$N$4,C959=$O$2),$P$4,IF(AND(B959=[1]Data!A949,C959=$O$3),$P$5,0))))))</f>
        <v/>
      </c>
    </row>
    <row r="960" spans="2:7" x14ac:dyDescent="0.25">
      <c r="B960" s="17"/>
      <c r="C960" s="17"/>
      <c r="D960" s="17"/>
      <c r="G960" s="15" t="str">
        <f>IF(OR(D960="Excont",D960=""),"",IF(D960="URFU",IF(AND(B960=$N$2,C960=$O$2),$P$2,IF(AND(B960=$N$2,C960=$O$3),$P$3,IF(AND(B960=$N$4,C960=$O$2),$P$4,IF(AND(B960=[1]Data!A950,C960=$O$3),$P$5,0))))))</f>
        <v/>
      </c>
    </row>
    <row r="961" spans="2:7" x14ac:dyDescent="0.25">
      <c r="B961" s="17"/>
      <c r="C961" s="17"/>
      <c r="D961" s="17"/>
      <c r="G961" s="15" t="str">
        <f>IF(OR(D961="Excont",D961=""),"",IF(D961="URFU",IF(AND(B961=$N$2,C961=$O$2),$P$2,IF(AND(B961=$N$2,C961=$O$3),$P$3,IF(AND(B961=$N$4,C961=$O$2),$P$4,IF(AND(B961=[1]Data!A951,C961=$O$3),$P$5,0))))))</f>
        <v/>
      </c>
    </row>
    <row r="962" spans="2:7" x14ac:dyDescent="0.25">
      <c r="B962" s="17"/>
      <c r="C962" s="17"/>
      <c r="D962" s="17"/>
      <c r="G962" s="15" t="str">
        <f>IF(OR(D962="Excont",D962=""),"",IF(D962="URFU",IF(AND(B962=$N$2,C962=$O$2),$P$2,IF(AND(B962=$N$2,C962=$O$3),$P$3,IF(AND(B962=$N$4,C962=$O$2),$P$4,IF(AND(B962=[1]Data!A952,C962=$O$3),$P$5,0))))))</f>
        <v/>
      </c>
    </row>
    <row r="963" spans="2:7" x14ac:dyDescent="0.25">
      <c r="B963" s="17"/>
      <c r="C963" s="17"/>
      <c r="D963" s="17"/>
      <c r="G963" s="15" t="str">
        <f>IF(OR(D963="Excont",D963=""),"",IF(D963="URFU",IF(AND(B963=$N$2,C963=$O$2),$P$2,IF(AND(B963=$N$2,C963=$O$3),$P$3,IF(AND(B963=$N$4,C963=$O$2),$P$4,IF(AND(B963=[1]Data!A953,C963=$O$3),$P$5,0))))))</f>
        <v/>
      </c>
    </row>
    <row r="964" spans="2:7" x14ac:dyDescent="0.25">
      <c r="B964" s="17"/>
      <c r="C964" s="17"/>
      <c r="D964" s="17"/>
      <c r="G964" s="15" t="str">
        <f>IF(OR(D964="Excont",D964=""),"",IF(D964="URFU",IF(AND(B964=$N$2,C964=$O$2),$P$2,IF(AND(B964=$N$2,C964=$O$3),$P$3,IF(AND(B964=$N$4,C964=$O$2),$P$4,IF(AND(B964=[1]Data!A954,C964=$O$3),$P$5,0))))))</f>
        <v/>
      </c>
    </row>
    <row r="965" spans="2:7" x14ac:dyDescent="0.25">
      <c r="B965" s="17"/>
      <c r="C965" s="17"/>
      <c r="D965" s="17"/>
      <c r="G965" s="15" t="str">
        <f>IF(OR(D965="Excont",D965=""),"",IF(D965="URFU",IF(AND(B965=$N$2,C965=$O$2),$P$2,IF(AND(B965=$N$2,C965=$O$3),$P$3,IF(AND(B965=$N$4,C965=$O$2),$P$4,IF(AND(B965=[1]Data!A955,C965=$O$3),$P$5,0))))))</f>
        <v/>
      </c>
    </row>
    <row r="966" spans="2:7" x14ac:dyDescent="0.25">
      <c r="B966" s="17"/>
      <c r="C966" s="17"/>
      <c r="D966" s="17"/>
      <c r="G966" s="15" t="str">
        <f>IF(OR(D966="Excont",D966=""),"",IF(D966="URFU",IF(AND(B966=$N$2,C966=$O$2),$P$2,IF(AND(B966=$N$2,C966=$O$3),$P$3,IF(AND(B966=$N$4,C966=$O$2),$P$4,IF(AND(B966=[1]Data!A956,C966=$O$3),$P$5,0))))))</f>
        <v/>
      </c>
    </row>
    <row r="967" spans="2:7" x14ac:dyDescent="0.25">
      <c r="B967" s="17"/>
      <c r="C967" s="17"/>
      <c r="D967" s="17"/>
      <c r="G967" s="15" t="str">
        <f>IF(OR(D967="Excont",D967=""),"",IF(D967="URFU",IF(AND(B967=$N$2,C967=$O$2),$P$2,IF(AND(B967=$N$2,C967=$O$3),$P$3,IF(AND(B967=$N$4,C967=$O$2),$P$4,IF(AND(B967=[1]Data!A957,C967=$O$3),$P$5,0))))))</f>
        <v/>
      </c>
    </row>
    <row r="968" spans="2:7" x14ac:dyDescent="0.25">
      <c r="B968" s="17"/>
      <c r="C968" s="17"/>
      <c r="D968" s="17"/>
      <c r="G968" s="15" t="str">
        <f>IF(OR(D968="Excont",D968=""),"",IF(D968="URFU",IF(AND(B968=$N$2,C968=$O$2),$P$2,IF(AND(B968=$N$2,C968=$O$3),$P$3,IF(AND(B968=$N$4,C968=$O$2),$P$4,IF(AND(B968=[1]Data!A958,C968=$O$3),$P$5,0))))))</f>
        <v/>
      </c>
    </row>
    <row r="969" spans="2:7" x14ac:dyDescent="0.25">
      <c r="B969" s="17"/>
      <c r="C969" s="17"/>
      <c r="D969" s="17"/>
      <c r="G969" s="15" t="str">
        <f>IF(OR(D969="Excont",D969=""),"",IF(D969="URFU",IF(AND(B969=$N$2,C969=$O$2),$P$2,IF(AND(B969=$N$2,C969=$O$3),$P$3,IF(AND(B969=$N$4,C969=$O$2),$P$4,IF(AND(B969=[1]Data!A959,C969=$O$3),$P$5,0))))))</f>
        <v/>
      </c>
    </row>
    <row r="970" spans="2:7" x14ac:dyDescent="0.25">
      <c r="B970" s="17"/>
      <c r="C970" s="17"/>
      <c r="D970" s="17"/>
      <c r="G970" s="15" t="str">
        <f>IF(OR(D970="Excont",D970=""),"",IF(D970="URFU",IF(AND(B970=$N$2,C970=$O$2),$P$2,IF(AND(B970=$N$2,C970=$O$3),$P$3,IF(AND(B970=$N$4,C970=$O$2),$P$4,IF(AND(B970=[1]Data!A960,C970=$O$3),$P$5,0))))))</f>
        <v/>
      </c>
    </row>
    <row r="971" spans="2:7" x14ac:dyDescent="0.25">
      <c r="B971" s="17"/>
      <c r="C971" s="17"/>
      <c r="D971" s="17"/>
      <c r="G971" s="15" t="str">
        <f>IF(OR(D971="Excont",D971=""),"",IF(D971="URFU",IF(AND(B971=$N$2,C971=$O$2),$P$2,IF(AND(B971=$N$2,C971=$O$3),$P$3,IF(AND(B971=$N$4,C971=$O$2),$P$4,IF(AND(B971=[1]Data!A961,C971=$O$3),$P$5,0))))))</f>
        <v/>
      </c>
    </row>
    <row r="972" spans="2:7" x14ac:dyDescent="0.25">
      <c r="B972" s="17"/>
      <c r="C972" s="17"/>
      <c r="D972" s="17"/>
      <c r="G972" s="15" t="str">
        <f>IF(OR(D972="Excont",D972=""),"",IF(D972="URFU",IF(AND(B972=$N$2,C972=$O$2),$P$2,IF(AND(B972=$N$2,C972=$O$3),$P$3,IF(AND(B972=$N$4,C972=$O$2),$P$4,IF(AND(B972=[1]Data!A962,C972=$O$3),$P$5,0))))))</f>
        <v/>
      </c>
    </row>
    <row r="973" spans="2:7" x14ac:dyDescent="0.25">
      <c r="B973" s="17"/>
      <c r="C973" s="17"/>
      <c r="D973" s="17"/>
      <c r="G973" s="15" t="str">
        <f>IF(OR(D973="Excont",D973=""),"",IF(D973="URFU",IF(AND(B973=$N$2,C973=$O$2),$P$2,IF(AND(B973=$N$2,C973=$O$3),$P$3,IF(AND(B973=$N$4,C973=$O$2),$P$4,IF(AND(B973=[1]Data!A963,C973=$O$3),$P$5,0))))))</f>
        <v/>
      </c>
    </row>
    <row r="974" spans="2:7" x14ac:dyDescent="0.25">
      <c r="B974" s="17"/>
      <c r="C974" s="17"/>
      <c r="D974" s="17"/>
      <c r="G974" s="15" t="str">
        <f>IF(OR(D974="Excont",D974=""),"",IF(D974="URFU",IF(AND(B974=$N$2,C974=$O$2),$P$2,IF(AND(B974=$N$2,C974=$O$3),$P$3,IF(AND(B974=$N$4,C974=$O$2),$P$4,IF(AND(B974=[1]Data!A964,C974=$O$3),$P$5,0))))))</f>
        <v/>
      </c>
    </row>
    <row r="975" spans="2:7" x14ac:dyDescent="0.25">
      <c r="B975" s="17"/>
      <c r="C975" s="17"/>
      <c r="D975" s="17"/>
      <c r="G975" s="15" t="str">
        <f>IF(OR(D975="Excont",D975=""),"",IF(D975="URFU",IF(AND(B975=$N$2,C975=$O$2),$P$2,IF(AND(B975=$N$2,C975=$O$3),$P$3,IF(AND(B975=$N$4,C975=$O$2),$P$4,IF(AND(B975=[1]Data!A965,C975=$O$3),$P$5,0))))))</f>
        <v/>
      </c>
    </row>
    <row r="976" spans="2:7" x14ac:dyDescent="0.25">
      <c r="B976" s="17"/>
      <c r="C976" s="17"/>
      <c r="D976" s="17"/>
      <c r="G976" s="15" t="str">
        <f>IF(OR(D976="Excont",D976=""),"",IF(D976="URFU",IF(AND(B976=$N$2,C976=$O$2),$P$2,IF(AND(B976=$N$2,C976=$O$3),$P$3,IF(AND(B976=$N$4,C976=$O$2),$P$4,IF(AND(B976=[1]Data!A966,C976=$O$3),$P$5,0))))))</f>
        <v/>
      </c>
    </row>
    <row r="977" spans="2:7" x14ac:dyDescent="0.25">
      <c r="B977" s="17"/>
      <c r="C977" s="17"/>
      <c r="D977" s="17"/>
      <c r="G977" s="15" t="str">
        <f>IF(OR(D977="Excont",D977=""),"",IF(D977="URFU",IF(AND(B977=$N$2,C977=$O$2),$P$2,IF(AND(B977=$N$2,C977=$O$3),$P$3,IF(AND(B977=$N$4,C977=$O$2),$P$4,IF(AND(B977=[1]Data!A967,C977=$O$3),$P$5,0))))))</f>
        <v/>
      </c>
    </row>
    <row r="978" spans="2:7" x14ac:dyDescent="0.25">
      <c r="B978" s="17"/>
      <c r="C978" s="17"/>
      <c r="D978" s="17"/>
      <c r="G978" s="15" t="str">
        <f>IF(OR(D978="Excont",D978=""),"",IF(D978="URFU",IF(AND(B978=$N$2,C978=$O$2),$P$2,IF(AND(B978=$N$2,C978=$O$3),$P$3,IF(AND(B978=$N$4,C978=$O$2),$P$4,IF(AND(B978=[1]Data!A968,C978=$O$3),$P$5,0))))))</f>
        <v/>
      </c>
    </row>
    <row r="979" spans="2:7" x14ac:dyDescent="0.25">
      <c r="B979" s="17"/>
      <c r="C979" s="17"/>
      <c r="D979" s="17"/>
      <c r="G979" s="15" t="str">
        <f>IF(OR(D979="Excont",D979=""),"",IF(D979="URFU",IF(AND(B979=$N$2,C979=$O$2),$P$2,IF(AND(B979=$N$2,C979=$O$3),$P$3,IF(AND(B979=$N$4,C979=$O$2),$P$4,IF(AND(B979=[1]Data!A969,C979=$O$3),$P$5,0))))))</f>
        <v/>
      </c>
    </row>
    <row r="980" spans="2:7" x14ac:dyDescent="0.25">
      <c r="B980" s="17"/>
      <c r="C980" s="17"/>
      <c r="D980" s="17"/>
      <c r="G980" s="15" t="str">
        <f>IF(OR(D980="Excont",D980=""),"",IF(D980="URFU",IF(AND(B980=$N$2,C980=$O$2),$P$2,IF(AND(B980=$N$2,C980=$O$3),$P$3,IF(AND(B980=$N$4,C980=$O$2),$P$4,IF(AND(B980=[1]Data!A970,C980=$O$3),$P$5,0))))))</f>
        <v/>
      </c>
    </row>
    <row r="981" spans="2:7" x14ac:dyDescent="0.25">
      <c r="B981" s="17"/>
      <c r="C981" s="17"/>
      <c r="D981" s="17"/>
      <c r="G981" s="15" t="str">
        <f>IF(OR(D981="Excont",D981=""),"",IF(D981="URFU",IF(AND(B981=$N$2,C981=$O$2),$P$2,IF(AND(B981=$N$2,C981=$O$3),$P$3,IF(AND(B981=$N$4,C981=$O$2),$P$4,IF(AND(B981=[1]Data!A971,C981=$O$3),$P$5,0))))))</f>
        <v/>
      </c>
    </row>
    <row r="982" spans="2:7" x14ac:dyDescent="0.25">
      <c r="B982" s="17"/>
      <c r="C982" s="17"/>
      <c r="D982" s="17"/>
      <c r="G982" s="15" t="str">
        <f>IF(OR(D982="Excont",D982=""),"",IF(D982="URFU",IF(AND(B982=$N$2,C982=$O$2),$P$2,IF(AND(B982=$N$2,C982=$O$3),$P$3,IF(AND(B982=$N$4,C982=$O$2),$P$4,IF(AND(B982=[1]Data!A972,C982=$O$3),$P$5,0))))))</f>
        <v/>
      </c>
    </row>
    <row r="983" spans="2:7" x14ac:dyDescent="0.25">
      <c r="B983" s="17"/>
      <c r="C983" s="17"/>
      <c r="D983" s="17"/>
      <c r="G983" s="15" t="str">
        <f>IF(OR(D983="Excont",D983=""),"",IF(D983="URFU",IF(AND(B983=$N$2,C983=$O$2),$P$2,IF(AND(B983=$N$2,C983=$O$3),$P$3,IF(AND(B983=$N$4,C983=$O$2),$P$4,IF(AND(B983=[1]Data!A973,C983=$O$3),$P$5,0))))))</f>
        <v/>
      </c>
    </row>
    <row r="984" spans="2:7" x14ac:dyDescent="0.25">
      <c r="B984" s="17"/>
      <c r="C984" s="17"/>
      <c r="D984" s="17"/>
      <c r="G984" s="15" t="str">
        <f>IF(OR(D984="Excont",D984=""),"",IF(D984="URFU",IF(AND(B984=$N$2,C984=$O$2),$P$2,IF(AND(B984=$N$2,C984=$O$3),$P$3,IF(AND(B984=$N$4,C984=$O$2),$P$4,IF(AND(B984=[1]Data!A974,C984=$O$3),$P$5,0))))))</f>
        <v/>
      </c>
    </row>
    <row r="985" spans="2:7" x14ac:dyDescent="0.25">
      <c r="B985" s="17"/>
      <c r="C985" s="17"/>
      <c r="D985" s="17"/>
      <c r="G985" s="15" t="str">
        <f>IF(OR(D985="Excont",D985=""),"",IF(D985="URFU",IF(AND(B985=$N$2,C985=$O$2),$P$2,IF(AND(B985=$N$2,C985=$O$3),$P$3,IF(AND(B985=$N$4,C985=$O$2),$P$4,IF(AND(B985=[1]Data!A975,C985=$O$3),$P$5,0))))))</f>
        <v/>
      </c>
    </row>
    <row r="986" spans="2:7" x14ac:dyDescent="0.25">
      <c r="B986" s="17"/>
      <c r="C986" s="17"/>
      <c r="D986" s="17"/>
      <c r="G986" s="15" t="str">
        <f>IF(OR(D986="Excont",D986=""),"",IF(D986="URFU",IF(AND(B986=$N$2,C986=$O$2),$P$2,IF(AND(B986=$N$2,C986=$O$3),$P$3,IF(AND(B986=$N$4,C986=$O$2),$P$4,IF(AND(B986=[1]Data!A976,C986=$O$3),$P$5,0))))))</f>
        <v/>
      </c>
    </row>
    <row r="987" spans="2:7" x14ac:dyDescent="0.25">
      <c r="B987" s="17"/>
      <c r="C987" s="17"/>
      <c r="D987" s="17"/>
      <c r="G987" s="15" t="str">
        <f>IF(OR(D987="Excont",D987=""),"",IF(D987="URFU",IF(AND(B987=$N$2,C987=$O$2),$P$2,IF(AND(B987=$N$2,C987=$O$3),$P$3,IF(AND(B987=$N$4,C987=$O$2),$P$4,IF(AND(B987=[1]Data!A977,C987=$O$3),$P$5,0))))))</f>
        <v/>
      </c>
    </row>
    <row r="988" spans="2:7" x14ac:dyDescent="0.25">
      <c r="B988" s="17"/>
      <c r="C988" s="17"/>
      <c r="D988" s="17"/>
      <c r="G988" s="15" t="str">
        <f>IF(OR(D988="Excont",D988=""),"",IF(D988="URFU",IF(AND(B988=$N$2,C988=$O$2),$P$2,IF(AND(B988=$N$2,C988=$O$3),$P$3,IF(AND(B988=$N$4,C988=$O$2),$P$4,IF(AND(B988=[1]Data!A978,C988=$O$3),$P$5,0))))))</f>
        <v/>
      </c>
    </row>
    <row r="989" spans="2:7" x14ac:dyDescent="0.25">
      <c r="B989" s="17"/>
      <c r="C989" s="17"/>
      <c r="D989" s="17"/>
      <c r="G989" s="15" t="str">
        <f>IF(OR(D989="Excont",D989=""),"",IF(D989="URFU",IF(AND(B989=$N$2,C989=$O$2),$P$2,IF(AND(B989=$N$2,C989=$O$3),$P$3,IF(AND(B989=$N$4,C989=$O$2),$P$4,IF(AND(B989=[1]Data!A979,C989=$O$3),$P$5,0))))))</f>
        <v/>
      </c>
    </row>
    <row r="990" spans="2:7" x14ac:dyDescent="0.25">
      <c r="B990" s="17"/>
      <c r="C990" s="17"/>
      <c r="D990" s="17"/>
      <c r="G990" s="15" t="str">
        <f>IF(OR(D990="Excont",D990=""),"",IF(D990="URFU",IF(AND(B990=$N$2,C990=$O$2),$P$2,IF(AND(B990=$N$2,C990=$O$3),$P$3,IF(AND(B990=$N$4,C990=$O$2),$P$4,IF(AND(B990=[1]Data!A980,C990=$O$3),$P$5,0))))))</f>
        <v/>
      </c>
    </row>
    <row r="991" spans="2:7" x14ac:dyDescent="0.25">
      <c r="B991" s="17"/>
      <c r="C991" s="17"/>
      <c r="D991" s="17"/>
      <c r="G991" s="15" t="str">
        <f>IF(OR(D991="Excont",D991=""),"",IF(D991="URFU",IF(AND(B991=$N$2,C991=$O$2),$P$2,IF(AND(B991=$N$2,C991=$O$3),$P$3,IF(AND(B991=$N$4,C991=$O$2),$P$4,IF(AND(B991=[1]Data!A981,C991=$O$3),$P$5,0))))))</f>
        <v/>
      </c>
    </row>
    <row r="992" spans="2:7" x14ac:dyDescent="0.25">
      <c r="C992" s="17"/>
      <c r="D992" s="17"/>
      <c r="G992" s="15" t="str">
        <f>IF(OR(D992="Excont",D992=""),"",IF(D992="URFU",IF(AND(B992=$N$2,C992=$O$2),$P$2,IF(AND(B992=$N$2,C992=$O$3),$P$3,IF(AND(B992=$N$4,C992=$O$2),$P$4,IF(AND(B992=[1]Data!A982,C992=$O$3),$P$5,0))))))</f>
        <v/>
      </c>
    </row>
    <row r="993" spans="3:7" x14ac:dyDescent="0.25">
      <c r="C993" s="17"/>
      <c r="D993" s="17"/>
      <c r="G993" s="15" t="str">
        <f>IF(OR(D993="Excont",D993=""),"",IF(D993="URFU",IF(AND(B993=$N$2,C993=$O$2),$P$2,IF(AND(B993=$N$2,C993=$O$3),$P$3,IF(AND(B993=$N$4,C993=$O$2),$P$4,IF(AND(B993=[1]Data!A983,C993=$O$3),$P$5,0))))))</f>
        <v/>
      </c>
    </row>
    <row r="994" spans="3:7" x14ac:dyDescent="0.25">
      <c r="C994" s="17"/>
      <c r="D994" s="17"/>
      <c r="G994" s="15" t="str">
        <f>IF(OR(D994="Excont",D994=""),"",IF(D994="URFU",IF(AND(B994=$N$2,C994=$O$2),$P$2,IF(AND(B994=$N$2,C994=$O$3),$P$3,IF(AND(B994=$N$4,C994=$O$2),$P$4,IF(AND(B994=[1]Data!A984,C994=$O$3),$P$5,0))))))</f>
        <v/>
      </c>
    </row>
    <row r="995" spans="3:7" x14ac:dyDescent="0.25">
      <c r="C995" s="17"/>
      <c r="D995" s="17"/>
      <c r="G995" s="15" t="str">
        <f>IF(OR(D995="Excont",D995=""),"",IF(D995="URFU",IF(AND(B995=$N$2,C995=$O$2),$P$2,IF(AND(B995=$N$2,C995=$O$3),$P$3,IF(AND(B995=$N$4,C995=$O$2),$P$4,IF(AND(B995=[1]Data!A985,C995=$O$3),$P$5,0))))))</f>
        <v/>
      </c>
    </row>
    <row r="996" spans="3:7" x14ac:dyDescent="0.25">
      <c r="C996" s="17"/>
      <c r="D996" s="17"/>
      <c r="G996" s="15" t="str">
        <f>IF(OR(D996="Excont",D996=""),"",IF(D996="URFU",IF(AND(B996=$N$2,C996=$O$2),$P$2,IF(AND(B996=$N$2,C996=$O$3),$P$3,IF(AND(B996=$N$4,C996=$O$2),$P$4,IF(AND(B996=[1]Data!A986,C996=$O$3),$P$5,0))))))</f>
        <v/>
      </c>
    </row>
    <row r="997" spans="3:7" x14ac:dyDescent="0.25">
      <c r="D997" s="17"/>
      <c r="G997" s="15" t="str">
        <f>IF(OR(D997="Excont",D997=""),"",IF(D997="URFU",IF(AND(B997=$N$2,C997=$O$2),$P$2,IF(AND(B997=$N$2,C997=$O$3),$P$3,IF(AND(B997=$N$4,C997=$O$2),$P$4,IF(AND(B997=[1]Data!A987,C997=$O$3),$P$5,0))))))</f>
        <v/>
      </c>
    </row>
    <row r="998" spans="3:7" x14ac:dyDescent="0.25">
      <c r="G998" s="15" t="str">
        <f>IF(OR(D998="Excont",D998=""),"",IF(D998="URFU",IF(AND(B998=$N$2,C998=$O$2),$P$2,IF(AND(B998=$N$2,C998=$O$3),$P$3,IF(AND(B998=$N$4,C998=$O$2),$P$4,IF(AND(B998=[1]Data!A988,C998=$O$3),$P$5,0))))))</f>
        <v/>
      </c>
    </row>
    <row r="999" spans="3:7" x14ac:dyDescent="0.25">
      <c r="G999" s="15" t="str">
        <f>IF(OR(D999="Excont",D999=""),"",IF(D999="URFU",IF(AND(B999=$N$2,C999=$O$2),$P$2,IF(AND(B999=$N$2,C999=$O$3),$P$3,IF(AND(B999=$N$4,C999=$O$2),$P$4,IF(AND(B999=[1]Data!A989,C999=$O$3),$P$5,0))))))</f>
        <v/>
      </c>
    </row>
  </sheetData>
  <mergeCells count="1">
    <mergeCell ref="N1:P1"/>
  </mergeCells>
  <dataValidations count="3">
    <dataValidation type="list" allowBlank="1" showInputMessage="1" showErrorMessage="1" sqref="D2:D997" xr:uid="{00000000-0002-0000-0100-000002000000}">
      <formula1>$L$1:$L$2</formula1>
    </dataValidation>
    <dataValidation type="list" allowBlank="1" showInputMessage="1" showErrorMessage="1" sqref="C2:C996" xr:uid="{00000000-0002-0000-0100-000001000000}">
      <formula1>$K$1:$K$2</formula1>
    </dataValidation>
    <dataValidation type="list" allowBlank="1" showInputMessage="1" showErrorMessage="1" sqref="B2:B991" xr:uid="{00000000-0002-0000-0100-000000000000}">
      <formula1>$J$1:$J$2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1E7-FE7C-4A22-BFF1-AC3598F4B2D5}">
  <sheetPr codeName="Sheet3"/>
  <dimension ref="A1:Q5"/>
  <sheetViews>
    <sheetView showGridLines="0" tabSelected="1" workbookViewId="0">
      <selection activeCell="F2" sqref="F2:Q5"/>
    </sheetView>
  </sheetViews>
  <sheetFormatPr defaultRowHeight="15" x14ac:dyDescent="0.25"/>
  <cols>
    <col min="1" max="1" width="6.28515625" customWidth="1"/>
    <col min="2" max="2" width="13.140625" bestFit="1" customWidth="1"/>
    <col min="3" max="3" width="16.28515625" bestFit="1" customWidth="1"/>
    <col min="4" max="4" width="15.7109375" customWidth="1"/>
    <col min="5" max="5" width="15.28515625" customWidth="1"/>
  </cols>
  <sheetData>
    <row r="1" spans="1:17" ht="26.25" thickBot="1" x14ac:dyDescent="0.3">
      <c r="A1" s="7" t="s">
        <v>17</v>
      </c>
      <c r="B1" s="7" t="s">
        <v>18</v>
      </c>
      <c r="C1" s="7" t="s">
        <v>19</v>
      </c>
      <c r="D1" s="8" t="s">
        <v>20</v>
      </c>
      <c r="E1" s="7" t="s">
        <v>21</v>
      </c>
      <c r="F1" s="7" t="s">
        <v>183</v>
      </c>
      <c r="G1" s="7" t="s">
        <v>184</v>
      </c>
      <c r="H1" s="7" t="s">
        <v>185</v>
      </c>
      <c r="I1" s="7" t="s">
        <v>186</v>
      </c>
      <c r="J1" s="7" t="s">
        <v>187</v>
      </c>
      <c r="K1" s="7" t="s">
        <v>188</v>
      </c>
      <c r="L1" s="7" t="s">
        <v>189</v>
      </c>
      <c r="M1" s="7" t="s">
        <v>190</v>
      </c>
      <c r="N1" s="7" t="s">
        <v>191</v>
      </c>
      <c r="O1" s="7" t="s">
        <v>192</v>
      </c>
      <c r="P1" s="7" t="s">
        <v>193</v>
      </c>
      <c r="Q1" s="7" t="s">
        <v>194</v>
      </c>
    </row>
    <row r="2" spans="1:17" ht="33.75" x14ac:dyDescent="0.25">
      <c r="A2" s="4">
        <v>1</v>
      </c>
      <c r="B2" s="14" t="s">
        <v>26</v>
      </c>
      <c r="C2" s="5" t="s">
        <v>22</v>
      </c>
      <c r="D2" s="6"/>
      <c r="E2" s="6"/>
      <c r="F2" s="42">
        <f>SUMIFS('Spot-price savings'!$D$2:$D$293,'Spot-price savings'!$A$2:$A$293, "&gt;=" &amp; DATE(2020,MATCH(F$1,$F$1:$Q$1,0),1),'Spot-price savings'!$A$2:$A$293, "&lt;=" &amp;EOMONTH(DATE(2020,MATCH(F$1,$F$1:$Q$1,0),1),0),'Spot-price savings'!$G$2:$G$293,"New Supplier")</f>
        <v>0</v>
      </c>
      <c r="G2" s="42">
        <f>SUMIFS('Spot-price savings'!$D$2:$D$293,'Spot-price savings'!$A$2:$A$293, "&gt;=" &amp; DATE(2020,MATCH(G$1,$F$1:$Q$1,0),1),'Spot-price savings'!$A$2:$A$293, "&lt;=" &amp;EOMONTH(DATE(2020,MATCH(G$1,$F$1:$Q$1,0),1),0),'Spot-price savings'!$G$2:$G$293,"New Supplier")</f>
        <v>0</v>
      </c>
      <c r="H2" s="42">
        <f>SUMIFS('Spot-price savings'!$D$2:$D$293,'Spot-price savings'!$A$2:$A$293, "&gt;=" &amp; DATE(2020,MATCH(H$1,$F$1:$Q$1,0),1),'Spot-price savings'!$A$2:$A$293, "&lt;=" &amp;EOMONTH(DATE(2020,MATCH(H$1,$F$1:$Q$1,0),1),0),'Spot-price savings'!$G$2:$G$293,"New Supplier")</f>
        <v>332.44746398925781</v>
      </c>
      <c r="I2" s="42">
        <f>SUMIFS('Spot-price savings'!$D$2:$D$293,'Spot-price savings'!$A$2:$A$293, "&gt;=" &amp; DATE(2020,MATCH(I$1,$F$1:$Q$1,0),1),'Spot-price savings'!$A$2:$A$293, "&lt;=" &amp;EOMONTH(DATE(2020,MATCH(I$1,$F$1:$Q$1,0),1),0),'Spot-price savings'!$G$2:$G$293,"New Supplier")</f>
        <v>0</v>
      </c>
      <c r="J2" s="42">
        <f>SUMIFS('Spot-price savings'!$D$2:$D$293,'Spot-price savings'!$A$2:$A$293, "&gt;=" &amp; DATE(2020,MATCH(J$1,$F$1:$Q$1,0),1),'Spot-price savings'!$A$2:$A$293, "&lt;=" &amp;EOMONTH(DATE(2020,MATCH(J$1,$F$1:$Q$1,0),1),0),'Spot-price savings'!$G$2:$G$293,"New Supplier")</f>
        <v>55.963184356689453</v>
      </c>
      <c r="K2" s="42">
        <f>SUMIFS('Spot-price savings'!$D$2:$D$293,'Spot-price savings'!$A$2:$A$293, "&gt;=" &amp; DATE(2020,MATCH(K$1,$F$1:$Q$1,0),1),'Spot-price savings'!$A$2:$A$293, "&lt;=" &amp;EOMONTH(DATE(2020,MATCH(K$1,$F$1:$Q$1,0),1),0),'Spot-price savings'!$G$2:$G$293,"New Supplier")</f>
        <v>276.44351196289063</v>
      </c>
      <c r="L2" s="42">
        <f>SUMIFS('Spot-price savings'!$D$2:$D$293,'Spot-price savings'!$A$2:$A$293, "&gt;=" &amp; DATE(2020,MATCH(L$1,$F$1:$Q$1,0),1),'Spot-price savings'!$A$2:$A$293, "&lt;=" &amp;EOMONTH(DATE(2020,MATCH(L$1,$F$1:$Q$1,0),1),0),'Spot-price savings'!$G$2:$G$293,"New Supplier")</f>
        <v>5781.856803894043</v>
      </c>
      <c r="M2" s="42">
        <f>SUMIFS('Spot-price savings'!$D$2:$D$293,'Spot-price savings'!$A$2:$A$293, "&gt;=" &amp; DATE(2020,MATCH(M$1,$F$1:$Q$1,0),1),'Spot-price savings'!$A$2:$A$293, "&lt;=" &amp;EOMONTH(DATE(2020,MATCH(M$1,$F$1:$Q$1,0),1),0),'Spot-price savings'!$G$2:$G$293,"New Supplier")</f>
        <v>0</v>
      </c>
      <c r="N2" s="42">
        <f>SUMIFS('Spot-price savings'!$D$2:$D$293,'Spot-price savings'!$A$2:$A$293, "&gt;=" &amp; DATE(2020,MATCH(N$1,$F$1:$Q$1,0),1),'Spot-price savings'!$A$2:$A$293, "&lt;=" &amp;EOMONTH(DATE(2020,MATCH(N$1,$F$1:$Q$1,0),1),0),'Spot-price savings'!$G$2:$G$293,"New Supplier")</f>
        <v>0</v>
      </c>
      <c r="O2" s="42">
        <f>SUMIFS('Spot-price savings'!$D$2:$D$293,'Spot-price savings'!$A$2:$A$293, "&gt;=" &amp; DATE(2020,MATCH(O$1,$F$1:$Q$1,0),1),'Spot-price savings'!$A$2:$A$293, "&lt;=" &amp;EOMONTH(DATE(2020,MATCH(O$1,$F$1:$Q$1,0),1),0),'Spot-price savings'!$G$2:$G$293,"New Supplier")</f>
        <v>0</v>
      </c>
      <c r="P2" s="42">
        <f>SUMIFS('Spot-price savings'!$D$2:$D$293,'Spot-price savings'!$A$2:$A$293, "&gt;=" &amp; DATE(2020,MATCH(P$1,$F$1:$Q$1,0),1),'Spot-price savings'!$A$2:$A$293, "&lt;=" &amp;EOMONTH(DATE(2020,MATCH(P$1,$F$1:$Q$1,0),1),0),'Spot-price savings'!$G$2:$G$293,"New Supplier")</f>
        <v>0</v>
      </c>
      <c r="Q2" s="42">
        <f>SUMIFS('Spot-price savings'!$D$2:$D$293,'Spot-price savings'!$A$2:$A$293, "&gt;=" &amp; DATE(2020,MATCH(Q$1,$F$1:$Q$1,0),1),'Spot-price savings'!$A$2:$A$293, "&lt;=" &amp;EOMONTH(DATE(2020,MATCH(Q$1,$F$1:$Q$1,0),1),0),'Spot-price savings'!$G$2:$G$293,"New Supplier")</f>
        <v>0</v>
      </c>
    </row>
    <row r="3" spans="1:17" ht="33.75" x14ac:dyDescent="0.25">
      <c r="A3" s="4">
        <v>2</v>
      </c>
      <c r="B3" s="14" t="s">
        <v>133</v>
      </c>
      <c r="C3" s="5" t="s">
        <v>22</v>
      </c>
      <c r="D3" s="6"/>
      <c r="E3" s="6"/>
      <c r="F3" s="42">
        <f>SUMIFS('Spot-price savings'!$D$2:$D$293,'Spot-price savings'!$A$2:$A$293, "&gt;=" &amp; DATE(2020,MATCH(F$1,$F$1:$Q$1,0),1),'Spot-price savings'!$A$2:$A$293, "&lt;=" &amp;EOMONTH(DATE(2020,MATCH(F$1,$F$1:$Q$1,0),1),0),'Spot-price savings'!$G$2:$G$293,"New Route")</f>
        <v>0</v>
      </c>
      <c r="G3" s="42">
        <f>SUMIFS('Spot-price savings'!$D$2:$D$293,'Spot-price savings'!$A$2:$A$293, "&gt;=" &amp; DATE(2020,MATCH(G$1,$F$1:$Q$1,0),1),'Spot-price savings'!$A$2:$A$293, "&lt;=" &amp;EOMONTH(DATE(2020,MATCH(G$1,$F$1:$Q$1,0),1),0),'Spot-price savings'!$G$2:$G$293,"New Route")</f>
        <v>0</v>
      </c>
      <c r="H3" s="42">
        <f>SUMIFS('Spot-price savings'!$D$2:$D$293,'Spot-price savings'!$A$2:$A$293, "&gt;=" &amp; DATE(2020,MATCH(H$1,$F$1:$Q$1,0),1),'Spot-price savings'!$A$2:$A$293, "&lt;=" &amp;EOMONTH(DATE(2020,MATCH(H$1,$F$1:$Q$1,0),1),0),'Spot-price savings'!$G$2:$G$293,"New Route")</f>
        <v>0</v>
      </c>
      <c r="I3" s="42">
        <f>SUMIFS('Spot-price savings'!$D$2:$D$293,'Spot-price savings'!$A$2:$A$293, "&gt;=" &amp; DATE(2020,MATCH(I$1,$F$1:$Q$1,0),1),'Spot-price savings'!$A$2:$A$293, "&lt;=" &amp;EOMONTH(DATE(2020,MATCH(I$1,$F$1:$Q$1,0),1),0),'Spot-price savings'!$G$2:$G$293,"New Route")</f>
        <v>0</v>
      </c>
      <c r="J3" s="42">
        <f>SUMIFS('Spot-price savings'!$D$2:$D$293,'Spot-price savings'!$A$2:$A$293, "&gt;=" &amp; DATE(2020,MATCH(J$1,$F$1:$Q$1,0),1),'Spot-price savings'!$A$2:$A$293, "&lt;=" &amp;EOMONTH(DATE(2020,MATCH(J$1,$F$1:$Q$1,0),1),0),'Spot-price savings'!$G$2:$G$293,"New Route")</f>
        <v>0</v>
      </c>
      <c r="K3" s="42">
        <f>SUMIFS('Spot-price savings'!$D$2:$D$293,'Spot-price savings'!$A$2:$A$293, "&gt;=" &amp; DATE(2020,MATCH(K$1,$F$1:$Q$1,0),1),'Spot-price savings'!$A$2:$A$293, "&lt;=" &amp;EOMONTH(DATE(2020,MATCH(K$1,$F$1:$Q$1,0),1),0),'Spot-price savings'!$G$2:$G$293,"New Route")</f>
        <v>0</v>
      </c>
      <c r="L3" s="42">
        <f>SUMIFS('Spot-price savings'!$D$2:$D$293,'Spot-price savings'!$A$2:$A$293, "&gt;=" &amp; DATE(2020,MATCH(L$1,$F$1:$Q$1,0),1),'Spot-price savings'!$A$2:$A$293, "&lt;=" &amp;EOMONTH(DATE(2020,MATCH(L$1,$F$1:$Q$1,0),1),0),'Spot-price savings'!$G$2:$G$293,"New Route")</f>
        <v>0</v>
      </c>
      <c r="M3" s="42">
        <f>SUMIFS('Spot-price savings'!$D$2:$D$293,'Spot-price savings'!$A$2:$A$293, "&gt;=" &amp; DATE(2020,MATCH(M$1,$F$1:$Q$1,0),1),'Spot-price savings'!$A$2:$A$293, "&lt;=" &amp;EOMONTH(DATE(2020,MATCH(M$1,$F$1:$Q$1,0),1),0),'Spot-price savings'!$G$2:$G$293,"New Route")</f>
        <v>0</v>
      </c>
      <c r="N3" s="42">
        <f>SUMIFS('Spot-price savings'!$D$2:$D$293,'Spot-price savings'!$A$2:$A$293, "&gt;=" &amp; DATE(2020,MATCH(N$1,$F$1:$Q$1,0),1),'Spot-price savings'!$A$2:$A$293, "&lt;=" &amp;EOMONTH(DATE(2020,MATCH(N$1,$F$1:$Q$1,0),1),0),'Spot-price savings'!$G$2:$G$293,"New Route")</f>
        <v>0</v>
      </c>
      <c r="O3" s="42">
        <f>SUMIFS('Spot-price savings'!$D$2:$D$293,'Spot-price savings'!$A$2:$A$293, "&gt;=" &amp; DATE(2020,MATCH(O$1,$F$1:$Q$1,0),1),'Spot-price savings'!$A$2:$A$293, "&lt;=" &amp;EOMONTH(DATE(2020,MATCH(O$1,$F$1:$Q$1,0),1),0),'Spot-price savings'!$G$2:$G$293,"New Route")</f>
        <v>0</v>
      </c>
      <c r="P3" s="42">
        <f>SUMIFS('Spot-price savings'!$D$2:$D$293,'Spot-price savings'!$A$2:$A$293, "&gt;=" &amp; DATE(2020,MATCH(P$1,$F$1:$Q$1,0),1),'Spot-price savings'!$A$2:$A$293, "&lt;=" &amp;EOMONTH(DATE(2020,MATCH(P$1,$F$1:$Q$1,0),1),0),'Spot-price savings'!$G$2:$G$293,"New Route")</f>
        <v>0</v>
      </c>
      <c r="Q3" s="42">
        <f>SUMIFS('Spot-price savings'!$D$2:$D$293,'Spot-price savings'!$A$2:$A$293, "&gt;=" &amp; DATE(2020,MATCH(Q$1,$F$1:$Q$1,0),1),'Spot-price savings'!$A$2:$A$293, "&lt;=" &amp;EOMONTH(DATE(2020,MATCH(Q$1,$F$1:$Q$1,0),1),0),'Spot-price savings'!$G$2:$G$293,"New Route")</f>
        <v>0</v>
      </c>
    </row>
    <row r="4" spans="1:17" x14ac:dyDescent="0.25">
      <c r="A4" s="4">
        <v>3</v>
      </c>
      <c r="B4" s="5" t="s">
        <v>24</v>
      </c>
      <c r="C4" s="5" t="s">
        <v>25</v>
      </c>
      <c r="D4" s="6"/>
      <c r="E4" s="6"/>
      <c r="F4" s="42">
        <f>SUMIFS('Spot-price savings'!$D$2:$D$293,'Spot-price savings'!$A$2:$A$293, "&gt;=" &amp; DATE(2020,MATCH(F$1,$F$1:$Q$1,0),1),'Spot-price savings'!$A$2:$A$293, "&lt;=" &amp;EOMONTH(DATE(2020,MATCH(F$1,$F$1:$Q$1,0),1),0),'Spot-price savings'!$G$2:$G$293,"New Supplier")</f>
        <v>0</v>
      </c>
      <c r="G4" s="42">
        <f>SUMIFS('Spot-price savings'!$D$2:$D$293,'Spot-price savings'!$A$2:$A$293, "&gt;=" &amp; DATE(2020,MATCH(G$1,$F$1:$Q$1,0),1),'Spot-price savings'!$A$2:$A$293, "&lt;=" &amp;EOMONTH(DATE(2020,MATCH(G$1,$F$1:$Q$1,0),1),0),'Spot-price savings'!$G$2:$G$293,"New Supplier")</f>
        <v>0</v>
      </c>
      <c r="H4" s="42">
        <f>SUMIFS('Spot-price savings'!$D$2:$D$293,'Spot-price savings'!$A$2:$A$293, "&gt;=" &amp; DATE(2020,MATCH(H$1,$F$1:$Q$1,0),1),'Spot-price savings'!$A$2:$A$293, "&lt;=" &amp;EOMONTH(DATE(2020,MATCH(H$1,$F$1:$Q$1,0),1),0),'Spot-price savings'!$G$2:$G$293,"New Supplier")</f>
        <v>332.44746398925781</v>
      </c>
      <c r="I4" s="42">
        <f>SUMIFS('Spot-price savings'!$D$2:$D$293,'Spot-price savings'!$A$2:$A$293, "&gt;=" &amp; DATE(2020,MATCH(I$1,$F$1:$Q$1,0),1),'Spot-price savings'!$A$2:$A$293, "&lt;=" &amp;EOMONTH(DATE(2020,MATCH(I$1,$F$1:$Q$1,0),1),0),'Spot-price savings'!$G$2:$G$293,"New Supplier")</f>
        <v>0</v>
      </c>
      <c r="J4" s="42">
        <f>SUMIFS('Spot-price savings'!$D$2:$D$293,'Spot-price savings'!$A$2:$A$293, "&gt;=" &amp; DATE(2020,MATCH(J$1,$F$1:$Q$1,0),1),'Spot-price savings'!$A$2:$A$293, "&lt;=" &amp;EOMONTH(DATE(2020,MATCH(J$1,$F$1:$Q$1,0),1),0),'Spot-price savings'!$G$2:$G$293,"New Supplier")</f>
        <v>55.963184356689453</v>
      </c>
      <c r="K4" s="42">
        <f>SUMIFS('Spot-price savings'!$D$2:$D$293,'Spot-price savings'!$A$2:$A$293, "&gt;=" &amp; DATE(2020,MATCH(K$1,$F$1:$Q$1,0),1),'Spot-price savings'!$A$2:$A$293, "&lt;=" &amp;EOMONTH(DATE(2020,MATCH(K$1,$F$1:$Q$1,0),1),0),'Spot-price savings'!$G$2:$G$293,"New Supplier")</f>
        <v>276.44351196289063</v>
      </c>
      <c r="L4" s="42">
        <f>SUMIFS('Spot-price savings'!$D$2:$D$293,'Spot-price savings'!$A$2:$A$293, "&gt;=" &amp; DATE(2020,MATCH(L$1,$F$1:$Q$1,0),1),'Spot-price savings'!$A$2:$A$293, "&lt;=" &amp;EOMONTH(DATE(2020,MATCH(L$1,$F$1:$Q$1,0),1),0),'Spot-price savings'!$G$2:$G$293,"New Supplier")</f>
        <v>5781.856803894043</v>
      </c>
      <c r="M4" s="42">
        <f>SUMIFS('Spot-price savings'!$D$2:$D$293,'Spot-price savings'!$A$2:$A$293, "&gt;=" &amp; DATE(2020,MATCH(M$1,$F$1:$Q$1,0),1),'Spot-price savings'!$A$2:$A$293, "&lt;=" &amp;EOMONTH(DATE(2020,MATCH(M$1,$F$1:$Q$1,0),1),0),'Spot-price savings'!$G$2:$G$293,"New Supplier")</f>
        <v>0</v>
      </c>
      <c r="N4" s="42">
        <f>SUMIFS('Spot-price savings'!$D$2:$D$293,'Spot-price savings'!$A$2:$A$293, "&gt;=" &amp; DATE(2020,MATCH(N$1,$F$1:$Q$1,0),1),'Spot-price savings'!$A$2:$A$293, "&lt;=" &amp;EOMONTH(DATE(2020,MATCH(N$1,$F$1:$Q$1,0),1),0),'Spot-price savings'!$G$2:$G$293,"New Supplier")</f>
        <v>0</v>
      </c>
      <c r="O4" s="42">
        <f>SUMIFS('Spot-price savings'!$D$2:$D$293,'Spot-price savings'!$A$2:$A$293, "&gt;=" &amp; DATE(2020,MATCH(O$1,$F$1:$Q$1,0),1),'Spot-price savings'!$A$2:$A$293, "&lt;=" &amp;EOMONTH(DATE(2020,MATCH(O$1,$F$1:$Q$1,0),1),0),'Spot-price savings'!$G$2:$G$293,"New Supplier")</f>
        <v>0</v>
      </c>
      <c r="P4" s="42">
        <f>SUMIFS('Spot-price savings'!$D$2:$D$293,'Spot-price savings'!$A$2:$A$293, "&gt;=" &amp; DATE(2020,MATCH(P$1,$F$1:$Q$1,0),1),'Spot-price savings'!$A$2:$A$293, "&lt;=" &amp;EOMONTH(DATE(2020,MATCH(P$1,$F$1:$Q$1,0),1),0),'Spot-price savings'!$G$2:$G$293,"New Supplier")</f>
        <v>0</v>
      </c>
      <c r="Q4" s="42">
        <f>SUMIFS('Spot-price savings'!$D$2:$D$293,'Spot-price savings'!$A$2:$A$293, "&gt;=" &amp; DATE(2020,MATCH(Q$1,$F$1:$Q$1,0),1),'Spot-price savings'!$A$2:$A$293, "&lt;=" &amp;EOMONTH(DATE(2020,MATCH(Q$1,$F$1:$Q$1,0),1),0),'Spot-price savings'!$G$2:$G$293,"New Supplier")</f>
        <v>0</v>
      </c>
    </row>
    <row r="5" spans="1:17" x14ac:dyDescent="0.25">
      <c r="A5" s="4">
        <v>4</v>
      </c>
      <c r="B5" s="5" t="s">
        <v>24</v>
      </c>
      <c r="C5" s="5" t="s">
        <v>23</v>
      </c>
      <c r="D5" s="6"/>
      <c r="E5" s="6"/>
      <c r="F5" s="42">
        <f>SUMIFS('Spot-price savings'!$D$2:$D$293,'Spot-price savings'!$A$2:$A$293, "&gt;=" &amp; DATE(2020,MATCH(F$1,$F$1:$Q$1,0),1),'Spot-price savings'!$A$2:$A$293, "&lt;=" &amp;EOMONTH(DATE(2020,MATCH(F$1,$F$1:$Q$1,0),1),0),'Spot-price savings'!$G$2:$G$293,"New Route")</f>
        <v>0</v>
      </c>
      <c r="G5" s="42">
        <f>SUMIFS('Spot-price savings'!$D$2:$D$293,'Spot-price savings'!$A$2:$A$293, "&gt;=" &amp; DATE(2020,MATCH(G$1,$F$1:$Q$1,0),1),'Spot-price savings'!$A$2:$A$293, "&lt;=" &amp;EOMONTH(DATE(2020,MATCH(G$1,$F$1:$Q$1,0),1),0),'Spot-price savings'!$G$2:$G$293,"New Route")</f>
        <v>0</v>
      </c>
      <c r="H5" s="42">
        <f>SUMIFS('Spot-price savings'!$D$2:$D$293,'Spot-price savings'!$A$2:$A$293, "&gt;=" &amp; DATE(2020,MATCH(H$1,$F$1:$Q$1,0),1),'Spot-price savings'!$A$2:$A$293, "&lt;=" &amp;EOMONTH(DATE(2020,MATCH(H$1,$F$1:$Q$1,0),1),0),'Spot-price savings'!$G$2:$G$293,"New Route")</f>
        <v>0</v>
      </c>
      <c r="I5" s="42">
        <f>SUMIFS('Spot-price savings'!$D$2:$D$293,'Spot-price savings'!$A$2:$A$293, "&gt;=" &amp; DATE(2020,MATCH(I$1,$F$1:$Q$1,0),1),'Spot-price savings'!$A$2:$A$293, "&lt;=" &amp;EOMONTH(DATE(2020,MATCH(I$1,$F$1:$Q$1,0),1),0),'Spot-price savings'!$G$2:$G$293,"New Route")</f>
        <v>0</v>
      </c>
      <c r="J5" s="42">
        <f>SUMIFS('Spot-price savings'!$D$2:$D$293,'Spot-price savings'!$A$2:$A$293, "&gt;=" &amp; DATE(2020,MATCH(J$1,$F$1:$Q$1,0),1),'Spot-price savings'!$A$2:$A$293, "&lt;=" &amp;EOMONTH(DATE(2020,MATCH(J$1,$F$1:$Q$1,0),1),0),'Spot-price savings'!$G$2:$G$293,"New Route")</f>
        <v>0</v>
      </c>
      <c r="K5" s="42">
        <f>SUMIFS('Spot-price savings'!$D$2:$D$293,'Spot-price savings'!$A$2:$A$293, "&gt;=" &amp; DATE(2020,MATCH(K$1,$F$1:$Q$1,0),1),'Spot-price savings'!$A$2:$A$293, "&lt;=" &amp;EOMONTH(DATE(2020,MATCH(K$1,$F$1:$Q$1,0),1),0),'Spot-price savings'!$G$2:$G$293,"New Route")</f>
        <v>0</v>
      </c>
      <c r="L5" s="42">
        <f>SUMIFS('Spot-price savings'!$D$2:$D$293,'Spot-price savings'!$A$2:$A$293, "&gt;=" &amp; DATE(2020,MATCH(L$1,$F$1:$Q$1,0),1),'Spot-price savings'!$A$2:$A$293, "&lt;=" &amp;EOMONTH(DATE(2020,MATCH(L$1,$F$1:$Q$1,0),1),0),'Spot-price savings'!$G$2:$G$293,"New Route")</f>
        <v>0</v>
      </c>
      <c r="M5" s="42">
        <f>SUMIFS('Spot-price savings'!$D$2:$D$293,'Spot-price savings'!$A$2:$A$293, "&gt;=" &amp; DATE(2020,MATCH(M$1,$F$1:$Q$1,0),1),'Spot-price savings'!$A$2:$A$293, "&lt;=" &amp;EOMONTH(DATE(2020,MATCH(M$1,$F$1:$Q$1,0),1),0),'Spot-price savings'!$G$2:$G$293,"New Route")</f>
        <v>0</v>
      </c>
      <c r="N5" s="42">
        <f>SUMIFS('Spot-price savings'!$D$2:$D$293,'Spot-price savings'!$A$2:$A$293, "&gt;=" &amp; DATE(2020,MATCH(N$1,$F$1:$Q$1,0),1),'Spot-price savings'!$A$2:$A$293, "&lt;=" &amp;EOMONTH(DATE(2020,MATCH(N$1,$F$1:$Q$1,0),1),0),'Spot-price savings'!$G$2:$G$293,"New Route")</f>
        <v>0</v>
      </c>
      <c r="O5" s="42">
        <f>SUMIFS('Spot-price savings'!$D$2:$D$293,'Spot-price savings'!$A$2:$A$293, "&gt;=" &amp; DATE(2020,MATCH(O$1,$F$1:$Q$1,0),1),'Spot-price savings'!$A$2:$A$293, "&lt;=" &amp;EOMONTH(DATE(2020,MATCH(O$1,$F$1:$Q$1,0),1),0),'Spot-price savings'!$G$2:$G$293,"New Route")</f>
        <v>0</v>
      </c>
      <c r="P5" s="42">
        <f>SUMIFS('Spot-price savings'!$D$2:$D$293,'Spot-price savings'!$A$2:$A$293, "&gt;=" &amp; DATE(2020,MATCH(P$1,$F$1:$Q$1,0),1),'Spot-price savings'!$A$2:$A$293, "&lt;=" &amp;EOMONTH(DATE(2020,MATCH(P$1,$F$1:$Q$1,0),1),0),'Spot-price savings'!$G$2:$G$293,"New Route")</f>
        <v>0</v>
      </c>
      <c r="Q5" s="42">
        <f>SUMIFS('Spot-price savings'!$D$2:$D$293,'Spot-price savings'!$A$2:$A$293, "&gt;=" &amp; DATE(2020,MATCH(Q$1,$F$1:$Q$1,0),1),'Spot-price savings'!$A$2:$A$293, "&lt;=" &amp;EOMONTH(DATE(2020,MATCH(Q$1,$F$1:$Q$1,0),1),0),'Spot-price savings'!$G$2:$G$293,"New Route")</f>
        <v>0</v>
      </c>
    </row>
  </sheetData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9896-E907-409F-AEB5-C23952543F38}">
  <sheetPr codeName="Sheet6"/>
  <dimension ref="A1"/>
  <sheetViews>
    <sheetView workbookViewId="0">
      <selection activeCell="L19" sqref="L19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&amp;C&amp;1#&amp;"Arial"&amp;10&amp;K000000SULZER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0B1C-7675-40CE-8C9F-6AA582FD6BD9}">
  <sheetPr codeName="Sheet7"/>
  <dimension ref="A1:N336"/>
  <sheetViews>
    <sheetView workbookViewId="0">
      <selection activeCell="E14" sqref="E14"/>
    </sheetView>
  </sheetViews>
  <sheetFormatPr defaultRowHeight="15" x14ac:dyDescent="0.25"/>
  <cols>
    <col min="1" max="1" width="21.28515625" customWidth="1"/>
    <col min="2" max="2" width="10.85546875" customWidth="1"/>
    <col min="3" max="3" width="14.42578125" customWidth="1"/>
    <col min="4" max="4" width="12.140625" customWidth="1"/>
    <col min="5" max="5" width="17.42578125" customWidth="1"/>
    <col min="8" max="8" width="12.85546875" customWidth="1"/>
    <col min="9" max="9" width="10.5703125" customWidth="1"/>
    <col min="10" max="10" width="17.42578125" customWidth="1"/>
    <col min="11" max="11" width="12.140625" customWidth="1"/>
    <col min="12" max="12" width="11.140625" customWidth="1"/>
    <col min="13" max="13" width="13.140625" customWidth="1"/>
    <col min="14" max="14" width="15.7109375" customWidth="1"/>
  </cols>
  <sheetData>
    <row r="1" spans="1:14" ht="38.25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145</v>
      </c>
      <c r="B2" s="37">
        <v>43977</v>
      </c>
      <c r="C2" s="36" t="s">
        <v>157</v>
      </c>
      <c r="D2" s="36" t="s">
        <v>149</v>
      </c>
      <c r="E2" s="36" t="s">
        <v>150</v>
      </c>
      <c r="F2" s="36" t="s">
        <v>151</v>
      </c>
      <c r="G2" s="36" t="s">
        <v>125</v>
      </c>
      <c r="H2" s="36" t="s">
        <v>153</v>
      </c>
      <c r="I2" s="36" t="s">
        <v>154</v>
      </c>
      <c r="J2" s="36" t="s">
        <v>155</v>
      </c>
      <c r="K2" s="36" t="s">
        <v>156</v>
      </c>
      <c r="L2" s="38">
        <v>53281.97</v>
      </c>
      <c r="M2" s="38"/>
      <c r="N2" s="43" t="s">
        <v>147</v>
      </c>
    </row>
    <row r="3" spans="1:14" x14ac:dyDescent="0.25">
      <c r="A3" s="36" t="s">
        <v>146</v>
      </c>
      <c r="B3" s="37">
        <v>43977</v>
      </c>
      <c r="C3" s="36" t="s">
        <v>158</v>
      </c>
      <c r="D3" s="36" t="s">
        <v>152</v>
      </c>
      <c r="E3" s="36" t="s">
        <v>150</v>
      </c>
      <c r="F3" s="36" t="s">
        <v>151</v>
      </c>
      <c r="G3" s="36" t="s">
        <v>125</v>
      </c>
      <c r="H3" s="36" t="s">
        <v>153</v>
      </c>
      <c r="I3" s="36" t="s">
        <v>154</v>
      </c>
      <c r="J3" s="36" t="s">
        <v>155</v>
      </c>
      <c r="K3" s="36" t="s">
        <v>156</v>
      </c>
      <c r="L3" s="38">
        <v>154908.06</v>
      </c>
      <c r="M3" s="38"/>
      <c r="N3" s="43" t="s">
        <v>148</v>
      </c>
    </row>
    <row r="4" spans="1:14" x14ac:dyDescent="0.25">
      <c r="A4" s="36"/>
      <c r="B4" s="37">
        <v>43977</v>
      </c>
      <c r="C4" s="36" t="s">
        <v>160</v>
      </c>
      <c r="D4" s="36" t="s">
        <v>152</v>
      </c>
      <c r="E4" s="36" t="s">
        <v>150</v>
      </c>
      <c r="F4" s="36" t="s">
        <v>151</v>
      </c>
      <c r="G4" s="36" t="s">
        <v>125</v>
      </c>
      <c r="H4" s="36" t="s">
        <v>153</v>
      </c>
      <c r="I4" s="36" t="s">
        <v>154</v>
      </c>
      <c r="J4" s="36" t="s">
        <v>159</v>
      </c>
      <c r="K4" s="36" t="s">
        <v>41</v>
      </c>
      <c r="L4" s="38"/>
      <c r="M4" s="38"/>
      <c r="N4" s="29"/>
    </row>
    <row r="5" spans="1:14" x14ac:dyDescent="0.25">
      <c r="A5" s="36"/>
      <c r="B5" s="37"/>
      <c r="C5" s="36"/>
      <c r="D5" s="36"/>
      <c r="E5" s="36"/>
      <c r="F5" s="36"/>
      <c r="G5" s="36"/>
      <c r="H5" s="36"/>
      <c r="I5" s="36"/>
      <c r="J5" s="36"/>
      <c r="K5" s="36"/>
      <c r="L5" s="38"/>
      <c r="M5" s="38"/>
      <c r="N5" s="29"/>
    </row>
    <row r="6" spans="1:14" x14ac:dyDescent="0.25">
      <c r="A6" s="36"/>
      <c r="B6" s="37"/>
      <c r="C6" s="36"/>
      <c r="D6" s="36"/>
      <c r="E6" s="36"/>
      <c r="F6" s="36"/>
      <c r="G6" s="36"/>
      <c r="H6" s="36"/>
      <c r="I6" s="36"/>
      <c r="J6" s="36"/>
      <c r="K6" s="36"/>
      <c r="L6" s="38"/>
      <c r="M6" s="38"/>
      <c r="N6" s="29"/>
    </row>
    <row r="7" spans="1:14" x14ac:dyDescent="0.25">
      <c r="A7" s="36"/>
      <c r="B7" s="37"/>
      <c r="C7" s="36"/>
      <c r="D7" s="36"/>
      <c r="E7" s="36"/>
      <c r="F7" s="36"/>
      <c r="G7" s="36"/>
      <c r="H7" s="36"/>
      <c r="I7" s="36"/>
      <c r="J7" s="36"/>
      <c r="K7" s="36"/>
      <c r="L7" s="38"/>
      <c r="M7" s="38"/>
      <c r="N7" s="29"/>
    </row>
    <row r="8" spans="1:14" x14ac:dyDescent="0.25">
      <c r="A8" s="36"/>
      <c r="B8" s="37"/>
      <c r="C8" s="36"/>
      <c r="D8" s="36"/>
      <c r="E8" s="36"/>
      <c r="F8" s="36"/>
      <c r="G8" s="36"/>
      <c r="H8" s="36"/>
      <c r="I8" s="36"/>
      <c r="J8" s="36"/>
      <c r="K8" s="36"/>
      <c r="L8" s="38"/>
      <c r="M8" s="38"/>
      <c r="N8" s="29"/>
    </row>
    <row r="9" spans="1:14" x14ac:dyDescent="0.25">
      <c r="A9" s="36"/>
      <c r="B9" s="37"/>
      <c r="C9" s="36"/>
      <c r="D9" s="36"/>
      <c r="E9" s="36"/>
      <c r="F9" s="36"/>
      <c r="G9" s="36"/>
      <c r="H9" s="36"/>
      <c r="I9" s="36"/>
      <c r="J9" s="36"/>
      <c r="K9" s="36"/>
      <c r="L9" s="38"/>
      <c r="M9" s="38"/>
      <c r="N9" s="29"/>
    </row>
    <row r="10" spans="1:14" x14ac:dyDescent="0.25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38"/>
      <c r="M10" s="38"/>
      <c r="N10" s="29"/>
    </row>
    <row r="11" spans="1:14" x14ac:dyDescent="0.25">
      <c r="A11" s="36"/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8"/>
      <c r="M11" s="38"/>
      <c r="N11" s="29"/>
    </row>
    <row r="12" spans="1:14" x14ac:dyDescent="0.25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38"/>
      <c r="M12" s="38"/>
      <c r="N12" s="29"/>
    </row>
    <row r="13" spans="1:14" x14ac:dyDescent="0.25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38"/>
      <c r="M13" s="38"/>
      <c r="N13" s="29"/>
    </row>
    <row r="14" spans="1:14" x14ac:dyDescent="0.25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38"/>
      <c r="M14" s="38"/>
      <c r="N14" s="29"/>
    </row>
    <row r="15" spans="1:14" x14ac:dyDescent="0.25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8"/>
      <c r="M15" s="38"/>
      <c r="N15" s="29"/>
    </row>
    <row r="16" spans="1:14" x14ac:dyDescent="0.25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8"/>
      <c r="M16" s="38"/>
      <c r="N16" s="29"/>
    </row>
    <row r="17" spans="1:14" ht="16.5" customHeight="1" x14ac:dyDescent="0.25">
      <c r="A17" s="4"/>
      <c r="B17" s="40"/>
      <c r="C17" s="4"/>
      <c r="D17" s="4"/>
      <c r="E17" s="4"/>
      <c r="F17" s="4"/>
      <c r="G17" s="4"/>
      <c r="H17" s="41"/>
      <c r="I17" s="4"/>
      <c r="J17" s="4"/>
      <c r="K17" s="4"/>
      <c r="L17" s="42"/>
      <c r="M17" s="42"/>
      <c r="N17" s="29"/>
    </row>
    <row r="18" spans="1:14" x14ac:dyDescent="0.25">
      <c r="A18" s="4"/>
      <c r="B18" s="40"/>
      <c r="C18" s="4"/>
      <c r="D18" s="4"/>
      <c r="E18" s="4"/>
      <c r="F18" s="4"/>
      <c r="G18" s="4"/>
      <c r="H18" s="41"/>
      <c r="I18" s="4"/>
      <c r="J18" s="4"/>
      <c r="K18" s="4"/>
      <c r="L18" s="42"/>
      <c r="M18" s="42"/>
      <c r="N18" s="29"/>
    </row>
    <row r="19" spans="1:14" x14ac:dyDescent="0.25">
      <c r="A19" s="4"/>
      <c r="B19" s="40"/>
      <c r="C19" s="4"/>
      <c r="D19" s="4"/>
      <c r="E19" s="4"/>
      <c r="F19" s="4"/>
      <c r="G19" s="4"/>
      <c r="H19" s="41"/>
      <c r="I19" s="4"/>
      <c r="J19" s="4"/>
      <c r="K19" s="4"/>
      <c r="L19" s="42"/>
      <c r="M19" s="42"/>
      <c r="N19" s="29"/>
    </row>
    <row r="20" spans="1:14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1:14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1:14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1:14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1:14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1:14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1:14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</sheetData>
  <phoneticPr fontId="10" type="noConversion"/>
  <hyperlinks>
    <hyperlink ref="N2" r:id="rId1" xr:uid="{8E862EE7-7821-4312-BD64-11156E5AB437}"/>
    <hyperlink ref="N3" r:id="rId2" xr:uid="{1C6FB28C-836D-46A4-985F-5AE22DF2B472}"/>
  </hyperlinks>
  <pageMargins left="0.7" right="0.7" top="0.75" bottom="0.75" header="0.3" footer="0.3"/>
  <pageSetup paperSize="9" orientation="portrait" r:id="rId3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Spot-price</vt:lpstr>
      <vt:lpstr>Spot-price savings</vt:lpstr>
      <vt:lpstr>Saving Customs</vt:lpstr>
      <vt:lpstr>Saving URFU</vt:lpstr>
      <vt:lpstr>Total savings 2020</vt:lpstr>
      <vt:lpstr>Charts </vt:lpstr>
      <vt:lpstr>Consolidation</vt:lpstr>
    </vt:vector>
  </TitlesOfParts>
  <Company>Sulzer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Sokolova, Tatyana</dc:creator>
  <cp:lastModifiedBy>Elena</cp:lastModifiedBy>
  <dcterms:created xsi:type="dcterms:W3CDTF">2020-07-03T12:40:59Z</dcterms:created>
  <dcterms:modified xsi:type="dcterms:W3CDTF">2020-07-18T16:44:21Z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tatyana.sokolova@sulzer.com</vt:lpwstr>
  </property>
  <property fmtid="{D5CDD505-2E9C-101B-9397-08002B2CF9AE}" pid="5" name="MSIP_Label_0a03bf64-6567-46b1-b0e7-63f827d8d55c_SetDate">
    <vt:lpwstr>2020-07-03T12:47:17.6603537Z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56f2b940-1b9a-4e36-b448-7f2e14ebab59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tatyana.sokolova@sulzer.com</vt:lpwstr>
  </property>
  <property fmtid="{D5CDD505-2E9C-101B-9397-08002B2CF9AE}" pid="13" name="MSIP_Label_dc3eb348-6bb5-454e-8246-2b03a499fa4a_SetDate">
    <vt:lpwstr>2020-07-03T12:47:17.6603537Z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56f2b940-1b9a-4e36-b448-7f2e14ebab59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