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4" i="1" l="1" a="1"/>
  <c r="O4" i="1" s="1"/>
  <c r="O5" i="1" a="1"/>
  <c r="O5" i="1" s="1"/>
  <c r="O6" i="1" a="1"/>
  <c r="O6" i="1"/>
  <c r="P6" i="1" s="1"/>
  <c r="O7" i="1" a="1"/>
  <c r="O7" i="1" s="1"/>
  <c r="O8" i="1" a="1"/>
  <c r="O8" i="1"/>
  <c r="R8" i="1" s="1"/>
  <c r="Q8" i="1"/>
  <c r="O9" i="1" a="1"/>
  <c r="O9" i="1" s="1"/>
  <c r="O10" i="1" a="1"/>
  <c r="O10" i="1" s="1"/>
  <c r="O11" i="1" a="1"/>
  <c r="O11" i="1" s="1"/>
  <c r="O12" i="1" a="1"/>
  <c r="O12" i="1"/>
  <c r="P12" i="1" s="1"/>
  <c r="O13" i="1" a="1"/>
  <c r="O13" i="1" s="1"/>
  <c r="O14" i="1" a="1"/>
  <c r="O14" i="1"/>
  <c r="R14" i="1" s="1"/>
  <c r="Q14" i="1"/>
  <c r="O15" i="1" a="1"/>
  <c r="O15" i="1" s="1"/>
  <c r="O16" i="1" a="1"/>
  <c r="O16" i="1" s="1"/>
  <c r="O17" i="1" a="1"/>
  <c r="O17" i="1" s="1"/>
  <c r="O18" i="1" a="1"/>
  <c r="O18" i="1"/>
  <c r="P18" i="1" s="1"/>
  <c r="O19" i="1" a="1"/>
  <c r="O19" i="1" s="1"/>
  <c r="O20" i="1" a="1"/>
  <c r="O20" i="1"/>
  <c r="R20" i="1" s="1"/>
  <c r="Q20" i="1"/>
  <c r="O21" i="1" a="1"/>
  <c r="O21" i="1" s="1"/>
  <c r="O22" i="1" a="1"/>
  <c r="O22" i="1" s="1"/>
  <c r="O23" i="1" a="1"/>
  <c r="O23" i="1" s="1"/>
  <c r="O24" i="1" a="1"/>
  <c r="O24" i="1"/>
  <c r="P24" i="1" s="1"/>
  <c r="O25" i="1" a="1"/>
  <c r="O25" i="1" s="1"/>
  <c r="O26" i="1" a="1"/>
  <c r="O26" i="1"/>
  <c r="R26" i="1" s="1"/>
  <c r="Q26" i="1"/>
  <c r="O27" i="1" a="1"/>
  <c r="O27" i="1" s="1"/>
  <c r="O28" i="1" a="1"/>
  <c r="O28" i="1" s="1"/>
  <c r="O29" i="1" a="1"/>
  <c r="O29" i="1" s="1"/>
  <c r="O30" i="1" a="1"/>
  <c r="O30" i="1"/>
  <c r="P30" i="1" s="1"/>
  <c r="O31" i="1" a="1"/>
  <c r="O31" i="1" s="1"/>
  <c r="O32" i="1" a="1"/>
  <c r="O32" i="1"/>
  <c r="R32" i="1" s="1"/>
  <c r="Q32" i="1"/>
  <c r="O33" i="1" a="1"/>
  <c r="O33" i="1" s="1"/>
  <c r="O34" i="1" a="1"/>
  <c r="O34" i="1" s="1"/>
  <c r="O35" i="1" a="1"/>
  <c r="O35" i="1" s="1"/>
  <c r="O36" i="1" a="1"/>
  <c r="O36" i="1"/>
  <c r="P36" i="1" s="1"/>
  <c r="O37" i="1" a="1"/>
  <c r="O37" i="1" s="1"/>
  <c r="O38" i="1" a="1"/>
  <c r="O38" i="1"/>
  <c r="R38" i="1" s="1"/>
  <c r="Q38" i="1"/>
  <c r="O39" i="1" a="1"/>
  <c r="O39" i="1" s="1"/>
  <c r="O40" i="1" a="1"/>
  <c r="O40" i="1" s="1"/>
  <c r="O41" i="1" a="1"/>
  <c r="O41" i="1" s="1"/>
  <c r="O42" i="1" a="1"/>
  <c r="O42" i="1"/>
  <c r="P42" i="1" s="1"/>
  <c r="O43" i="1" a="1"/>
  <c r="O43" i="1" s="1"/>
  <c r="O44" i="1" a="1"/>
  <c r="O44" i="1"/>
  <c r="R44" i="1" s="1"/>
  <c r="Q44" i="1"/>
  <c r="O45" i="1" a="1"/>
  <c r="O45" i="1" s="1"/>
  <c r="O46" i="1" a="1"/>
  <c r="O46" i="1" s="1"/>
  <c r="O47" i="1" a="1"/>
  <c r="O47" i="1" s="1"/>
  <c r="O48" i="1" a="1"/>
  <c r="O48" i="1"/>
  <c r="P48" i="1" s="1"/>
  <c r="O49" i="1" a="1"/>
  <c r="O49" i="1" s="1"/>
  <c r="O50" i="1" a="1"/>
  <c r="O50" i="1"/>
  <c r="R50" i="1" s="1"/>
  <c r="Q50" i="1"/>
  <c r="O3" i="1" a="1"/>
  <c r="O3" i="1" s="1"/>
  <c r="Q3" i="1" s="1"/>
  <c r="I5" i="1" a="1"/>
  <c r="I5" i="1" s="1"/>
  <c r="I6" i="1" a="1"/>
  <c r="I6" i="1" s="1"/>
  <c r="I7" i="1" a="1"/>
  <c r="I7" i="1" s="1"/>
  <c r="J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J13" i="1" s="1"/>
  <c r="I14" i="1" a="1"/>
  <c r="I14" i="1" s="1"/>
  <c r="I15" i="1" a="1"/>
  <c r="I15" i="1" s="1"/>
  <c r="L15" i="1" s="1"/>
  <c r="I16" i="1" a="1"/>
  <c r="I16" i="1"/>
  <c r="J16" i="1" s="1"/>
  <c r="I17" i="1" a="1"/>
  <c r="I17" i="1" s="1"/>
  <c r="I18" i="1" a="1"/>
  <c r="I18" i="1" s="1"/>
  <c r="I19" i="1" a="1"/>
  <c r="I19" i="1" s="1"/>
  <c r="J19" i="1" s="1"/>
  <c r="I20" i="1" a="1"/>
  <c r="I20" i="1" s="1"/>
  <c r="I21" i="1" a="1"/>
  <c r="I21" i="1" s="1"/>
  <c r="I22" i="1" a="1"/>
  <c r="I22" i="1"/>
  <c r="J22" i="1" s="1"/>
  <c r="L22" i="1"/>
  <c r="I23" i="1" a="1"/>
  <c r="I23" i="1" s="1"/>
  <c r="I24" i="1" a="1"/>
  <c r="I24" i="1" s="1"/>
  <c r="I25" i="1" a="1"/>
  <c r="I25" i="1" s="1"/>
  <c r="J25" i="1" s="1"/>
  <c r="I26" i="1" a="1"/>
  <c r="I26" i="1" s="1"/>
  <c r="I27" i="1" a="1"/>
  <c r="I27" i="1" s="1"/>
  <c r="I28" i="1" a="1"/>
  <c r="I28" i="1"/>
  <c r="J28" i="1" s="1"/>
  <c r="I29" i="1" a="1"/>
  <c r="I29" i="1" s="1"/>
  <c r="I30" i="1" a="1"/>
  <c r="I30" i="1" s="1"/>
  <c r="I31" i="1" a="1"/>
  <c r="I31" i="1" s="1"/>
  <c r="J31" i="1" s="1"/>
  <c r="I32" i="1" a="1"/>
  <c r="I32" i="1" s="1"/>
  <c r="I33" i="1" a="1"/>
  <c r="I33" i="1" s="1"/>
  <c r="I34" i="1" a="1"/>
  <c r="I34" i="1"/>
  <c r="J34" i="1" s="1"/>
  <c r="I35" i="1" a="1"/>
  <c r="I35" i="1" s="1"/>
  <c r="I36" i="1" a="1"/>
  <c r="I36" i="1" s="1"/>
  <c r="I37" i="1" a="1"/>
  <c r="I37" i="1" s="1"/>
  <c r="J37" i="1" s="1"/>
  <c r="I38" i="1" a="1"/>
  <c r="I38" i="1" s="1"/>
  <c r="I39" i="1" a="1"/>
  <c r="I39" i="1" s="1"/>
  <c r="I40" i="1" a="1"/>
  <c r="I40" i="1"/>
  <c r="J40" i="1" s="1"/>
  <c r="L40" i="1"/>
  <c r="I41" i="1" a="1"/>
  <c r="I41" i="1" s="1"/>
  <c r="I42" i="1" a="1"/>
  <c r="I42" i="1" s="1"/>
  <c r="I43" i="1" a="1"/>
  <c r="I43" i="1" s="1"/>
  <c r="J43" i="1" s="1"/>
  <c r="I44" i="1" a="1"/>
  <c r="I44" i="1" s="1"/>
  <c r="I45" i="1" a="1"/>
  <c r="I45" i="1" s="1"/>
  <c r="I46" i="1" a="1"/>
  <c r="I46" i="1"/>
  <c r="J46" i="1" s="1"/>
  <c r="I47" i="1" a="1"/>
  <c r="I47" i="1" s="1"/>
  <c r="I48" i="1" a="1"/>
  <c r="I48" i="1" s="1"/>
  <c r="I49" i="1" a="1"/>
  <c r="I49" i="1" s="1"/>
  <c r="J49" i="1" s="1"/>
  <c r="I50" i="1" a="1"/>
  <c r="I50" i="1" s="1"/>
  <c r="I4" i="1" a="1"/>
  <c r="I4" i="1" s="1"/>
  <c r="I3" i="1" a="1"/>
  <c r="I3" i="1" s="1"/>
  <c r="K1" i="1" l="1"/>
  <c r="P3" i="1"/>
  <c r="R3" i="1"/>
  <c r="Q39" i="1"/>
  <c r="R39" i="1"/>
  <c r="P39" i="1"/>
  <c r="Q27" i="1"/>
  <c r="R27" i="1"/>
  <c r="P27" i="1"/>
  <c r="Q15" i="1"/>
  <c r="R15" i="1"/>
  <c r="P15" i="1"/>
  <c r="Q45" i="1"/>
  <c r="R45" i="1"/>
  <c r="P45" i="1"/>
  <c r="Q33" i="1"/>
  <c r="R33" i="1"/>
  <c r="P33" i="1"/>
  <c r="Q21" i="1"/>
  <c r="R21" i="1"/>
  <c r="P21" i="1"/>
  <c r="Q9" i="1"/>
  <c r="R9" i="1"/>
  <c r="P9" i="1"/>
  <c r="J3" i="1"/>
  <c r="K3" i="1"/>
  <c r="L3" i="1"/>
  <c r="P47" i="1"/>
  <c r="Q47" i="1"/>
  <c r="R47" i="1"/>
  <c r="P41" i="1"/>
  <c r="Q41" i="1"/>
  <c r="R41" i="1"/>
  <c r="P35" i="1"/>
  <c r="Q35" i="1"/>
  <c r="R35" i="1"/>
  <c r="P29" i="1"/>
  <c r="Q29" i="1"/>
  <c r="R29" i="1"/>
  <c r="P23" i="1"/>
  <c r="Q23" i="1"/>
  <c r="R23" i="1"/>
  <c r="P17" i="1"/>
  <c r="Q17" i="1"/>
  <c r="R17" i="1"/>
  <c r="P11" i="1"/>
  <c r="Q11" i="1"/>
  <c r="R11" i="1"/>
  <c r="P5" i="1"/>
  <c r="Q5" i="1"/>
  <c r="R5" i="1"/>
  <c r="P46" i="1"/>
  <c r="Q46" i="1"/>
  <c r="R46" i="1"/>
  <c r="P40" i="1"/>
  <c r="Q40" i="1"/>
  <c r="R40" i="1"/>
  <c r="P34" i="1"/>
  <c r="Q34" i="1"/>
  <c r="R34" i="1"/>
  <c r="P28" i="1"/>
  <c r="Q28" i="1"/>
  <c r="R28" i="1"/>
  <c r="P22" i="1"/>
  <c r="Q22" i="1"/>
  <c r="R22" i="1"/>
  <c r="P16" i="1"/>
  <c r="Q16" i="1"/>
  <c r="R16" i="1"/>
  <c r="P10" i="1"/>
  <c r="Q10" i="1"/>
  <c r="R10" i="1"/>
  <c r="P4" i="1"/>
  <c r="Q4" i="1"/>
  <c r="R4" i="1"/>
  <c r="Q49" i="1"/>
  <c r="R49" i="1"/>
  <c r="P49" i="1"/>
  <c r="Q43" i="1"/>
  <c r="R43" i="1"/>
  <c r="P43" i="1"/>
  <c r="Q37" i="1"/>
  <c r="R37" i="1"/>
  <c r="P37" i="1"/>
  <c r="Q31" i="1"/>
  <c r="P31" i="1"/>
  <c r="R31" i="1"/>
  <c r="Q25" i="1"/>
  <c r="R25" i="1"/>
  <c r="P25" i="1"/>
  <c r="Q19" i="1"/>
  <c r="R19" i="1"/>
  <c r="P19" i="1"/>
  <c r="Q13" i="1"/>
  <c r="R13" i="1"/>
  <c r="P13" i="1"/>
  <c r="Q7" i="1"/>
  <c r="R7" i="1"/>
  <c r="P7" i="1"/>
  <c r="L46" i="1"/>
  <c r="L28" i="1"/>
  <c r="P50" i="1"/>
  <c r="P44" i="1"/>
  <c r="P38" i="1"/>
  <c r="P32" i="1"/>
  <c r="P26" i="1"/>
  <c r="P20" i="1"/>
  <c r="P14" i="1"/>
  <c r="P8" i="1"/>
  <c r="R48" i="1"/>
  <c r="R42" i="1"/>
  <c r="R36" i="1"/>
  <c r="R30" i="1"/>
  <c r="R24" i="1"/>
  <c r="R18" i="1"/>
  <c r="R12" i="1"/>
  <c r="R6" i="1"/>
  <c r="Q48" i="1"/>
  <c r="Q42" i="1"/>
  <c r="Q36" i="1"/>
  <c r="Q30" i="1"/>
  <c r="Q24" i="1"/>
  <c r="Q18" i="1"/>
  <c r="Q12" i="1"/>
  <c r="Q6" i="1"/>
  <c r="L34" i="1"/>
  <c r="L16" i="1"/>
  <c r="L9" i="1"/>
  <c r="K9" i="1"/>
  <c r="K15" i="1"/>
  <c r="K50" i="1"/>
  <c r="L50" i="1"/>
  <c r="J50" i="1"/>
  <c r="J42" i="1"/>
  <c r="K42" i="1"/>
  <c r="L42" i="1"/>
  <c r="K38" i="1"/>
  <c r="J38" i="1"/>
  <c r="L38" i="1"/>
  <c r="J30" i="1"/>
  <c r="K30" i="1"/>
  <c r="L30" i="1"/>
  <c r="K26" i="1"/>
  <c r="L26" i="1"/>
  <c r="J26" i="1"/>
  <c r="J18" i="1"/>
  <c r="K18" i="1"/>
  <c r="L18" i="1"/>
  <c r="J11" i="1"/>
  <c r="K11" i="1"/>
  <c r="L11" i="1"/>
  <c r="J41" i="1"/>
  <c r="K41" i="1"/>
  <c r="L41" i="1"/>
  <c r="J29" i="1"/>
  <c r="K29" i="1"/>
  <c r="L29" i="1"/>
  <c r="J17" i="1"/>
  <c r="K17" i="1"/>
  <c r="L17" i="1"/>
  <c r="L10" i="1"/>
  <c r="J10" i="1"/>
  <c r="K10" i="1"/>
  <c r="L45" i="1"/>
  <c r="K45" i="1"/>
  <c r="J45" i="1"/>
  <c r="L33" i="1"/>
  <c r="J33" i="1"/>
  <c r="K33" i="1"/>
  <c r="L21" i="1"/>
  <c r="K21" i="1"/>
  <c r="J21" i="1"/>
  <c r="K14" i="1"/>
  <c r="L14" i="1"/>
  <c r="J14" i="1"/>
  <c r="J6" i="1"/>
  <c r="K6" i="1"/>
  <c r="L6" i="1"/>
  <c r="J48" i="1"/>
  <c r="K48" i="1"/>
  <c r="L48" i="1"/>
  <c r="K44" i="1"/>
  <c r="J44" i="1"/>
  <c r="L44" i="1"/>
  <c r="J36" i="1"/>
  <c r="K36" i="1"/>
  <c r="L36" i="1"/>
  <c r="K32" i="1"/>
  <c r="L32" i="1"/>
  <c r="J32" i="1"/>
  <c r="J24" i="1"/>
  <c r="K24" i="1"/>
  <c r="L24" i="1"/>
  <c r="K20" i="1"/>
  <c r="L20" i="1"/>
  <c r="J20" i="1"/>
  <c r="J5" i="1"/>
  <c r="K5" i="1"/>
  <c r="L5" i="1"/>
  <c r="J47" i="1"/>
  <c r="K47" i="1"/>
  <c r="L47" i="1"/>
  <c r="J35" i="1"/>
  <c r="K35" i="1"/>
  <c r="L35" i="1"/>
  <c r="J23" i="1"/>
  <c r="K23" i="1"/>
  <c r="L23" i="1"/>
  <c r="L39" i="1"/>
  <c r="K39" i="1"/>
  <c r="J39" i="1"/>
  <c r="L27" i="1"/>
  <c r="K27" i="1"/>
  <c r="J27" i="1"/>
  <c r="J12" i="1"/>
  <c r="K12" i="1"/>
  <c r="L12" i="1"/>
  <c r="K8" i="1"/>
  <c r="L8" i="1"/>
  <c r="J8" i="1"/>
  <c r="K46" i="1"/>
  <c r="K40" i="1"/>
  <c r="K34" i="1"/>
  <c r="K28" i="1"/>
  <c r="K22" i="1"/>
  <c r="K16" i="1"/>
  <c r="J15" i="1"/>
  <c r="J9" i="1"/>
  <c r="L43" i="1"/>
  <c r="L37" i="1"/>
  <c r="L31" i="1"/>
  <c r="L25" i="1"/>
  <c r="L19" i="1"/>
  <c r="L13" i="1"/>
  <c r="L7" i="1"/>
  <c r="L49" i="1"/>
  <c r="K49" i="1"/>
  <c r="K43" i="1"/>
  <c r="K37" i="1"/>
  <c r="K31" i="1"/>
  <c r="K25" i="1"/>
  <c r="K19" i="1"/>
  <c r="K13" i="1"/>
  <c r="K7" i="1"/>
  <c r="J4" i="1"/>
  <c r="K4" i="1"/>
  <c r="L4" i="1"/>
  <c r="L1" i="1" l="1"/>
</calcChain>
</file>

<file path=xl/sharedStrings.xml><?xml version="1.0" encoding="utf-8"?>
<sst xmlns="http://schemas.openxmlformats.org/spreadsheetml/2006/main" count="56" uniqueCount="9">
  <si>
    <t>№ п/п</t>
  </si>
  <si>
    <t xml:space="preserve">Признак </t>
  </si>
  <si>
    <t xml:space="preserve">Наименование </t>
  </si>
  <si>
    <t>Номер</t>
  </si>
  <si>
    <t>У</t>
  </si>
  <si>
    <t>П</t>
  </si>
  <si>
    <t>Программа</t>
  </si>
  <si>
    <t>Оснащение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</si>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</sst>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I12" sqref="I12:I39"/>
    </sheetView>
  </sheetViews>
  <sheetFormatPr defaultRowHeight="15" x14ac:dyDescent="0.25"/>
  <cols>
    <col min="1" max="2" width="9.140625" style="1"/>
    <col min="3" max="3" width="17.5703125" style="1" customWidth="1"/>
    <col min="4" max="4" width="13" style="1" customWidth="1"/>
    <col min="5" max="10" width="9.140625" style="1"/>
    <col min="11" max="11" width="15.7109375" style="1" customWidth="1"/>
    <col min="12" max="16" width="9.140625" style="1"/>
    <col min="17" max="17" width="15.140625" style="1" customWidth="1"/>
    <col min="18" max="16384" width="9.140625" style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I1" s="3" t="s">
        <v>4</v>
      </c>
      <c r="J1" s="3" t="s">
        <v>8</v>
      </c>
      <c r="K1" s="4">
        <f>SUM(I3:I50)</f>
        <v>66</v>
      </c>
      <c r="L1" s="4">
        <f>COUNTA(J3:J50)</f>
        <v>48</v>
      </c>
      <c r="O1" s="3" t="s">
        <v>5</v>
      </c>
      <c r="P1" s="3" t="s">
        <v>8</v>
      </c>
      <c r="Q1" s="3"/>
      <c r="R1" s="3"/>
    </row>
    <row r="2" spans="1:18" x14ac:dyDescent="0.25">
      <c r="A2" s="2">
        <v>1</v>
      </c>
      <c r="B2" s="2" t="s">
        <v>4</v>
      </c>
      <c r="C2" s="2" t="s">
        <v>6</v>
      </c>
      <c r="D2" s="2">
        <v>11</v>
      </c>
      <c r="I2" s="5" t="s">
        <v>0</v>
      </c>
      <c r="J2" s="2" t="s">
        <v>1</v>
      </c>
      <c r="K2" s="2" t="s">
        <v>2</v>
      </c>
      <c r="L2" s="2" t="s">
        <v>3</v>
      </c>
      <c r="O2" s="2" t="s">
        <v>0</v>
      </c>
      <c r="P2" s="2" t="s">
        <v>1</v>
      </c>
      <c r="Q2" s="2" t="s">
        <v>2</v>
      </c>
      <c r="R2" s="2" t="s">
        <v>3</v>
      </c>
    </row>
    <row r="3" spans="1:18" ht="14.25" customHeight="1" x14ac:dyDescent="0.25">
      <c r="A3" s="2">
        <v>2</v>
      </c>
      <c r="B3" s="2" t="s">
        <v>4</v>
      </c>
      <c r="C3" s="2" t="s">
        <v>6</v>
      </c>
      <c r="D3" s="2">
        <v>22</v>
      </c>
      <c r="I3" s="6">
        <f t="array" ref="I3">IF(COUNTIF($B$2:$B$50,$I$1)&gt;=ROW(1:1),INDEX($A$1:$A$50,SMALL(IF($B$2:$B$50=$I$1,ROW($C$2:$C$50)),ROW(1:1))),"")</f>
        <v>1</v>
      </c>
      <c r="J3" s="1" t="str">
        <f>VLOOKUP(I3,$A$2:$D$50,2,0)</f>
        <v>У</v>
      </c>
      <c r="K3" s="1" t="str">
        <f>VLOOKUP(I3,$A$2:$D$50,3,0)</f>
        <v>Программа</v>
      </c>
      <c r="L3" s="1">
        <f>VLOOKUP(I3,$A$2:$D$50,4,0)</f>
        <v>11</v>
      </c>
      <c r="O3" s="1">
        <f t="array" ref="O3">IF(COUNTIF($B$2:$B$50,$O$1)&gt;=ROW(1:1),INDEX($A$1:$A$50,SMALL(IF($B$2:$B$50=$O$1,ROW($C$2:$C$50)),ROW(1:1))),"")</f>
        <v>5</v>
      </c>
      <c r="P3" s="1" t="str">
        <f>VLOOKUP(O3,$A$2:$D$50,2,0)</f>
        <v>П</v>
      </c>
      <c r="Q3" s="1" t="str">
        <f>VLOOKUP(O3,$A$2:$D$50,3,0)</f>
        <v>Оснащение</v>
      </c>
      <c r="R3" s="1">
        <f>VLOOKUP(O3,$A$2:$D$50,4,0)</f>
        <v>55</v>
      </c>
    </row>
    <row r="4" spans="1:18" x14ac:dyDescent="0.25">
      <c r="A4" s="2">
        <v>3</v>
      </c>
      <c r="B4" s="2" t="s">
        <v>4</v>
      </c>
      <c r="C4" s="2" t="s">
        <v>6</v>
      </c>
      <c r="D4" s="2">
        <v>33</v>
      </c>
      <c r="I4" s="7">
        <f t="array" ref="I4">IF(COUNTIF($B$2:$B$50,$I$1)&gt;=ROW(2:2),INDEX($A$1:$A$50,SMALL(IF($B$2:$B$50=$I$1,ROW($C$2:$C$50)),ROW(2:2))),"")</f>
        <v>2</v>
      </c>
      <c r="J4" s="1" t="str">
        <f>VLOOKUP(I4,$A$2:$D$50,2,0)</f>
        <v>У</v>
      </c>
      <c r="K4" s="1" t="str">
        <f>VLOOKUP(I4,$A$2:$D$50,3,0)</f>
        <v>Программа</v>
      </c>
      <c r="L4" s="1">
        <f>VLOOKUP(I4,$A$2:$D$50,4,0)</f>
        <v>22</v>
      </c>
      <c r="O4" s="1">
        <f t="array" ref="O4">IF(COUNTIF($B$2:$B$50,$O$1)&gt;=ROW(2:2),INDEX($A$1:$A$50,SMALL(IF($B$2:$B$50=$O$1,ROW($C$2:$C$50)),ROW(2:2))),"")</f>
        <v>7</v>
      </c>
      <c r="P4" s="1" t="str">
        <f t="shared" ref="P4:P50" si="0">VLOOKUP(O4,$A$2:$D$50,2,0)</f>
        <v>П</v>
      </c>
      <c r="Q4" s="1" t="str">
        <f t="shared" ref="Q4:Q50" si="1">VLOOKUP(O4,$A$2:$D$50,3,0)</f>
        <v>Оснащение</v>
      </c>
      <c r="R4" s="1">
        <f t="shared" ref="R4:R50" si="2">VLOOKUP(O4,$A$2:$D$50,4,0)</f>
        <v>77</v>
      </c>
    </row>
    <row r="5" spans="1:18" x14ac:dyDescent="0.25">
      <c r="A5" s="2">
        <v>4</v>
      </c>
      <c r="B5" s="2" t="s">
        <v>4</v>
      </c>
      <c r="C5" s="2" t="s">
        <v>6</v>
      </c>
      <c r="D5" s="2">
        <v>44</v>
      </c>
      <c r="I5" s="7">
        <f t="array" ref="I5">IF(COUNTIF($B$2:$B$50,$I$1)&gt;=ROW(3:3),INDEX($A$1:$A$50,SMALL(IF($B$2:$B$50=$I$1,ROW($C$2:$C$50)),ROW(3:3))),"")</f>
        <v>3</v>
      </c>
      <c r="J5" s="1" t="str">
        <f t="shared" ref="J5:J50" si="3">VLOOKUP(I5,$A$2:$D$50,2,0)</f>
        <v>У</v>
      </c>
      <c r="K5" s="1" t="str">
        <f t="shared" ref="K5:K50" si="4">VLOOKUP(I5,$A$2:$D$50,3,0)</f>
        <v>Программа</v>
      </c>
      <c r="L5" s="1">
        <f t="shared" ref="L5:L50" si="5">VLOOKUP(I5,$A$2:$D$50,4,0)</f>
        <v>33</v>
      </c>
      <c r="O5" s="1">
        <f t="array" ref="O5">IF(COUNTIF($B$2:$B$50,$O$1)&gt;=ROW(3:3),INDEX($A$1:$A$50,SMALL(IF($B$2:$B$50=$O$1,ROW($C$2:$C$50)),ROW(3:3))),"")</f>
        <v>9</v>
      </c>
      <c r="P5" s="1" t="str">
        <f t="shared" si="0"/>
        <v>П</v>
      </c>
      <c r="Q5" s="1" t="str">
        <f t="shared" si="1"/>
        <v>Оснащение</v>
      </c>
      <c r="R5" s="1">
        <f t="shared" si="2"/>
        <v>99</v>
      </c>
    </row>
    <row r="6" spans="1:18" x14ac:dyDescent="0.25">
      <c r="A6" s="2">
        <v>5</v>
      </c>
      <c r="B6" s="2" t="s">
        <v>5</v>
      </c>
      <c r="C6" s="2" t="s">
        <v>7</v>
      </c>
      <c r="D6" s="2">
        <v>55</v>
      </c>
      <c r="I6" s="7">
        <f t="array" ref="I6">IF(COUNTIF($B$2:$B$50,$I$1)&gt;=ROW(4:4),INDEX($A$1:$A$50,SMALL(IF($B$2:$B$50=$I$1,ROW($C$2:$C$50)),ROW(4:4))),"")</f>
        <v>4</v>
      </c>
      <c r="J6" s="1" t="str">
        <f t="shared" si="3"/>
        <v>У</v>
      </c>
      <c r="K6" s="1" t="str">
        <f t="shared" si="4"/>
        <v>Программа</v>
      </c>
      <c r="L6" s="1">
        <f t="shared" si="5"/>
        <v>44</v>
      </c>
      <c r="O6" s="1">
        <f t="array" ref="O6">IF(COUNTIF($B$2:$B$50,$O$1)&gt;=ROW(4:4),INDEX($A$1:$A$50,SMALL(IF($B$2:$B$50=$O$1,ROW($C$2:$C$50)),ROW(4:4))),"")</f>
        <v>10</v>
      </c>
      <c r="P6" s="1" t="str">
        <f t="shared" si="0"/>
        <v>П</v>
      </c>
      <c r="Q6" s="1" t="str">
        <f t="shared" si="1"/>
        <v>Оснащение</v>
      </c>
      <c r="R6" s="1">
        <f t="shared" si="2"/>
        <v>1010</v>
      </c>
    </row>
    <row r="7" spans="1:18" x14ac:dyDescent="0.25">
      <c r="A7" s="2">
        <v>6</v>
      </c>
      <c r="B7" s="2" t="s">
        <v>4</v>
      </c>
      <c r="C7" s="2" t="s">
        <v>6</v>
      </c>
      <c r="D7" s="2">
        <v>66</v>
      </c>
      <c r="I7" s="7">
        <f t="array" ref="I7">IF(COUNTIF($B$2:$B$50,$I$1)&gt;=ROW(5:5),INDEX($A$1:$A$50,SMALL(IF($B$2:$B$50=$I$1,ROW($C$2:$C$50)),ROW(5:5))),"")</f>
        <v>6</v>
      </c>
      <c r="J7" s="1" t="str">
        <f t="shared" si="3"/>
        <v>У</v>
      </c>
      <c r="K7" s="1" t="str">
        <f t="shared" si="4"/>
        <v>Программа</v>
      </c>
      <c r="L7" s="1">
        <f t="shared" si="5"/>
        <v>66</v>
      </c>
      <c r="O7" s="1">
        <f t="array" ref="O7">IF(COUNTIF($B$2:$B$50,$O$1)&gt;=ROW(5:5),INDEX($A$1:$A$50,SMALL(IF($B$2:$B$50=$O$1,ROW($C$2:$C$50)),ROW(5:5))),"")</f>
        <v>13</v>
      </c>
      <c r="P7" s="1" t="str">
        <f t="shared" si="0"/>
        <v>П</v>
      </c>
      <c r="Q7" s="1" t="str">
        <f t="shared" si="1"/>
        <v>Оснащение</v>
      </c>
      <c r="R7" s="1">
        <f t="shared" si="2"/>
        <v>1313</v>
      </c>
    </row>
    <row r="8" spans="1:18" x14ac:dyDescent="0.25">
      <c r="A8" s="2">
        <v>7</v>
      </c>
      <c r="B8" s="2" t="s">
        <v>5</v>
      </c>
      <c r="C8" s="2" t="s">
        <v>7</v>
      </c>
      <c r="D8" s="2">
        <v>77</v>
      </c>
      <c r="I8" s="7">
        <f t="array" ref="I8">IF(COUNTIF($B$2:$B$50,$I$1)&gt;=ROW(6:6),INDEX($A$1:$A$50,SMALL(IF($B$2:$B$50=$I$1,ROW($C$2:$C$50)),ROW(6:6))),"")</f>
        <v>8</v>
      </c>
      <c r="J8" s="1" t="str">
        <f t="shared" si="3"/>
        <v>У</v>
      </c>
      <c r="K8" s="1" t="str">
        <f t="shared" si="4"/>
        <v>Программа</v>
      </c>
      <c r="L8" s="1">
        <f t="shared" si="5"/>
        <v>88</v>
      </c>
      <c r="O8" s="1">
        <f t="array" ref="O8">IF(COUNTIF($B$2:$B$50,$O$1)&gt;=ROW(6:6),INDEX($A$1:$A$50,SMALL(IF($B$2:$B$50=$O$1,ROW($C$2:$C$50)),ROW(6:6))),"")</f>
        <v>14</v>
      </c>
      <c r="P8" s="1" t="str">
        <f t="shared" si="0"/>
        <v>П</v>
      </c>
      <c r="Q8" s="1" t="str">
        <f t="shared" si="1"/>
        <v>Оснащение</v>
      </c>
      <c r="R8" s="1">
        <f t="shared" si="2"/>
        <v>1414</v>
      </c>
    </row>
    <row r="9" spans="1:18" x14ac:dyDescent="0.25">
      <c r="A9" s="2">
        <v>8</v>
      </c>
      <c r="B9" s="2" t="s">
        <v>4</v>
      </c>
      <c r="C9" s="2" t="s">
        <v>6</v>
      </c>
      <c r="D9" s="2">
        <v>88</v>
      </c>
      <c r="I9" s="7">
        <f t="array" ref="I9">IF(COUNTIF($B$2:$B$50,$I$1)&gt;=ROW(7:7),INDEX($A$1:$A$50,SMALL(IF($B$2:$B$50=$I$1,ROW($C$2:$C$50)),ROW(7:7))),"")</f>
        <v>11</v>
      </c>
      <c r="J9" s="1" t="str">
        <f t="shared" si="3"/>
        <v>У</v>
      </c>
      <c r="K9" s="1" t="str">
        <f t="shared" si="4"/>
        <v>Программа</v>
      </c>
      <c r="L9" s="1">
        <f t="shared" si="5"/>
        <v>1111</v>
      </c>
      <c r="O9" s="1">
        <f t="array" ref="O9">IF(COUNTIF($B$2:$B$50,$O$1)&gt;=ROW(7:7),INDEX($A$1:$A$50,SMALL(IF($B$2:$B$50=$O$1,ROW($C$2:$C$50)),ROW(7:7))),"")</f>
        <v>15</v>
      </c>
      <c r="P9" s="1" t="str">
        <f t="shared" si="0"/>
        <v>П</v>
      </c>
      <c r="Q9" s="1" t="str">
        <f t="shared" si="1"/>
        <v>Оснащение</v>
      </c>
      <c r="R9" s="1">
        <f t="shared" si="2"/>
        <v>1515</v>
      </c>
    </row>
    <row r="10" spans="1:18" x14ac:dyDescent="0.25">
      <c r="A10" s="2">
        <v>9</v>
      </c>
      <c r="B10" s="2" t="s">
        <v>5</v>
      </c>
      <c r="C10" s="2" t="s">
        <v>7</v>
      </c>
      <c r="D10" s="2">
        <v>99</v>
      </c>
      <c r="I10" s="7">
        <f t="array" ref="I10">IF(COUNTIF($B$2:$B$50,$I$1)&gt;=ROW(8:8),INDEX($A$1:$A$50,SMALL(IF($B$2:$B$50=$I$1,ROW($C$2:$C$50)),ROW(8:8))),"")</f>
        <v>12</v>
      </c>
      <c r="J10" s="1" t="str">
        <f t="shared" si="3"/>
        <v>У</v>
      </c>
      <c r="K10" s="1" t="str">
        <f t="shared" si="4"/>
        <v>Программа</v>
      </c>
      <c r="L10" s="1">
        <f t="shared" si="5"/>
        <v>1212</v>
      </c>
      <c r="O10" s="1">
        <f t="array" ref="O10">IF(COUNTIF($B$2:$B$50,$O$1)&gt;=ROW(8:8),INDEX($A$1:$A$50,SMALL(IF($B$2:$B$50=$O$1,ROW($C$2:$C$50)),ROW(8:8))),"")</f>
        <v>16</v>
      </c>
      <c r="P10" s="1" t="str">
        <f t="shared" si="0"/>
        <v>П</v>
      </c>
      <c r="Q10" s="1" t="str">
        <f t="shared" si="1"/>
        <v>Оснащение</v>
      </c>
      <c r="R10" s="1">
        <f t="shared" si="2"/>
        <v>1616</v>
      </c>
    </row>
    <row r="11" spans="1:18" x14ac:dyDescent="0.25">
      <c r="A11" s="2">
        <v>10</v>
      </c>
      <c r="B11" s="2" t="s">
        <v>5</v>
      </c>
      <c r="C11" s="2" t="s">
        <v>7</v>
      </c>
      <c r="D11" s="2">
        <v>1010</v>
      </c>
      <c r="I11" s="8">
        <f t="array" ref="I11">IF(COUNTIF($B$2:$B$50,$I$1)&gt;=ROW(9:9),INDEX($A$1:$A$50,SMALL(IF($B$2:$B$50=$I$1,ROW($C$2:$C$50)),ROW(9:9))),"")</f>
        <v>19</v>
      </c>
      <c r="J11" s="1" t="str">
        <f t="shared" si="3"/>
        <v>У</v>
      </c>
      <c r="K11" s="1" t="str">
        <f t="shared" si="4"/>
        <v>Программа</v>
      </c>
      <c r="L11" s="1">
        <f t="shared" si="5"/>
        <v>1919</v>
      </c>
      <c r="O11" s="1">
        <f t="array" ref="O11">IF(COUNTIF($B$2:$B$50,$O$1)&gt;=ROW(9:9),INDEX($A$1:$A$50,SMALL(IF($B$2:$B$50=$O$1,ROW($C$2:$C$50)),ROW(9:9))),"")</f>
        <v>17</v>
      </c>
      <c r="P11" s="1" t="str">
        <f t="shared" si="0"/>
        <v>П</v>
      </c>
      <c r="Q11" s="1" t="str">
        <f t="shared" si="1"/>
        <v>Оснащение</v>
      </c>
      <c r="R11" s="1">
        <f t="shared" si="2"/>
        <v>1717</v>
      </c>
    </row>
    <row r="12" spans="1:18" x14ac:dyDescent="0.25">
      <c r="A12" s="2">
        <v>11</v>
      </c>
      <c r="B12" s="2" t="s">
        <v>4</v>
      </c>
      <c r="C12" s="2" t="s">
        <v>6</v>
      </c>
      <c r="D12" s="2">
        <v>1111</v>
      </c>
      <c r="I12" s="1" t="str">
        <f t="array" ref="I12">IF(COUNTIF($B$2:$B$50,$I$1)&gt;=ROW(10:10),INDEX($A$1:$A$50,SMALL(IF($B$2:$B$50=$I$1,ROW($C$2:$C$50)),ROW(10:10))),"")</f>
        <v/>
      </c>
      <c r="J12" s="1" t="e">
        <f t="shared" si="3"/>
        <v>#N/A</v>
      </c>
      <c r="K12" s="1" t="e">
        <f t="shared" si="4"/>
        <v>#N/A</v>
      </c>
      <c r="L12" s="1" t="e">
        <f t="shared" si="5"/>
        <v>#N/A</v>
      </c>
      <c r="O12" s="1">
        <f t="array" ref="O12">IF(COUNTIF($B$2:$B$50,$O$1)&gt;=ROW(10:10),INDEX($A$1:$A$50,SMALL(IF($B$2:$B$50=$O$1,ROW($C$2:$C$50)),ROW(10:10))),"")</f>
        <v>18</v>
      </c>
      <c r="P12" s="1" t="str">
        <f t="shared" si="0"/>
        <v>П</v>
      </c>
      <c r="Q12" s="1" t="str">
        <f t="shared" si="1"/>
        <v>Оснащение</v>
      </c>
      <c r="R12" s="1">
        <f t="shared" si="2"/>
        <v>1818</v>
      </c>
    </row>
    <row r="13" spans="1:18" x14ac:dyDescent="0.25">
      <c r="A13" s="2">
        <v>12</v>
      </c>
      <c r="B13" s="2" t="s">
        <v>4</v>
      </c>
      <c r="C13" s="2" t="s">
        <v>6</v>
      </c>
      <c r="D13" s="2">
        <v>1212</v>
      </c>
      <c r="I13" s="1" t="str">
        <f t="array" ref="I13">IF(COUNTIF($B$2:$B$50,$I$1)&gt;=ROW(11:11),INDEX($A$1:$A$50,SMALL(IF($B$2:$B$50=$I$1,ROW($C$2:$C$50)),ROW(11:11))),"")</f>
        <v/>
      </c>
      <c r="J13" s="1" t="e">
        <f t="shared" si="3"/>
        <v>#N/A</v>
      </c>
      <c r="K13" s="1" t="e">
        <f t="shared" si="4"/>
        <v>#N/A</v>
      </c>
      <c r="L13" s="1" t="e">
        <f t="shared" si="5"/>
        <v>#N/A</v>
      </c>
      <c r="O13" s="1">
        <f t="array" ref="O13">IF(COUNTIF($B$2:$B$50,$O$1)&gt;=ROW(11:11),INDEX($A$1:$A$50,SMALL(IF($B$2:$B$50=$O$1,ROW($C$2:$C$50)),ROW(11:11))),"")</f>
        <v>20</v>
      </c>
      <c r="P13" s="1" t="str">
        <f t="shared" si="0"/>
        <v>П</v>
      </c>
      <c r="Q13" s="1" t="str">
        <f t="shared" si="1"/>
        <v>Оснащение</v>
      </c>
      <c r="R13" s="1">
        <f t="shared" si="2"/>
        <v>2020</v>
      </c>
    </row>
    <row r="14" spans="1:18" x14ac:dyDescent="0.25">
      <c r="A14" s="2">
        <v>13</v>
      </c>
      <c r="B14" s="2" t="s">
        <v>5</v>
      </c>
      <c r="C14" s="2" t="s">
        <v>7</v>
      </c>
      <c r="D14" s="2">
        <v>1313</v>
      </c>
      <c r="I14" s="1" t="str">
        <f t="array" ref="I14">IF(COUNTIF($B$2:$B$50,$I$1)&gt;=ROW(12:12),INDEX($A$1:$A$50,SMALL(IF($B$2:$B$50=$I$1,ROW($C$2:$C$50)),ROW(12:12))),"")</f>
        <v/>
      </c>
      <c r="J14" s="1" t="e">
        <f t="shared" si="3"/>
        <v>#N/A</v>
      </c>
      <c r="K14" s="1" t="e">
        <f t="shared" si="4"/>
        <v>#N/A</v>
      </c>
      <c r="L14" s="1" t="e">
        <f t="shared" si="5"/>
        <v>#N/A</v>
      </c>
      <c r="O14" s="1" t="str">
        <f t="array" ref="O14">IF(COUNTIF($B$2:$B$50,$O$1)&gt;=ROW(12:12),INDEX($A$1:$A$50,SMALL(IF($B$2:$B$50=$O$1,ROW($C$2:$C$50)),ROW(12:12))),"")</f>
        <v/>
      </c>
      <c r="P14" s="1" t="e">
        <f t="shared" si="0"/>
        <v>#N/A</v>
      </c>
      <c r="Q14" s="1" t="e">
        <f t="shared" si="1"/>
        <v>#N/A</v>
      </c>
      <c r="R14" s="1" t="e">
        <f t="shared" si="2"/>
        <v>#N/A</v>
      </c>
    </row>
    <row r="15" spans="1:18" x14ac:dyDescent="0.25">
      <c r="A15" s="2">
        <v>14</v>
      </c>
      <c r="B15" s="2" t="s">
        <v>5</v>
      </c>
      <c r="C15" s="2" t="s">
        <v>7</v>
      </c>
      <c r="D15" s="2">
        <v>1414</v>
      </c>
      <c r="I15" s="1" t="str">
        <f t="array" ref="I15">IF(COUNTIF($B$2:$B$50,$I$1)&gt;=ROW(13:13),INDEX($A$1:$A$50,SMALL(IF($B$2:$B$50=$I$1,ROW($C$2:$C$50)),ROW(13:13))),"")</f>
        <v/>
      </c>
      <c r="J15" s="1" t="e">
        <f t="shared" si="3"/>
        <v>#N/A</v>
      </c>
      <c r="K15" s="1" t="e">
        <f t="shared" si="4"/>
        <v>#N/A</v>
      </c>
      <c r="L15" s="1" t="e">
        <f t="shared" si="5"/>
        <v>#N/A</v>
      </c>
      <c r="O15" s="1" t="str">
        <f t="array" ref="O15">IF(COUNTIF($B$2:$B$50,$O$1)&gt;=ROW(13:13),INDEX($A$1:$A$50,SMALL(IF($B$2:$B$50=$O$1,ROW($C$2:$C$50)),ROW(13:13))),"")</f>
        <v/>
      </c>
      <c r="P15" s="1" t="e">
        <f t="shared" si="0"/>
        <v>#N/A</v>
      </c>
      <c r="Q15" s="1" t="e">
        <f t="shared" si="1"/>
        <v>#N/A</v>
      </c>
      <c r="R15" s="1" t="e">
        <f t="shared" si="2"/>
        <v>#N/A</v>
      </c>
    </row>
    <row r="16" spans="1:18" x14ac:dyDescent="0.25">
      <c r="A16" s="2">
        <v>15</v>
      </c>
      <c r="B16" s="2" t="s">
        <v>5</v>
      </c>
      <c r="C16" s="2" t="s">
        <v>7</v>
      </c>
      <c r="D16" s="2">
        <v>1515</v>
      </c>
      <c r="I16" s="1" t="str">
        <f t="array" ref="I16">IF(COUNTIF($B$2:$B$50,$I$1)&gt;=ROW(14:14),INDEX($A$1:$A$50,SMALL(IF($B$2:$B$50=$I$1,ROW($C$2:$C$50)),ROW(14:14))),"")</f>
        <v/>
      </c>
      <c r="J16" s="1" t="e">
        <f t="shared" si="3"/>
        <v>#N/A</v>
      </c>
      <c r="K16" s="1" t="e">
        <f t="shared" si="4"/>
        <v>#N/A</v>
      </c>
      <c r="L16" s="1" t="e">
        <f t="shared" si="5"/>
        <v>#N/A</v>
      </c>
      <c r="O16" s="1" t="str">
        <f t="array" ref="O16">IF(COUNTIF($B$2:$B$50,$O$1)&gt;=ROW(14:14),INDEX($A$1:$A$50,SMALL(IF($B$2:$B$50=$O$1,ROW($C$2:$C$50)),ROW(14:14))),"")</f>
        <v/>
      </c>
      <c r="P16" s="1" t="e">
        <f t="shared" si="0"/>
        <v>#N/A</v>
      </c>
      <c r="Q16" s="1" t="e">
        <f t="shared" si="1"/>
        <v>#N/A</v>
      </c>
      <c r="R16" s="1" t="e">
        <f t="shared" si="2"/>
        <v>#N/A</v>
      </c>
    </row>
    <row r="17" spans="1:18" x14ac:dyDescent="0.25">
      <c r="A17" s="2">
        <v>16</v>
      </c>
      <c r="B17" s="2" t="s">
        <v>5</v>
      </c>
      <c r="C17" s="2" t="s">
        <v>7</v>
      </c>
      <c r="D17" s="2">
        <v>1616</v>
      </c>
      <c r="I17" s="1" t="str">
        <f t="array" ref="I17">IF(COUNTIF($B$2:$B$50,$I$1)&gt;=ROW(15:15),INDEX($A$1:$A$50,SMALL(IF($B$2:$B$50=$I$1,ROW($C$2:$C$50)),ROW(15:15))),"")</f>
        <v/>
      </c>
      <c r="J17" s="1" t="e">
        <f t="shared" si="3"/>
        <v>#N/A</v>
      </c>
      <c r="K17" s="1" t="e">
        <f t="shared" si="4"/>
        <v>#N/A</v>
      </c>
      <c r="L17" s="1" t="e">
        <f t="shared" si="5"/>
        <v>#N/A</v>
      </c>
      <c r="O17" s="1" t="str">
        <f t="array" ref="O17">IF(COUNTIF($B$2:$B$50,$O$1)&gt;=ROW(15:15),INDEX($A$1:$A$50,SMALL(IF($B$2:$B$50=$O$1,ROW($C$2:$C$50)),ROW(15:15))),"")</f>
        <v/>
      </c>
      <c r="P17" s="1" t="e">
        <f t="shared" si="0"/>
        <v>#N/A</v>
      </c>
      <c r="Q17" s="1" t="e">
        <f t="shared" si="1"/>
        <v>#N/A</v>
      </c>
      <c r="R17" s="1" t="e">
        <f t="shared" si="2"/>
        <v>#N/A</v>
      </c>
    </row>
    <row r="18" spans="1:18" x14ac:dyDescent="0.25">
      <c r="A18" s="2">
        <v>17</v>
      </c>
      <c r="B18" s="2" t="s">
        <v>5</v>
      </c>
      <c r="C18" s="2" t="s">
        <v>7</v>
      </c>
      <c r="D18" s="2">
        <v>1717</v>
      </c>
      <c r="I18" s="1" t="str">
        <f t="array" ref="I18">IF(COUNTIF($B$2:$B$50,$I$1)&gt;=ROW(16:16),INDEX($A$1:$A$50,SMALL(IF($B$2:$B$50=$I$1,ROW($C$2:$C$50)),ROW(16:16))),"")</f>
        <v/>
      </c>
      <c r="J18" s="1" t="e">
        <f t="shared" si="3"/>
        <v>#N/A</v>
      </c>
      <c r="K18" s="1" t="e">
        <f t="shared" si="4"/>
        <v>#N/A</v>
      </c>
      <c r="L18" s="1" t="e">
        <f t="shared" si="5"/>
        <v>#N/A</v>
      </c>
      <c r="O18" s="1" t="str">
        <f t="array" ref="O18">IF(COUNTIF($B$2:$B$50,$O$1)&gt;=ROW(16:16),INDEX($A$1:$A$50,SMALL(IF($B$2:$B$50=$O$1,ROW($C$2:$C$50)),ROW(16:16))),"")</f>
        <v/>
      </c>
      <c r="P18" s="1" t="e">
        <f t="shared" si="0"/>
        <v>#N/A</v>
      </c>
      <c r="Q18" s="1" t="e">
        <f t="shared" si="1"/>
        <v>#N/A</v>
      </c>
      <c r="R18" s="1" t="e">
        <f t="shared" si="2"/>
        <v>#N/A</v>
      </c>
    </row>
    <row r="19" spans="1:18" x14ac:dyDescent="0.25">
      <c r="A19" s="2">
        <v>18</v>
      </c>
      <c r="B19" s="2" t="s">
        <v>5</v>
      </c>
      <c r="C19" s="2" t="s">
        <v>7</v>
      </c>
      <c r="D19" s="2">
        <v>1818</v>
      </c>
      <c r="I19" s="1" t="str">
        <f t="array" ref="I19">IF(COUNTIF($B$2:$B$50,$I$1)&gt;=ROW(17:17),INDEX($A$1:$A$50,SMALL(IF($B$2:$B$50=$I$1,ROW($C$2:$C$50)),ROW(17:17))),"")</f>
        <v/>
      </c>
      <c r="J19" s="1" t="e">
        <f t="shared" si="3"/>
        <v>#N/A</v>
      </c>
      <c r="K19" s="1" t="e">
        <f t="shared" si="4"/>
        <v>#N/A</v>
      </c>
      <c r="L19" s="1" t="e">
        <f t="shared" si="5"/>
        <v>#N/A</v>
      </c>
      <c r="O19" s="1" t="str">
        <f t="array" ref="O19">IF(COUNTIF($B$2:$B$50,$O$1)&gt;=ROW(17:17),INDEX($A$1:$A$50,SMALL(IF($B$2:$B$50=$O$1,ROW($C$2:$C$50)),ROW(17:17))),"")</f>
        <v/>
      </c>
      <c r="P19" s="1" t="e">
        <f t="shared" si="0"/>
        <v>#N/A</v>
      </c>
      <c r="Q19" s="1" t="e">
        <f t="shared" si="1"/>
        <v>#N/A</v>
      </c>
      <c r="R19" s="1" t="e">
        <f t="shared" si="2"/>
        <v>#N/A</v>
      </c>
    </row>
    <row r="20" spans="1:18" x14ac:dyDescent="0.25">
      <c r="A20" s="2">
        <v>19</v>
      </c>
      <c r="B20" s="2" t="s">
        <v>4</v>
      </c>
      <c r="C20" s="2" t="s">
        <v>6</v>
      </c>
      <c r="D20" s="2">
        <v>1919</v>
      </c>
      <c r="I20" s="1" t="str">
        <f t="array" ref="I20">IF(COUNTIF($B$2:$B$50,$I$1)&gt;=ROW(18:18),INDEX($A$1:$A$50,SMALL(IF($B$2:$B$50=$I$1,ROW($C$2:$C$50)),ROW(18:18))),"")</f>
        <v/>
      </c>
      <c r="J20" s="1" t="e">
        <f t="shared" si="3"/>
        <v>#N/A</v>
      </c>
      <c r="K20" s="1" t="e">
        <f t="shared" si="4"/>
        <v>#N/A</v>
      </c>
      <c r="L20" s="1" t="e">
        <f t="shared" si="5"/>
        <v>#N/A</v>
      </c>
      <c r="O20" s="1" t="str">
        <f t="array" ref="O20">IF(COUNTIF($B$2:$B$50,$O$1)&gt;=ROW(18:18),INDEX($A$1:$A$50,SMALL(IF($B$2:$B$50=$O$1,ROW($C$2:$C$50)),ROW(18:18))),"")</f>
        <v/>
      </c>
      <c r="P20" s="1" t="e">
        <f t="shared" si="0"/>
        <v>#N/A</v>
      </c>
      <c r="Q20" s="1" t="e">
        <f t="shared" si="1"/>
        <v>#N/A</v>
      </c>
      <c r="R20" s="1" t="e">
        <f t="shared" si="2"/>
        <v>#N/A</v>
      </c>
    </row>
    <row r="21" spans="1:18" x14ac:dyDescent="0.25">
      <c r="A21" s="2">
        <v>20</v>
      </c>
      <c r="B21" s="2" t="s">
        <v>5</v>
      </c>
      <c r="C21" s="2" t="s">
        <v>7</v>
      </c>
      <c r="D21" s="2">
        <v>2020</v>
      </c>
      <c r="I21" s="1" t="str">
        <f t="array" ref="I21">IF(COUNTIF($B$2:$B$50,$I$1)&gt;=ROW(19:19),INDEX($A$1:$A$50,SMALL(IF($B$2:$B$50=$I$1,ROW($C$2:$C$50)),ROW(19:19))),"")</f>
        <v/>
      </c>
      <c r="J21" s="1" t="e">
        <f t="shared" si="3"/>
        <v>#N/A</v>
      </c>
      <c r="K21" s="1" t="e">
        <f t="shared" si="4"/>
        <v>#N/A</v>
      </c>
      <c r="L21" s="1" t="e">
        <f t="shared" si="5"/>
        <v>#N/A</v>
      </c>
      <c r="O21" s="1" t="str">
        <f t="array" ref="O21">IF(COUNTIF($B$2:$B$50,$O$1)&gt;=ROW(19:19),INDEX($A$1:$A$50,SMALL(IF($B$2:$B$50=$O$1,ROW($C$2:$C$50)),ROW(19:19))),"")</f>
        <v/>
      </c>
      <c r="P21" s="1" t="e">
        <f t="shared" si="0"/>
        <v>#N/A</v>
      </c>
      <c r="Q21" s="1" t="e">
        <f t="shared" si="1"/>
        <v>#N/A</v>
      </c>
      <c r="R21" s="1" t="e">
        <f t="shared" si="2"/>
        <v>#N/A</v>
      </c>
    </row>
    <row r="22" spans="1:18" x14ac:dyDescent="0.25">
      <c r="I22" s="1" t="str">
        <f t="array" ref="I22">IF(COUNTIF($B$2:$B$50,$I$1)&gt;=ROW(20:20),INDEX($A$1:$A$50,SMALL(IF($B$2:$B$50=$I$1,ROW($C$2:$C$50)),ROW(20:20))),"")</f>
        <v/>
      </c>
      <c r="J22" s="1" t="e">
        <f t="shared" si="3"/>
        <v>#N/A</v>
      </c>
      <c r="K22" s="1" t="e">
        <f t="shared" si="4"/>
        <v>#N/A</v>
      </c>
      <c r="L22" s="1" t="e">
        <f t="shared" si="5"/>
        <v>#N/A</v>
      </c>
      <c r="O22" s="1" t="str">
        <f t="array" ref="O22">IF(COUNTIF($B$2:$B$50,$O$1)&gt;=ROW(20:20),INDEX($A$1:$A$50,SMALL(IF($B$2:$B$50=$O$1,ROW($C$2:$C$50)),ROW(20:20))),"")</f>
        <v/>
      </c>
      <c r="P22" s="1" t="e">
        <f t="shared" si="0"/>
        <v>#N/A</v>
      </c>
      <c r="Q22" s="1" t="e">
        <f t="shared" si="1"/>
        <v>#N/A</v>
      </c>
      <c r="R22" s="1" t="e">
        <f t="shared" si="2"/>
        <v>#N/A</v>
      </c>
    </row>
    <row r="23" spans="1:18" x14ac:dyDescent="0.25">
      <c r="I23" s="1" t="str">
        <f t="array" ref="I23">IF(COUNTIF($B$2:$B$50,$I$1)&gt;=ROW(21:21),INDEX($A$1:$A$50,SMALL(IF($B$2:$B$50=$I$1,ROW($C$2:$C$50)),ROW(21:21))),"")</f>
        <v/>
      </c>
      <c r="J23" s="1" t="e">
        <f t="shared" si="3"/>
        <v>#N/A</v>
      </c>
      <c r="K23" s="1" t="e">
        <f t="shared" si="4"/>
        <v>#N/A</v>
      </c>
      <c r="L23" s="1" t="e">
        <f t="shared" si="5"/>
        <v>#N/A</v>
      </c>
      <c r="O23" s="1" t="str">
        <f t="array" ref="O23">IF(COUNTIF($B$2:$B$50,$O$1)&gt;=ROW(21:21),INDEX($A$1:$A$50,SMALL(IF($B$2:$B$50=$O$1,ROW($C$2:$C$50)),ROW(21:21))),"")</f>
        <v/>
      </c>
      <c r="P23" s="1" t="e">
        <f t="shared" si="0"/>
        <v>#N/A</v>
      </c>
      <c r="Q23" s="1" t="e">
        <f t="shared" si="1"/>
        <v>#N/A</v>
      </c>
      <c r="R23" s="1" t="e">
        <f t="shared" si="2"/>
        <v>#N/A</v>
      </c>
    </row>
    <row r="24" spans="1:18" x14ac:dyDescent="0.25">
      <c r="I24" s="1" t="str">
        <f t="array" ref="I24">IF(COUNTIF($B$2:$B$50,$I$1)&gt;=ROW(22:22),INDEX($A$1:$A$50,SMALL(IF($B$2:$B$50=$I$1,ROW($C$2:$C$50)),ROW(22:22))),"")</f>
        <v/>
      </c>
      <c r="J24" s="1" t="e">
        <f t="shared" si="3"/>
        <v>#N/A</v>
      </c>
      <c r="K24" s="1" t="e">
        <f t="shared" si="4"/>
        <v>#N/A</v>
      </c>
      <c r="L24" s="1" t="e">
        <f t="shared" si="5"/>
        <v>#N/A</v>
      </c>
      <c r="O24" s="1" t="str">
        <f t="array" ref="O24">IF(COUNTIF($B$2:$B$50,$O$1)&gt;=ROW(22:22),INDEX($A$1:$A$50,SMALL(IF($B$2:$B$50=$O$1,ROW($C$2:$C$50)),ROW(22:22))),"")</f>
        <v/>
      </c>
      <c r="P24" s="1" t="e">
        <f t="shared" si="0"/>
        <v>#N/A</v>
      </c>
      <c r="Q24" s="1" t="e">
        <f t="shared" si="1"/>
        <v>#N/A</v>
      </c>
      <c r="R24" s="1" t="e">
        <f t="shared" si="2"/>
        <v>#N/A</v>
      </c>
    </row>
    <row r="25" spans="1:18" x14ac:dyDescent="0.25">
      <c r="I25" s="1" t="str">
        <f t="array" ref="I25">IF(COUNTIF($B$2:$B$50,$I$1)&gt;=ROW(23:23),INDEX($A$1:$A$50,SMALL(IF($B$2:$B$50=$I$1,ROW($C$2:$C$50)),ROW(23:23))),"")</f>
        <v/>
      </c>
      <c r="J25" s="1" t="e">
        <f t="shared" si="3"/>
        <v>#N/A</v>
      </c>
      <c r="K25" s="1" t="e">
        <f t="shared" si="4"/>
        <v>#N/A</v>
      </c>
      <c r="L25" s="1" t="e">
        <f t="shared" si="5"/>
        <v>#N/A</v>
      </c>
      <c r="O25" s="1" t="str">
        <f t="array" ref="O25">IF(COUNTIF($B$2:$B$50,$O$1)&gt;=ROW(23:23),INDEX($A$1:$A$50,SMALL(IF($B$2:$B$50=$O$1,ROW($C$2:$C$50)),ROW(23:23))),"")</f>
        <v/>
      </c>
      <c r="P25" s="1" t="e">
        <f t="shared" si="0"/>
        <v>#N/A</v>
      </c>
      <c r="Q25" s="1" t="e">
        <f t="shared" si="1"/>
        <v>#N/A</v>
      </c>
      <c r="R25" s="1" t="e">
        <f t="shared" si="2"/>
        <v>#N/A</v>
      </c>
    </row>
    <row r="26" spans="1:18" x14ac:dyDescent="0.25">
      <c r="I26" s="1" t="str">
        <f t="array" ref="I26">IF(COUNTIF($B$2:$B$50,$I$1)&gt;=ROW(24:24),INDEX($A$1:$A$50,SMALL(IF($B$2:$B$50=$I$1,ROW($C$2:$C$50)),ROW(24:24))),"")</f>
        <v/>
      </c>
      <c r="J26" s="1" t="e">
        <f t="shared" si="3"/>
        <v>#N/A</v>
      </c>
      <c r="K26" s="1" t="e">
        <f t="shared" si="4"/>
        <v>#N/A</v>
      </c>
      <c r="L26" s="1" t="e">
        <f t="shared" si="5"/>
        <v>#N/A</v>
      </c>
      <c r="O26" s="1" t="str">
        <f t="array" ref="O26">IF(COUNTIF($B$2:$B$50,$O$1)&gt;=ROW(24:24),INDEX($A$1:$A$50,SMALL(IF($B$2:$B$50=$O$1,ROW($C$2:$C$50)),ROW(24:24))),"")</f>
        <v/>
      </c>
      <c r="P26" s="1" t="e">
        <f t="shared" si="0"/>
        <v>#N/A</v>
      </c>
      <c r="Q26" s="1" t="e">
        <f t="shared" si="1"/>
        <v>#N/A</v>
      </c>
      <c r="R26" s="1" t="e">
        <f t="shared" si="2"/>
        <v>#N/A</v>
      </c>
    </row>
    <row r="27" spans="1:18" x14ac:dyDescent="0.25">
      <c r="I27" s="1" t="str">
        <f t="array" ref="I27">IF(COUNTIF($B$2:$B$50,$I$1)&gt;=ROW(25:25),INDEX($A$1:$A$50,SMALL(IF($B$2:$B$50=$I$1,ROW($C$2:$C$50)),ROW(25:25))),"")</f>
        <v/>
      </c>
      <c r="J27" s="1" t="e">
        <f t="shared" si="3"/>
        <v>#N/A</v>
      </c>
      <c r="K27" s="1" t="e">
        <f t="shared" si="4"/>
        <v>#N/A</v>
      </c>
      <c r="L27" s="1" t="e">
        <f t="shared" si="5"/>
        <v>#N/A</v>
      </c>
      <c r="O27" s="1" t="str">
        <f t="array" ref="O27">IF(COUNTIF($B$2:$B$50,$O$1)&gt;=ROW(25:25),INDEX($A$1:$A$50,SMALL(IF($B$2:$B$50=$O$1,ROW($C$2:$C$50)),ROW(25:25))),"")</f>
        <v/>
      </c>
      <c r="P27" s="1" t="e">
        <f t="shared" si="0"/>
        <v>#N/A</v>
      </c>
      <c r="Q27" s="1" t="e">
        <f t="shared" si="1"/>
        <v>#N/A</v>
      </c>
      <c r="R27" s="1" t="e">
        <f t="shared" si="2"/>
        <v>#N/A</v>
      </c>
    </row>
    <row r="28" spans="1:18" x14ac:dyDescent="0.25">
      <c r="I28" s="1" t="str">
        <f t="array" ref="I28">IF(COUNTIF($B$2:$B$50,$I$1)&gt;=ROW(26:26),INDEX($A$1:$A$50,SMALL(IF($B$2:$B$50=$I$1,ROW($C$2:$C$50)),ROW(26:26))),"")</f>
        <v/>
      </c>
      <c r="J28" s="1" t="e">
        <f t="shared" si="3"/>
        <v>#N/A</v>
      </c>
      <c r="K28" s="1" t="e">
        <f t="shared" si="4"/>
        <v>#N/A</v>
      </c>
      <c r="L28" s="1" t="e">
        <f t="shared" si="5"/>
        <v>#N/A</v>
      </c>
      <c r="O28" s="1" t="str">
        <f t="array" ref="O28">IF(COUNTIF($B$2:$B$50,$O$1)&gt;=ROW(26:26),INDEX($A$1:$A$50,SMALL(IF($B$2:$B$50=$O$1,ROW($C$2:$C$50)),ROW(26:26))),"")</f>
        <v/>
      </c>
      <c r="P28" s="1" t="e">
        <f t="shared" si="0"/>
        <v>#N/A</v>
      </c>
      <c r="Q28" s="1" t="e">
        <f t="shared" si="1"/>
        <v>#N/A</v>
      </c>
      <c r="R28" s="1" t="e">
        <f t="shared" si="2"/>
        <v>#N/A</v>
      </c>
    </row>
    <row r="29" spans="1:18" x14ac:dyDescent="0.25">
      <c r="I29" s="1" t="str">
        <f t="array" ref="I29">IF(COUNTIF($B$2:$B$50,$I$1)&gt;=ROW(27:27),INDEX($A$1:$A$50,SMALL(IF($B$2:$B$50=$I$1,ROW($C$2:$C$50)),ROW(27:27))),"")</f>
        <v/>
      </c>
      <c r="J29" s="1" t="e">
        <f t="shared" si="3"/>
        <v>#N/A</v>
      </c>
      <c r="K29" s="1" t="e">
        <f t="shared" si="4"/>
        <v>#N/A</v>
      </c>
      <c r="L29" s="1" t="e">
        <f t="shared" si="5"/>
        <v>#N/A</v>
      </c>
      <c r="O29" s="1" t="str">
        <f t="array" ref="O29">IF(COUNTIF($B$2:$B$50,$O$1)&gt;=ROW(27:27),INDEX($A$1:$A$50,SMALL(IF($B$2:$B$50=$O$1,ROW($C$2:$C$50)),ROW(27:27))),"")</f>
        <v/>
      </c>
      <c r="P29" s="1" t="e">
        <f t="shared" si="0"/>
        <v>#N/A</v>
      </c>
      <c r="Q29" s="1" t="e">
        <f t="shared" si="1"/>
        <v>#N/A</v>
      </c>
      <c r="R29" s="1" t="e">
        <f t="shared" si="2"/>
        <v>#N/A</v>
      </c>
    </row>
    <row r="30" spans="1:18" x14ac:dyDescent="0.25">
      <c r="I30" s="1" t="str">
        <f t="array" ref="I30">IF(COUNTIF($B$2:$B$50,$I$1)&gt;=ROW(28:28),INDEX($A$1:$A$50,SMALL(IF($B$2:$B$50=$I$1,ROW($C$2:$C$50)),ROW(28:28))),"")</f>
        <v/>
      </c>
      <c r="J30" s="1" t="e">
        <f t="shared" si="3"/>
        <v>#N/A</v>
      </c>
      <c r="K30" s="1" t="e">
        <f t="shared" si="4"/>
        <v>#N/A</v>
      </c>
      <c r="L30" s="1" t="e">
        <f t="shared" si="5"/>
        <v>#N/A</v>
      </c>
      <c r="O30" s="1" t="str">
        <f t="array" ref="O30">IF(COUNTIF($B$2:$B$50,$O$1)&gt;=ROW(28:28),INDEX($A$1:$A$50,SMALL(IF($B$2:$B$50=$O$1,ROW($C$2:$C$50)),ROW(28:28))),"")</f>
        <v/>
      </c>
      <c r="P30" s="1" t="e">
        <f t="shared" si="0"/>
        <v>#N/A</v>
      </c>
      <c r="Q30" s="1" t="e">
        <f t="shared" si="1"/>
        <v>#N/A</v>
      </c>
      <c r="R30" s="1" t="e">
        <f t="shared" si="2"/>
        <v>#N/A</v>
      </c>
    </row>
    <row r="31" spans="1:18" x14ac:dyDescent="0.25">
      <c r="I31" s="1" t="str">
        <f t="array" ref="I31">IF(COUNTIF($B$2:$B$50,$I$1)&gt;=ROW(29:29),INDEX($A$1:$A$50,SMALL(IF($B$2:$B$50=$I$1,ROW($C$2:$C$50)),ROW(29:29))),"")</f>
        <v/>
      </c>
      <c r="J31" s="1" t="e">
        <f t="shared" si="3"/>
        <v>#N/A</v>
      </c>
      <c r="K31" s="1" t="e">
        <f t="shared" si="4"/>
        <v>#N/A</v>
      </c>
      <c r="L31" s="1" t="e">
        <f t="shared" si="5"/>
        <v>#N/A</v>
      </c>
      <c r="O31" s="1" t="str">
        <f t="array" ref="O31">IF(COUNTIF($B$2:$B$50,$O$1)&gt;=ROW(29:29),INDEX($A$1:$A$50,SMALL(IF($B$2:$B$50=$O$1,ROW($C$2:$C$50)),ROW(29:29))),"")</f>
        <v/>
      </c>
      <c r="P31" s="1" t="e">
        <f t="shared" si="0"/>
        <v>#N/A</v>
      </c>
      <c r="Q31" s="1" t="e">
        <f t="shared" si="1"/>
        <v>#N/A</v>
      </c>
      <c r="R31" s="1" t="e">
        <f t="shared" si="2"/>
        <v>#N/A</v>
      </c>
    </row>
    <row r="32" spans="1:18" x14ac:dyDescent="0.25">
      <c r="I32" s="1" t="str">
        <f t="array" ref="I32">IF(COUNTIF($B$2:$B$50,$I$1)&gt;=ROW(30:30),INDEX($A$1:$A$50,SMALL(IF($B$2:$B$50=$I$1,ROW($C$2:$C$50)),ROW(30:30))),"")</f>
        <v/>
      </c>
      <c r="J32" s="1" t="e">
        <f t="shared" si="3"/>
        <v>#N/A</v>
      </c>
      <c r="K32" s="1" t="e">
        <f t="shared" si="4"/>
        <v>#N/A</v>
      </c>
      <c r="L32" s="1" t="e">
        <f t="shared" si="5"/>
        <v>#N/A</v>
      </c>
      <c r="O32" s="1" t="str">
        <f t="array" ref="O32">IF(COUNTIF($B$2:$B$50,$O$1)&gt;=ROW(30:30),INDEX($A$1:$A$50,SMALL(IF($B$2:$B$50=$O$1,ROW($C$2:$C$50)),ROW(30:30))),"")</f>
        <v/>
      </c>
      <c r="P32" s="1" t="e">
        <f t="shared" si="0"/>
        <v>#N/A</v>
      </c>
      <c r="Q32" s="1" t="e">
        <f t="shared" si="1"/>
        <v>#N/A</v>
      </c>
      <c r="R32" s="1" t="e">
        <f t="shared" si="2"/>
        <v>#N/A</v>
      </c>
    </row>
    <row r="33" spans="9:18" x14ac:dyDescent="0.25">
      <c r="I33" s="1" t="str">
        <f t="array" ref="I33">IF(COUNTIF($B$2:$B$50,$I$1)&gt;=ROW(31:31),INDEX($A$1:$A$50,SMALL(IF($B$2:$B$50=$I$1,ROW($C$2:$C$50)),ROW(31:31))),"")</f>
        <v/>
      </c>
      <c r="J33" s="1" t="e">
        <f t="shared" si="3"/>
        <v>#N/A</v>
      </c>
      <c r="K33" s="1" t="e">
        <f t="shared" si="4"/>
        <v>#N/A</v>
      </c>
      <c r="L33" s="1" t="e">
        <f t="shared" si="5"/>
        <v>#N/A</v>
      </c>
      <c r="O33" s="1" t="str">
        <f t="array" ref="O33">IF(COUNTIF($B$2:$B$50,$O$1)&gt;=ROW(31:31),INDEX($A$1:$A$50,SMALL(IF($B$2:$B$50=$O$1,ROW($C$2:$C$50)),ROW(31:31))),"")</f>
        <v/>
      </c>
      <c r="P33" s="1" t="e">
        <f t="shared" si="0"/>
        <v>#N/A</v>
      </c>
      <c r="Q33" s="1" t="e">
        <f t="shared" si="1"/>
        <v>#N/A</v>
      </c>
      <c r="R33" s="1" t="e">
        <f t="shared" si="2"/>
        <v>#N/A</v>
      </c>
    </row>
    <row r="34" spans="9:18" x14ac:dyDescent="0.25">
      <c r="I34" s="1" t="str">
        <f t="array" ref="I34">IF(COUNTIF($B$2:$B$50,$I$1)&gt;=ROW(32:32),INDEX($A$1:$A$50,SMALL(IF($B$2:$B$50=$I$1,ROW($C$2:$C$50)),ROW(32:32))),"")</f>
        <v/>
      </c>
      <c r="J34" s="1" t="e">
        <f t="shared" si="3"/>
        <v>#N/A</v>
      </c>
      <c r="K34" s="1" t="e">
        <f t="shared" si="4"/>
        <v>#N/A</v>
      </c>
      <c r="L34" s="1" t="e">
        <f t="shared" si="5"/>
        <v>#N/A</v>
      </c>
      <c r="O34" s="1" t="str">
        <f t="array" ref="O34">IF(COUNTIF($B$2:$B$50,$O$1)&gt;=ROW(32:32),INDEX($A$1:$A$50,SMALL(IF($B$2:$B$50=$O$1,ROW($C$2:$C$50)),ROW(32:32))),"")</f>
        <v/>
      </c>
      <c r="P34" s="1" t="e">
        <f t="shared" si="0"/>
        <v>#N/A</v>
      </c>
      <c r="Q34" s="1" t="e">
        <f t="shared" si="1"/>
        <v>#N/A</v>
      </c>
      <c r="R34" s="1" t="e">
        <f t="shared" si="2"/>
        <v>#N/A</v>
      </c>
    </row>
    <row r="35" spans="9:18" x14ac:dyDescent="0.25">
      <c r="I35" s="1" t="str">
        <f t="array" ref="I35">IF(COUNTIF($B$2:$B$50,$I$1)&gt;=ROW(33:33),INDEX($A$1:$A$50,SMALL(IF($B$2:$B$50=$I$1,ROW($C$2:$C$50)),ROW(33:33))),"")</f>
        <v/>
      </c>
      <c r="J35" s="1" t="e">
        <f t="shared" si="3"/>
        <v>#N/A</v>
      </c>
      <c r="K35" s="1" t="e">
        <f t="shared" si="4"/>
        <v>#N/A</v>
      </c>
      <c r="L35" s="1" t="e">
        <f t="shared" si="5"/>
        <v>#N/A</v>
      </c>
      <c r="O35" s="1" t="str">
        <f t="array" ref="O35">IF(COUNTIF($B$2:$B$50,$O$1)&gt;=ROW(33:33),INDEX($A$1:$A$50,SMALL(IF($B$2:$B$50=$O$1,ROW($C$2:$C$50)),ROW(33:33))),"")</f>
        <v/>
      </c>
      <c r="P35" s="1" t="e">
        <f t="shared" si="0"/>
        <v>#N/A</v>
      </c>
      <c r="Q35" s="1" t="e">
        <f t="shared" si="1"/>
        <v>#N/A</v>
      </c>
      <c r="R35" s="1" t="e">
        <f t="shared" si="2"/>
        <v>#N/A</v>
      </c>
    </row>
    <row r="36" spans="9:18" x14ac:dyDescent="0.25">
      <c r="I36" s="1" t="str">
        <f t="array" ref="I36">IF(COUNTIF($B$2:$B$50,$I$1)&gt;=ROW(34:34),INDEX($A$1:$A$50,SMALL(IF($B$2:$B$50=$I$1,ROW($C$2:$C$50)),ROW(34:34))),"")</f>
        <v/>
      </c>
      <c r="J36" s="1" t="e">
        <f t="shared" si="3"/>
        <v>#N/A</v>
      </c>
      <c r="K36" s="1" t="e">
        <f t="shared" si="4"/>
        <v>#N/A</v>
      </c>
      <c r="L36" s="1" t="e">
        <f t="shared" si="5"/>
        <v>#N/A</v>
      </c>
      <c r="O36" s="1" t="str">
        <f t="array" ref="O36">IF(COUNTIF($B$2:$B$50,$O$1)&gt;=ROW(34:34),INDEX($A$1:$A$50,SMALL(IF($B$2:$B$50=$O$1,ROW($C$2:$C$50)),ROW(34:34))),"")</f>
        <v/>
      </c>
      <c r="P36" s="1" t="e">
        <f t="shared" si="0"/>
        <v>#N/A</v>
      </c>
      <c r="Q36" s="1" t="e">
        <f t="shared" si="1"/>
        <v>#N/A</v>
      </c>
      <c r="R36" s="1" t="e">
        <f t="shared" si="2"/>
        <v>#N/A</v>
      </c>
    </row>
    <row r="37" spans="9:18" x14ac:dyDescent="0.25">
      <c r="I37" s="1" t="str">
        <f t="array" ref="I37">IF(COUNTIF($B$2:$B$50,$I$1)&gt;=ROW(35:35),INDEX($A$1:$A$50,SMALL(IF($B$2:$B$50=$I$1,ROW($C$2:$C$50)),ROW(35:35))),"")</f>
        <v/>
      </c>
      <c r="J37" s="1" t="e">
        <f t="shared" si="3"/>
        <v>#N/A</v>
      </c>
      <c r="K37" s="1" t="e">
        <f t="shared" si="4"/>
        <v>#N/A</v>
      </c>
      <c r="L37" s="1" t="e">
        <f t="shared" si="5"/>
        <v>#N/A</v>
      </c>
      <c r="O37" s="1" t="str">
        <f t="array" ref="O37">IF(COUNTIF($B$2:$B$50,$O$1)&gt;=ROW(35:35),INDEX($A$1:$A$50,SMALL(IF($B$2:$B$50=$O$1,ROW($C$2:$C$50)),ROW(35:35))),"")</f>
        <v/>
      </c>
      <c r="P37" s="1" t="e">
        <f t="shared" si="0"/>
        <v>#N/A</v>
      </c>
      <c r="Q37" s="1" t="e">
        <f t="shared" si="1"/>
        <v>#N/A</v>
      </c>
      <c r="R37" s="1" t="e">
        <f t="shared" si="2"/>
        <v>#N/A</v>
      </c>
    </row>
    <row r="38" spans="9:18" x14ac:dyDescent="0.25">
      <c r="I38" s="1" t="str">
        <f t="array" ref="I38">IF(COUNTIF($B$2:$B$50,$I$1)&gt;=ROW(36:36),INDEX($A$1:$A$50,SMALL(IF($B$2:$B$50=$I$1,ROW($C$2:$C$50)),ROW(36:36))),"")</f>
        <v/>
      </c>
      <c r="J38" s="1" t="e">
        <f t="shared" si="3"/>
        <v>#N/A</v>
      </c>
      <c r="K38" s="1" t="e">
        <f t="shared" si="4"/>
        <v>#N/A</v>
      </c>
      <c r="L38" s="1" t="e">
        <f t="shared" si="5"/>
        <v>#N/A</v>
      </c>
      <c r="O38" s="1" t="str">
        <f t="array" ref="O38">IF(COUNTIF($B$2:$B$50,$O$1)&gt;=ROW(36:36),INDEX($A$1:$A$50,SMALL(IF($B$2:$B$50=$O$1,ROW($C$2:$C$50)),ROW(36:36))),"")</f>
        <v/>
      </c>
      <c r="P38" s="1" t="e">
        <f t="shared" si="0"/>
        <v>#N/A</v>
      </c>
      <c r="Q38" s="1" t="e">
        <f t="shared" si="1"/>
        <v>#N/A</v>
      </c>
      <c r="R38" s="1" t="e">
        <f t="shared" si="2"/>
        <v>#N/A</v>
      </c>
    </row>
    <row r="39" spans="9:18" x14ac:dyDescent="0.25">
      <c r="I39" s="1" t="str">
        <f t="array" ref="I39">IF(COUNTIF($B$2:$B$50,$I$1)&gt;=ROW(37:37),INDEX($A$1:$A$50,SMALL(IF($B$2:$B$50=$I$1,ROW($C$2:$C$50)),ROW(37:37))),"")</f>
        <v/>
      </c>
      <c r="J39" s="1" t="e">
        <f t="shared" si="3"/>
        <v>#N/A</v>
      </c>
      <c r="K39" s="1" t="e">
        <f t="shared" si="4"/>
        <v>#N/A</v>
      </c>
      <c r="L39" s="1" t="e">
        <f t="shared" si="5"/>
        <v>#N/A</v>
      </c>
      <c r="O39" s="1" t="str">
        <f t="array" ref="O39">IF(COUNTIF($B$2:$B$50,$O$1)&gt;=ROW(37:37),INDEX($A$1:$A$50,SMALL(IF($B$2:$B$50=$O$1,ROW($C$2:$C$50)),ROW(37:37))),"")</f>
        <v/>
      </c>
      <c r="P39" s="1" t="e">
        <f t="shared" si="0"/>
        <v>#N/A</v>
      </c>
      <c r="Q39" s="1" t="e">
        <f t="shared" si="1"/>
        <v>#N/A</v>
      </c>
      <c r="R39" s="1" t="e">
        <f t="shared" si="2"/>
        <v>#N/A</v>
      </c>
    </row>
    <row r="40" spans="9:18" x14ac:dyDescent="0.25">
      <c r="I40" s="1" t="str">
        <f t="array" ref="I40">IF(COUNTIF($B$2:$B$50,$I$1)&gt;=ROW(38:38),INDEX($A$1:$A$50,SMALL(IF($B$2:$B$50=$I$1,ROW($C$2:$C$50)),ROW(38:38))),"")</f>
        <v/>
      </c>
      <c r="J40" s="1" t="e">
        <f t="shared" si="3"/>
        <v>#N/A</v>
      </c>
      <c r="K40" s="1" t="e">
        <f t="shared" si="4"/>
        <v>#N/A</v>
      </c>
      <c r="L40" s="1" t="e">
        <f t="shared" si="5"/>
        <v>#N/A</v>
      </c>
      <c r="O40" s="1" t="str">
        <f t="array" ref="O40">IF(COUNTIF($B$2:$B$50,$O$1)&gt;=ROW(38:38),INDEX($A$1:$A$50,SMALL(IF($B$2:$B$50=$O$1,ROW($C$2:$C$50)),ROW(38:38))),"")</f>
        <v/>
      </c>
      <c r="P40" s="1" t="e">
        <f t="shared" si="0"/>
        <v>#N/A</v>
      </c>
      <c r="Q40" s="1" t="e">
        <f t="shared" si="1"/>
        <v>#N/A</v>
      </c>
      <c r="R40" s="1" t="e">
        <f t="shared" si="2"/>
        <v>#N/A</v>
      </c>
    </row>
    <row r="41" spans="9:18" x14ac:dyDescent="0.25">
      <c r="I41" s="1" t="str">
        <f t="array" ref="I41">IF(COUNTIF($B$2:$B$50,$I$1)&gt;=ROW(39:39),INDEX($A$1:$A$50,SMALL(IF($B$2:$B$50=$I$1,ROW($C$2:$C$50)),ROW(39:39))),"")</f>
        <v/>
      </c>
      <c r="J41" s="1" t="e">
        <f t="shared" si="3"/>
        <v>#N/A</v>
      </c>
      <c r="K41" s="1" t="e">
        <f t="shared" si="4"/>
        <v>#N/A</v>
      </c>
      <c r="L41" s="1" t="e">
        <f t="shared" si="5"/>
        <v>#N/A</v>
      </c>
      <c r="O41" s="1" t="str">
        <f t="array" ref="O41">IF(COUNTIF($B$2:$B$50,$O$1)&gt;=ROW(39:39),INDEX($A$1:$A$50,SMALL(IF($B$2:$B$50=$O$1,ROW($C$2:$C$50)),ROW(39:39))),"")</f>
        <v/>
      </c>
      <c r="P41" s="1" t="e">
        <f t="shared" si="0"/>
        <v>#N/A</v>
      </c>
      <c r="Q41" s="1" t="e">
        <f t="shared" si="1"/>
        <v>#N/A</v>
      </c>
      <c r="R41" s="1" t="e">
        <f t="shared" si="2"/>
        <v>#N/A</v>
      </c>
    </row>
    <row r="42" spans="9:18" x14ac:dyDescent="0.25">
      <c r="I42" s="1" t="str">
        <f t="array" ref="I42">IF(COUNTIF($B$2:$B$50,$I$1)&gt;=ROW(40:40),INDEX($A$1:$A$50,SMALL(IF($B$2:$B$50=$I$1,ROW($C$2:$C$50)),ROW(40:40))),"")</f>
        <v/>
      </c>
      <c r="J42" s="1" t="e">
        <f t="shared" si="3"/>
        <v>#N/A</v>
      </c>
      <c r="K42" s="1" t="e">
        <f t="shared" si="4"/>
        <v>#N/A</v>
      </c>
      <c r="L42" s="1" t="e">
        <f t="shared" si="5"/>
        <v>#N/A</v>
      </c>
      <c r="O42" s="1" t="str">
        <f t="array" ref="O42">IF(COUNTIF($B$2:$B$50,$O$1)&gt;=ROW(40:40),INDEX($A$1:$A$50,SMALL(IF($B$2:$B$50=$O$1,ROW($C$2:$C$50)),ROW(40:40))),"")</f>
        <v/>
      </c>
      <c r="P42" s="1" t="e">
        <f t="shared" si="0"/>
        <v>#N/A</v>
      </c>
      <c r="Q42" s="1" t="e">
        <f t="shared" si="1"/>
        <v>#N/A</v>
      </c>
      <c r="R42" s="1" t="e">
        <f t="shared" si="2"/>
        <v>#N/A</v>
      </c>
    </row>
    <row r="43" spans="9:18" x14ac:dyDescent="0.25">
      <c r="I43" s="1" t="str">
        <f t="array" ref="I43">IF(COUNTIF($B$2:$B$50,$I$1)&gt;=ROW(41:41),INDEX($A$1:$A$50,SMALL(IF($B$2:$B$50=$I$1,ROW($C$2:$C$50)),ROW(41:41))),"")</f>
        <v/>
      </c>
      <c r="J43" s="1" t="e">
        <f t="shared" si="3"/>
        <v>#N/A</v>
      </c>
      <c r="K43" s="1" t="e">
        <f t="shared" si="4"/>
        <v>#N/A</v>
      </c>
      <c r="L43" s="1" t="e">
        <f t="shared" si="5"/>
        <v>#N/A</v>
      </c>
      <c r="O43" s="1" t="str">
        <f t="array" ref="O43">IF(COUNTIF($B$2:$B$50,$O$1)&gt;=ROW(41:41),INDEX($A$1:$A$50,SMALL(IF($B$2:$B$50=$O$1,ROW($C$2:$C$50)),ROW(41:41))),"")</f>
        <v/>
      </c>
      <c r="P43" s="1" t="e">
        <f t="shared" si="0"/>
        <v>#N/A</v>
      </c>
      <c r="Q43" s="1" t="e">
        <f t="shared" si="1"/>
        <v>#N/A</v>
      </c>
      <c r="R43" s="1" t="e">
        <f t="shared" si="2"/>
        <v>#N/A</v>
      </c>
    </row>
    <row r="44" spans="9:18" x14ac:dyDescent="0.25">
      <c r="I44" s="1" t="str">
        <f t="array" ref="I44">IF(COUNTIF($B$2:$B$50,$I$1)&gt;=ROW(42:42),INDEX($A$1:$A$50,SMALL(IF($B$2:$B$50=$I$1,ROW($C$2:$C$50)),ROW(42:42))),"")</f>
        <v/>
      </c>
      <c r="J44" s="1" t="e">
        <f t="shared" si="3"/>
        <v>#N/A</v>
      </c>
      <c r="K44" s="1" t="e">
        <f t="shared" si="4"/>
        <v>#N/A</v>
      </c>
      <c r="L44" s="1" t="e">
        <f t="shared" si="5"/>
        <v>#N/A</v>
      </c>
      <c r="O44" s="1" t="str">
        <f t="array" ref="O44">IF(COUNTIF($B$2:$B$50,$O$1)&gt;=ROW(42:42),INDEX($A$1:$A$50,SMALL(IF($B$2:$B$50=$O$1,ROW($C$2:$C$50)),ROW(42:42))),"")</f>
        <v/>
      </c>
      <c r="P44" s="1" t="e">
        <f t="shared" si="0"/>
        <v>#N/A</v>
      </c>
      <c r="Q44" s="1" t="e">
        <f t="shared" si="1"/>
        <v>#N/A</v>
      </c>
      <c r="R44" s="1" t="e">
        <f t="shared" si="2"/>
        <v>#N/A</v>
      </c>
    </row>
    <row r="45" spans="9:18" x14ac:dyDescent="0.25">
      <c r="I45" s="1" t="str">
        <f t="array" ref="I45">IF(COUNTIF($B$2:$B$50,$I$1)&gt;=ROW(43:43),INDEX($A$1:$A$50,SMALL(IF($B$2:$B$50=$I$1,ROW($C$2:$C$50)),ROW(43:43))),"")</f>
        <v/>
      </c>
      <c r="J45" s="1" t="e">
        <f t="shared" si="3"/>
        <v>#N/A</v>
      </c>
      <c r="K45" s="1" t="e">
        <f t="shared" si="4"/>
        <v>#N/A</v>
      </c>
      <c r="L45" s="1" t="e">
        <f t="shared" si="5"/>
        <v>#N/A</v>
      </c>
      <c r="O45" s="1" t="str">
        <f t="array" ref="O45">IF(COUNTIF($B$2:$B$50,$O$1)&gt;=ROW(43:43),INDEX($A$1:$A$50,SMALL(IF($B$2:$B$50=$O$1,ROW($C$2:$C$50)),ROW(43:43))),"")</f>
        <v/>
      </c>
      <c r="P45" s="1" t="e">
        <f t="shared" si="0"/>
        <v>#N/A</v>
      </c>
      <c r="Q45" s="1" t="e">
        <f t="shared" si="1"/>
        <v>#N/A</v>
      </c>
      <c r="R45" s="1" t="e">
        <f t="shared" si="2"/>
        <v>#N/A</v>
      </c>
    </row>
    <row r="46" spans="9:18" x14ac:dyDescent="0.25">
      <c r="I46" s="1" t="str">
        <f t="array" ref="I46">IF(COUNTIF($B$2:$B$50,$I$1)&gt;=ROW(44:44),INDEX($A$1:$A$50,SMALL(IF($B$2:$B$50=$I$1,ROW($C$2:$C$50)),ROW(44:44))),"")</f>
        <v/>
      </c>
      <c r="J46" s="1" t="e">
        <f t="shared" si="3"/>
        <v>#N/A</v>
      </c>
      <c r="K46" s="1" t="e">
        <f t="shared" si="4"/>
        <v>#N/A</v>
      </c>
      <c r="L46" s="1" t="e">
        <f t="shared" si="5"/>
        <v>#N/A</v>
      </c>
      <c r="O46" s="1" t="str">
        <f t="array" ref="O46">IF(COUNTIF($B$2:$B$50,$O$1)&gt;=ROW(44:44),INDEX($A$1:$A$50,SMALL(IF($B$2:$B$50=$O$1,ROW($C$2:$C$50)),ROW(44:44))),"")</f>
        <v/>
      </c>
      <c r="P46" s="1" t="e">
        <f t="shared" si="0"/>
        <v>#N/A</v>
      </c>
      <c r="Q46" s="1" t="e">
        <f t="shared" si="1"/>
        <v>#N/A</v>
      </c>
      <c r="R46" s="1" t="e">
        <f t="shared" si="2"/>
        <v>#N/A</v>
      </c>
    </row>
    <row r="47" spans="9:18" x14ac:dyDescent="0.25">
      <c r="I47" s="1" t="str">
        <f t="array" ref="I47">IF(COUNTIF($B$2:$B$50,$I$1)&gt;=ROW(45:45),INDEX($A$1:$A$50,SMALL(IF($B$2:$B$50=$I$1,ROW($C$2:$C$50)),ROW(45:45))),"")</f>
        <v/>
      </c>
      <c r="J47" s="1" t="e">
        <f t="shared" si="3"/>
        <v>#N/A</v>
      </c>
      <c r="K47" s="1" t="e">
        <f t="shared" si="4"/>
        <v>#N/A</v>
      </c>
      <c r="L47" s="1" t="e">
        <f t="shared" si="5"/>
        <v>#N/A</v>
      </c>
      <c r="O47" s="1" t="str">
        <f t="array" ref="O47">IF(COUNTIF($B$2:$B$50,$O$1)&gt;=ROW(45:45),INDEX($A$1:$A$50,SMALL(IF($B$2:$B$50=$O$1,ROW($C$2:$C$50)),ROW(45:45))),"")</f>
        <v/>
      </c>
      <c r="P47" s="1" t="e">
        <f t="shared" si="0"/>
        <v>#N/A</v>
      </c>
      <c r="Q47" s="1" t="e">
        <f t="shared" si="1"/>
        <v>#N/A</v>
      </c>
      <c r="R47" s="1" t="e">
        <f t="shared" si="2"/>
        <v>#N/A</v>
      </c>
    </row>
    <row r="48" spans="9:18" x14ac:dyDescent="0.25">
      <c r="I48" s="1" t="str">
        <f t="array" ref="I48">IF(COUNTIF($B$2:$B$50,$I$1)&gt;=ROW(46:46),INDEX($A$1:$A$50,SMALL(IF($B$2:$B$50=$I$1,ROW($C$2:$C$50)),ROW(46:46))),"")</f>
        <v/>
      </c>
      <c r="J48" s="1" t="e">
        <f t="shared" si="3"/>
        <v>#N/A</v>
      </c>
      <c r="K48" s="1" t="e">
        <f t="shared" si="4"/>
        <v>#N/A</v>
      </c>
      <c r="L48" s="1" t="e">
        <f t="shared" si="5"/>
        <v>#N/A</v>
      </c>
      <c r="O48" s="1" t="str">
        <f t="array" ref="O48">IF(COUNTIF($B$2:$B$50,$O$1)&gt;=ROW(46:46),INDEX($A$1:$A$50,SMALL(IF($B$2:$B$50=$O$1,ROW($C$2:$C$50)),ROW(46:46))),"")</f>
        <v/>
      </c>
      <c r="P48" s="1" t="e">
        <f t="shared" si="0"/>
        <v>#N/A</v>
      </c>
      <c r="Q48" s="1" t="e">
        <f t="shared" si="1"/>
        <v>#N/A</v>
      </c>
      <c r="R48" s="1" t="e">
        <f t="shared" si="2"/>
        <v>#N/A</v>
      </c>
    </row>
    <row r="49" spans="9:18" x14ac:dyDescent="0.25">
      <c r="I49" s="1" t="str">
        <f t="array" ref="I49">IF(COUNTIF($B$2:$B$50,$I$1)&gt;=ROW(47:47),INDEX($A$1:$A$50,SMALL(IF($B$2:$B$50=$I$1,ROW($C$2:$C$50)),ROW(47:47))),"")</f>
        <v/>
      </c>
      <c r="J49" s="1" t="e">
        <f t="shared" si="3"/>
        <v>#N/A</v>
      </c>
      <c r="K49" s="1" t="e">
        <f t="shared" si="4"/>
        <v>#N/A</v>
      </c>
      <c r="L49" s="1" t="e">
        <f t="shared" si="5"/>
        <v>#N/A</v>
      </c>
      <c r="O49" s="1" t="str">
        <f t="array" ref="O49">IF(COUNTIF($B$2:$B$50,$O$1)&gt;=ROW(47:47),INDEX($A$1:$A$50,SMALL(IF($B$2:$B$50=$O$1,ROW($C$2:$C$50)),ROW(47:47))),"")</f>
        <v/>
      </c>
      <c r="P49" s="1" t="e">
        <f t="shared" si="0"/>
        <v>#N/A</v>
      </c>
      <c r="Q49" s="1" t="e">
        <f t="shared" si="1"/>
        <v>#N/A</v>
      </c>
      <c r="R49" s="1" t="e">
        <f t="shared" si="2"/>
        <v>#N/A</v>
      </c>
    </row>
    <row r="50" spans="9:18" x14ac:dyDescent="0.25">
      <c r="I50" s="1" t="str">
        <f t="array" ref="I50">IF(COUNTIF($B$2:$B$50,$I$1)&gt;=ROW(48:48),INDEX($A$1:$A$50,SMALL(IF($B$2:$B$50=$I$1,ROW($C$2:$C$50)),ROW(48:48))),"")</f>
        <v/>
      </c>
      <c r="J50" s="1" t="e">
        <f t="shared" si="3"/>
        <v>#N/A</v>
      </c>
      <c r="K50" s="1" t="e">
        <f t="shared" si="4"/>
        <v>#N/A</v>
      </c>
      <c r="L50" s="1" t="e">
        <f t="shared" si="5"/>
        <v>#N/A</v>
      </c>
      <c r="O50" s="1" t="str">
        <f t="array" ref="O50">IF(COUNTIF($B$2:$B$50,$O$1)&gt;=ROW(48:48),INDEX($A$1:$A$50,SMALL(IF($B$2:$B$50=$O$1,ROW($C$2:$C$50)),ROW(48:48))),"")</f>
        <v/>
      </c>
      <c r="P50" s="1" t="e">
        <f t="shared" si="0"/>
        <v>#N/A</v>
      </c>
      <c r="Q50" s="1" t="e">
        <f t="shared" si="1"/>
        <v>#N/A</v>
      </c>
      <c r="R50" s="1" t="e">
        <f t="shared" si="2"/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2020-07-26T15:16:45Z</dcterms:modified>
</cp:coreProperties>
</file>