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Список" sheetId="2" r:id="rId2"/>
  </sheets>
  <definedNames>
    <definedName name="№смены">номерсмены[Номер смены]</definedName>
    <definedName name="бочки">Таблица11[к-во бочек]</definedName>
    <definedName name="весовщик">Таблица14[весовщик]</definedName>
    <definedName name="вид">Таблица9[[#Headers],[Вид лома]]</definedName>
    <definedName name="вид2">Таблица9[Вид лома]</definedName>
    <definedName name="дата">Таблица7[дата]</definedName>
    <definedName name="засор">Таблица10[% засора]</definedName>
    <definedName name="крановщики">Таблица13[крановщики]</definedName>
    <definedName name="лц1">Список!$A$21:$A$22</definedName>
    <definedName name="лц2">Список!$B$21:$B$22</definedName>
    <definedName name="лц3">Список!$C$21:$C$22</definedName>
    <definedName name="мастера">Таблица4[Мастера]</definedName>
    <definedName name="ор">#REF!</definedName>
    <definedName name="смена2">Таблица2[смена]</definedName>
    <definedName name="участок">Таблица12[участок]</definedName>
    <definedName name="Цех">Таблица3[Цех]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9" i="1" l="1"/>
  <c r="Q4" i="2" l="1"/>
  <c r="Q3" i="2"/>
  <c r="Q2" i="2"/>
  <c r="F7" i="1"/>
  <c r="F23" i="1" l="1"/>
</calcChain>
</file>

<file path=xl/sharedStrings.xml><?xml version="1.0" encoding="utf-8"?>
<sst xmlns="http://schemas.openxmlformats.org/spreadsheetml/2006/main" count="72" uniqueCount="69">
  <si>
    <t>И – 06 – 143 – 003 – В</t>
  </si>
  <si>
    <t>Регистрационный № платформы</t>
  </si>
  <si>
    <r>
      <t>Отправитель:</t>
    </r>
    <r>
      <rPr>
        <b/>
        <u/>
        <sz val="14"/>
        <color theme="1"/>
        <rFont val="Times New Roman"/>
        <family val="1"/>
        <charset val="204"/>
      </rPr>
      <t xml:space="preserve"> УПШ</t>
    </r>
  </si>
  <si>
    <t>Вид лома</t>
  </si>
  <si>
    <t>Ед. Изм.</t>
  </si>
  <si>
    <t>(для электропечей)</t>
  </si>
  <si>
    <t>Вес нетто с коэф. засоренности</t>
  </si>
  <si>
    <t>Коэф. засоренности %</t>
  </si>
  <si>
    <t>Вес нетто без коэф. засоренности</t>
  </si>
  <si>
    <t>Участок переработки металлолома</t>
  </si>
  <si>
    <t>Номер смены</t>
  </si>
  <si>
    <t>Дата погрузки</t>
  </si>
  <si>
    <t>ФИО начальника смены</t>
  </si>
  <si>
    <t>КГ</t>
  </si>
  <si>
    <t>А</t>
  </si>
  <si>
    <t>Хомченко</t>
  </si>
  <si>
    <t>Металлолом и отходы соответствуют требованиям ГОСТ 2787 – 75, являются взрывобезопасными и могут быть допущены к использованию в качестве металлической шихты, о чем пиротехником в книге отпуска металлической шихты сделана запись.</t>
  </si>
  <si>
    <t>Цех</t>
  </si>
  <si>
    <t xml:space="preserve">Получатель: </t>
  </si>
  <si>
    <t>ЛЦ - 1</t>
  </si>
  <si>
    <t>ЛЦ - 2</t>
  </si>
  <si>
    <t>ЛЦ - 3</t>
  </si>
  <si>
    <t>Мастера</t>
  </si>
  <si>
    <t>Щелоков</t>
  </si>
  <si>
    <t>Гринев</t>
  </si>
  <si>
    <t>Б</t>
  </si>
  <si>
    <t>В</t>
  </si>
  <si>
    <t>2А</t>
  </si>
  <si>
    <t>3А</t>
  </si>
  <si>
    <t>ЖДЛ2</t>
  </si>
  <si>
    <t>2АС</t>
  </si>
  <si>
    <t>% засора</t>
  </si>
  <si>
    <t>участок</t>
  </si>
  <si>
    <t xml:space="preserve">Сдал: начальник смены              </t>
  </si>
  <si>
    <t>весовщик</t>
  </si>
  <si>
    <t>Тальянова</t>
  </si>
  <si>
    <t xml:space="preserve">Курашвили </t>
  </si>
  <si>
    <t>Щемелинена</t>
  </si>
  <si>
    <t>Новикова</t>
  </si>
  <si>
    <t xml:space="preserve">Весовщик:                                   </t>
  </si>
  <si>
    <t>ИТОГО:</t>
  </si>
  <si>
    <t>смена</t>
  </si>
  <si>
    <t>1 см</t>
  </si>
  <si>
    <t>2 см</t>
  </si>
  <si>
    <t>3 см</t>
  </si>
  <si>
    <t>Принял:_____________________________</t>
  </si>
  <si>
    <t>Дата:_______________________________</t>
  </si>
  <si>
    <t>15А</t>
  </si>
  <si>
    <t>дата</t>
  </si>
  <si>
    <t>Макурина</t>
  </si>
  <si>
    <t>Воробьева</t>
  </si>
  <si>
    <t>крановщики</t>
  </si>
  <si>
    <t>Сазонова</t>
  </si>
  <si>
    <t>Шаркова</t>
  </si>
  <si>
    <t>Головненко</t>
  </si>
  <si>
    <t>Ковалева</t>
  </si>
  <si>
    <t>Стружкова</t>
  </si>
  <si>
    <t>Студенок</t>
  </si>
  <si>
    <t>Терещенкова</t>
  </si>
  <si>
    <t>Харитоненко</t>
  </si>
  <si>
    <t>к-во бочек</t>
  </si>
  <si>
    <t>ЛЦ 1</t>
  </si>
  <si>
    <t>ЛЦ 2</t>
  </si>
  <si>
    <t>ЛЦ 3</t>
  </si>
  <si>
    <t>4 б</t>
  </si>
  <si>
    <t>5 б</t>
  </si>
  <si>
    <t>6 б</t>
  </si>
  <si>
    <t>7 б</t>
  </si>
  <si>
    <t>8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</si>
</sst>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</font>
    <font>
      <sz val="14"/>
      <color theme="1"/>
      <name val="Calibri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/>
    <xf numFmtId="0" fontId="2" fillId="0" borderId="14" xfId="0" applyFont="1" applyBorder="1"/>
    <xf numFmtId="0" fontId="2" fillId="0" borderId="16" xfId="0" applyFont="1" applyBorder="1"/>
    <xf numFmtId="0" fontId="3" fillId="0" borderId="14" xfId="0" applyFont="1" applyBorder="1"/>
    <xf numFmtId="0" fontId="3" fillId="0" borderId="16" xfId="0" applyFont="1" applyBorder="1"/>
    <xf numFmtId="0" fontId="8" fillId="0" borderId="16" xfId="0" applyFont="1" applyBorder="1"/>
    <xf numFmtId="0" fontId="2" fillId="3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1" fillId="0" borderId="16" xfId="0" applyFont="1" applyBorder="1"/>
    <xf numFmtId="0" fontId="12" fillId="0" borderId="16" xfId="0" applyFont="1" applyBorder="1"/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4" borderId="0" xfId="0" applyFont="1" applyFill="1"/>
    <xf numFmtId="0" fontId="10" fillId="3" borderId="1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1" fontId="2" fillId="5" borderId="8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164" fontId="2" fillId="0" borderId="14" xfId="0" applyNumberFormat="1" applyFont="1" applyBorder="1"/>
    <xf numFmtId="164" fontId="2" fillId="0" borderId="16" xfId="0" applyNumberFormat="1" applyFont="1" applyBorder="1"/>
    <xf numFmtId="0" fontId="4" fillId="3" borderId="1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13" fillId="3" borderId="15" xfId="0" applyFont="1" applyFill="1" applyBorder="1"/>
    <xf numFmtId="0" fontId="4" fillId="3" borderId="15" xfId="0" applyFont="1" applyFill="1" applyBorder="1"/>
    <xf numFmtId="0" fontId="11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9" fillId="6" borderId="0" xfId="0" applyFont="1" applyFill="1" applyAlignment="1">
      <alignment horizontal="left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</cellXfs>
  <cellStyles count="1">
    <cellStyle name="Обычный" xfId="0" builtinId="0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4" tint="0.399975585192419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4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Таблица3" displayName="Таблица3" ref="A1:A4" totalsRowShown="0" headerRowDxfId="74" dataDxfId="72" headerRowBorderDxfId="73" tableBorderDxfId="71" totalsRowBorderDxfId="70">
  <autoFilter ref="A1:A4"/>
  <tableColumns count="1">
    <tableColumn id="1" name="Цех" dataDxfId="69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3" name="Таблица13" displayName="Таблица13" ref="S1:S12" totalsRowShown="0" headerRowDxfId="29" dataDxfId="27" headerRowBorderDxfId="28" tableBorderDxfId="26" totalsRowBorderDxfId="25">
  <autoFilter ref="S1:S12"/>
  <tableColumns count="1">
    <tableColumn id="1" name="крановщики" dataDxfId="24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Таблица11" displayName="Таблица11" ref="A7:A13" totalsRowShown="0" headerRowDxfId="23" dataDxfId="21" headerRowBorderDxfId="22" tableBorderDxfId="20" totalsRowBorderDxfId="19">
  <autoFilter ref="A7:A13"/>
  <tableColumns count="1">
    <tableColumn id="1" name="к-во бочек" dataDxfId="18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" name="Таблица1" displayName="Таблица1" ref="A20:A22" totalsRowShown="0" headerRowDxfId="7" dataDxfId="6" headerRowBorderDxfId="17" tableBorderDxfId="16" totalsRowBorderDxfId="15">
  <autoFilter ref="A20:A22"/>
  <tableColumns count="1">
    <tableColumn id="1" name="ЛЦ 1" dataDxfId="8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6" name="Таблица6" displayName="Таблица6" ref="B20:B22" totalsRowShown="0" headerRowDxfId="4" dataDxfId="3" headerRowBorderDxfId="14" tableBorderDxfId="13" totalsRowBorderDxfId="12">
  <autoFilter ref="B20:B22"/>
  <tableColumns count="1">
    <tableColumn id="1" name="ЛЦ 2" dataDxfId="5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8" name="Таблица8" displayName="Таблица8" ref="C20:C22" totalsRowShown="0" headerRowDxfId="1" dataDxfId="0" headerRowBorderDxfId="11" tableBorderDxfId="10" totalsRowBorderDxfId="9">
  <autoFilter ref="C20:C22"/>
  <tableColumns count="1">
    <tableColumn id="1" name="ЛЦ 3" dataDxfId="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C1:C5" totalsRowShown="0" headerRowDxfId="68" dataDxfId="66" headerRowBorderDxfId="67" tableBorderDxfId="65" totalsRowBorderDxfId="64">
  <autoFilter ref="C1:C5"/>
  <tableColumns count="1">
    <tableColumn id="1" name="Мастера" dataDxfId="6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номерсмены" displayName="номерсмены" ref="E1:E5" totalsRowShown="0" headerRowDxfId="62" dataDxfId="60" headerRowBorderDxfId="61" tableBorderDxfId="59" totalsRowBorderDxfId="58">
  <autoFilter ref="E1:E5"/>
  <tableColumns count="1">
    <tableColumn id="1" name="Номер смены" dataDxfId="5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9" name="Таблица9" displayName="Таблица9" ref="G1:G7" totalsRowShown="0" headerRowDxfId="56" dataDxfId="54" headerRowBorderDxfId="55" tableBorderDxfId="53" totalsRowBorderDxfId="52">
  <autoFilter ref="G1:G7"/>
  <tableColumns count="1">
    <tableColumn id="1" name="Вид лома" dataDxfId="51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0" name="Таблица10" displayName="Таблица10" ref="I1:I6" totalsRowShown="0" headerRowDxfId="50" dataDxfId="49">
  <autoFilter ref="I1:I6"/>
  <tableColumns count="1">
    <tableColumn id="1" name="% засора" dataDxfId="48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2" name="Таблица12" displayName="Таблица12" ref="K1:K6" totalsRowShown="0" headerRowDxfId="47" dataDxfId="46">
  <autoFilter ref="K1:K6"/>
  <tableColumns count="1">
    <tableColumn id="1" name="участок" dataDxfId="45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4" name="Таблица14" displayName="Таблица14" ref="M1:M6" totalsRowShown="0" headerRowDxfId="44" dataDxfId="42" headerRowBorderDxfId="43" tableBorderDxfId="41" totalsRowBorderDxfId="40">
  <autoFilter ref="M1:M6"/>
  <tableColumns count="1">
    <tableColumn id="1" name="весовщик" dataDxfId="39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" name="Таблица2" displayName="Таблица2" ref="O1:O5" totalsRowShown="0" headerRowDxfId="38" dataDxfId="37">
  <autoFilter ref="O1:O5"/>
  <tableColumns count="1">
    <tableColumn id="1" name="смена" dataDxfId="36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7" name="Таблица7" displayName="Таблица7" ref="Q1:Q5" totalsRowShown="0" headerRowDxfId="35" dataDxfId="33" headerRowBorderDxfId="34" tableBorderDxfId="32" totalsRowBorderDxfId="31">
  <autoFilter ref="Q1:Q5"/>
  <tableColumns count="1">
    <tableColumn id="1" name="дата" dataDxfId="3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="120" zoomScaleNormal="120" zoomScalePageLayoutView="90" workbookViewId="0">
      <selection activeCell="D8" sqref="D8"/>
    </sheetView>
  </sheetViews>
  <sheetFormatPr defaultRowHeight="15" x14ac:dyDescent="0.25"/>
  <cols>
    <col min="1" max="1" width="18.5703125" style="1" customWidth="1"/>
    <col min="2" max="2" width="9.5703125" style="1" customWidth="1"/>
    <col min="3" max="3" width="7.28515625" style="1" customWidth="1"/>
    <col min="4" max="4" width="16.28515625" style="1" customWidth="1"/>
    <col min="5" max="5" width="11" style="1" customWidth="1"/>
    <col min="6" max="6" width="16.42578125" style="1" customWidth="1"/>
    <col min="7" max="7" width="21.140625" style="1" customWidth="1"/>
    <col min="8" max="8" width="8.5703125" style="1" customWidth="1"/>
    <col min="9" max="9" width="14.5703125" style="1" customWidth="1"/>
    <col min="10" max="10" width="19.140625" style="1" customWidth="1"/>
    <col min="11" max="17" width="9.140625" style="1"/>
    <col min="18" max="18" width="10" style="1" bestFit="1" customWidth="1"/>
    <col min="19" max="16384" width="9.140625" style="1"/>
  </cols>
  <sheetData>
    <row r="1" spans="1:13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3" ht="18.7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3" ht="18.75" x14ac:dyDescent="0.25">
      <c r="A3" s="77" t="s">
        <v>5</v>
      </c>
      <c r="B3" s="77"/>
      <c r="C3" s="77"/>
      <c r="D3" s="77"/>
      <c r="E3" s="77"/>
      <c r="F3" s="77"/>
      <c r="G3" s="77"/>
      <c r="H3" s="77"/>
      <c r="I3" s="77"/>
      <c r="J3" s="77"/>
    </row>
    <row r="4" spans="1:13" ht="18.75" x14ac:dyDescent="0.3">
      <c r="A4" s="79" t="s">
        <v>2</v>
      </c>
      <c r="B4" s="79"/>
      <c r="H4" s="80" t="s">
        <v>18</v>
      </c>
      <c r="I4" s="80"/>
      <c r="J4" s="81" t="s">
        <v>62</v>
      </c>
      <c r="M4" s="3"/>
    </row>
    <row r="5" spans="1:13" ht="15.75" thickBot="1" x14ac:dyDescent="0.3"/>
    <row r="6" spans="1:13" ht="60.75" customHeight="1" thickBot="1" x14ac:dyDescent="0.3">
      <c r="A6" s="5" t="s">
        <v>1</v>
      </c>
      <c r="B6" s="6" t="s">
        <v>3</v>
      </c>
      <c r="C6" s="6" t="s">
        <v>4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7" t="s">
        <v>12</v>
      </c>
    </row>
    <row r="7" spans="1:13" ht="18.75" x14ac:dyDescent="0.25">
      <c r="A7" s="82"/>
      <c r="B7" s="27"/>
      <c r="C7" s="19" t="s">
        <v>13</v>
      </c>
      <c r="D7" s="31"/>
      <c r="E7" s="28"/>
      <c r="F7" s="45">
        <f>D7-D7*E7%</f>
        <v>0</v>
      </c>
      <c r="G7" s="27"/>
      <c r="H7" s="27"/>
      <c r="I7" s="44"/>
      <c r="J7" s="29"/>
    </row>
    <row r="8" spans="1:13" ht="18.75" x14ac:dyDescent="0.25">
      <c r="A8" s="71"/>
      <c r="B8" s="34"/>
      <c r="C8" s="15"/>
      <c r="D8" s="4"/>
      <c r="E8" s="15"/>
      <c r="F8" s="32"/>
      <c r="G8" s="34"/>
      <c r="H8" s="15"/>
      <c r="I8" s="34"/>
      <c r="J8" s="16"/>
    </row>
    <row r="9" spans="1:13" ht="18.75" x14ac:dyDescent="0.25">
      <c r="A9" s="18"/>
      <c r="B9" s="34"/>
      <c r="C9" s="15"/>
      <c r="D9" s="15"/>
      <c r="E9" s="15"/>
      <c r="F9" s="32"/>
      <c r="G9" s="34"/>
      <c r="H9" s="15"/>
      <c r="I9" s="15"/>
      <c r="J9" s="16"/>
    </row>
    <row r="10" spans="1:13" ht="18.75" x14ac:dyDescent="0.25">
      <c r="A10" s="18"/>
      <c r="B10" s="15"/>
      <c r="C10" s="15"/>
      <c r="D10" s="15"/>
      <c r="E10" s="15"/>
      <c r="F10" s="32"/>
      <c r="G10" s="15"/>
      <c r="H10" s="15"/>
      <c r="I10" s="15"/>
      <c r="J10" s="16"/>
    </row>
    <row r="11" spans="1:13" ht="18.75" x14ac:dyDescent="0.25">
      <c r="A11" s="18"/>
      <c r="B11" s="15"/>
      <c r="C11" s="15"/>
      <c r="D11" s="22"/>
      <c r="E11" s="15"/>
      <c r="F11" s="32"/>
      <c r="G11" s="15"/>
      <c r="H11" s="15"/>
      <c r="I11" s="15"/>
      <c r="J11" s="16"/>
    </row>
    <row r="12" spans="1:13" ht="18.75" x14ac:dyDescent="0.25">
      <c r="A12" s="18"/>
      <c r="B12" s="15"/>
      <c r="C12" s="20"/>
      <c r="D12" s="15"/>
      <c r="E12" s="21"/>
      <c r="F12" s="33"/>
      <c r="G12" s="15"/>
      <c r="H12" s="15"/>
      <c r="I12" s="15"/>
      <c r="J12" s="16"/>
    </row>
    <row r="13" spans="1:13" ht="18.75" x14ac:dyDescent="0.25">
      <c r="A13" s="18"/>
      <c r="B13" s="15"/>
      <c r="C13" s="15"/>
      <c r="D13" s="23"/>
      <c r="E13" s="15"/>
      <c r="F13" s="33"/>
      <c r="G13" s="15"/>
      <c r="H13" s="15"/>
      <c r="I13" s="15"/>
      <c r="J13" s="16"/>
    </row>
    <row r="14" spans="1:13" ht="20.25" x14ac:dyDescent="0.25">
      <c r="A14" s="18"/>
      <c r="B14" s="58"/>
      <c r="C14" s="15"/>
      <c r="D14" s="59"/>
      <c r="E14" s="58"/>
      <c r="F14" s="60"/>
      <c r="G14" s="58"/>
      <c r="H14" s="58"/>
      <c r="I14" s="62"/>
      <c r="J14" s="63"/>
    </row>
    <row r="15" spans="1:13" ht="20.25" x14ac:dyDescent="0.25">
      <c r="A15" s="18"/>
      <c r="B15" s="34"/>
      <c r="C15" s="15"/>
      <c r="D15" s="42"/>
      <c r="E15" s="34"/>
      <c r="F15" s="46">
        <f>D15-D15*E15%</f>
        <v>0</v>
      </c>
      <c r="G15" s="34"/>
      <c r="H15" s="34"/>
      <c r="I15" s="34"/>
      <c r="J15" s="43"/>
    </row>
    <row r="16" spans="1:13" ht="20.25" x14ac:dyDescent="0.25">
      <c r="A16" s="18"/>
      <c r="B16" s="15"/>
      <c r="C16" s="15"/>
      <c r="D16" s="39"/>
      <c r="E16" s="15"/>
      <c r="F16" s="33"/>
      <c r="G16" s="34"/>
      <c r="H16" s="15"/>
      <c r="I16" s="34"/>
      <c r="J16" s="16"/>
    </row>
    <row r="17" spans="1:12" ht="20.25" x14ac:dyDescent="0.25">
      <c r="A17" s="18"/>
      <c r="B17" s="15"/>
      <c r="C17" s="15"/>
      <c r="D17" s="39"/>
      <c r="E17" s="15"/>
      <c r="F17" s="33"/>
      <c r="G17" s="34"/>
      <c r="H17" s="15"/>
      <c r="I17" s="15"/>
      <c r="J17" s="16"/>
    </row>
    <row r="18" spans="1:12" ht="20.25" x14ac:dyDescent="0.25">
      <c r="A18" s="18"/>
      <c r="B18" s="58"/>
      <c r="C18" s="15"/>
      <c r="D18" s="61"/>
      <c r="E18" s="58"/>
      <c r="F18" s="60"/>
      <c r="G18" s="58"/>
      <c r="H18" s="58"/>
      <c r="I18" s="62"/>
      <c r="J18" s="63"/>
    </row>
    <row r="19" spans="1:12" ht="20.25" x14ac:dyDescent="0.25">
      <c r="A19" s="18"/>
      <c r="B19" s="34"/>
      <c r="C19" s="15"/>
      <c r="D19" s="42"/>
      <c r="E19" s="34"/>
      <c r="F19" s="46">
        <f>D19-D19*E19%</f>
        <v>0</v>
      </c>
      <c r="G19" s="34"/>
      <c r="H19" s="34"/>
      <c r="I19" s="34"/>
      <c r="J19" s="43"/>
    </row>
    <row r="20" spans="1:12" ht="18.75" x14ac:dyDescent="0.25">
      <c r="A20" s="18"/>
      <c r="B20" s="15"/>
      <c r="C20" s="15"/>
      <c r="D20" s="22"/>
      <c r="E20" s="15"/>
      <c r="F20" s="33"/>
      <c r="G20" s="34"/>
      <c r="H20" s="15"/>
      <c r="I20" s="34"/>
      <c r="J20" s="16"/>
    </row>
    <row r="21" spans="1:12" ht="18.75" x14ac:dyDescent="0.25">
      <c r="A21" s="18"/>
      <c r="B21" s="15"/>
      <c r="C21" s="20"/>
      <c r="D21" s="15"/>
      <c r="E21" s="21"/>
      <c r="F21" s="33"/>
      <c r="G21" s="34"/>
      <c r="H21" s="15"/>
      <c r="I21" s="15"/>
      <c r="J21" s="16"/>
    </row>
    <row r="22" spans="1:12" ht="18.75" x14ac:dyDescent="0.25">
      <c r="A22" s="18"/>
      <c r="B22" s="15"/>
      <c r="C22" s="15"/>
      <c r="D22" s="4"/>
      <c r="E22" s="15"/>
      <c r="F22" s="33"/>
      <c r="G22" s="15"/>
      <c r="H22" s="15"/>
      <c r="I22" s="15"/>
      <c r="J22" s="16"/>
    </row>
    <row r="23" spans="1:12" ht="19.5" thickBot="1" x14ac:dyDescent="0.3">
      <c r="A23" s="25"/>
      <c r="B23" s="24"/>
      <c r="C23" s="24"/>
      <c r="D23" s="24"/>
      <c r="E23" s="50" t="s">
        <v>40</v>
      </c>
      <c r="F23" s="47">
        <f>SUM(F7:F22)</f>
        <v>0</v>
      </c>
      <c r="G23" s="24"/>
      <c r="H23" s="24"/>
      <c r="I23" s="24"/>
      <c r="J23" s="26"/>
    </row>
    <row r="24" spans="1:12" ht="17.25" customHeight="1" x14ac:dyDescent="0.25">
      <c r="L24" s="40"/>
    </row>
    <row r="25" spans="1:12" ht="18.75" x14ac:dyDescent="0.3">
      <c r="A25" s="73" t="s">
        <v>33</v>
      </c>
      <c r="B25" s="73"/>
      <c r="C25" s="73"/>
      <c r="D25" s="41"/>
      <c r="G25" s="75" t="s">
        <v>45</v>
      </c>
      <c r="H25" s="75"/>
      <c r="I25" s="75"/>
      <c r="J25" s="75"/>
    </row>
    <row r="26" spans="1:12" ht="18.75" x14ac:dyDescent="0.3">
      <c r="A26" s="74" t="s">
        <v>39</v>
      </c>
      <c r="B26" s="74"/>
      <c r="C26" s="74"/>
      <c r="D26" s="41"/>
      <c r="G26" s="75" t="s">
        <v>46</v>
      </c>
      <c r="H26" s="75"/>
      <c r="I26" s="75"/>
      <c r="J26" s="75"/>
    </row>
    <row r="27" spans="1:12" ht="15" customHeight="1" x14ac:dyDescent="0.25"/>
    <row r="28" spans="1:12" ht="15" customHeight="1" x14ac:dyDescent="0.25">
      <c r="A28" s="72" t="s">
        <v>16</v>
      </c>
      <c r="B28" s="72"/>
      <c r="C28" s="72"/>
      <c r="D28" s="72"/>
      <c r="E28" s="72"/>
      <c r="F28" s="72"/>
      <c r="G28" s="72"/>
      <c r="H28" s="72"/>
      <c r="I28" s="72"/>
      <c r="J28" s="72"/>
    </row>
    <row r="29" spans="1:12" ht="15" customHeight="1" x14ac:dyDescent="0.25">
      <c r="A29" s="72"/>
      <c r="B29" s="72"/>
      <c r="C29" s="72"/>
      <c r="D29" s="72"/>
      <c r="E29" s="72"/>
      <c r="F29" s="72"/>
      <c r="G29" s="72"/>
      <c r="H29" s="72"/>
      <c r="I29" s="72"/>
      <c r="J29" s="72"/>
    </row>
    <row r="32" spans="1:12" ht="15" customHeight="1" x14ac:dyDescent="0.25"/>
    <row r="33" spans="2:10" x14ac:dyDescent="0.25">
      <c r="B33" s="38"/>
      <c r="C33" s="38"/>
      <c r="D33" s="38"/>
      <c r="E33" s="38"/>
      <c r="F33" s="38"/>
      <c r="G33" s="38"/>
      <c r="H33" s="38"/>
      <c r="I33" s="38"/>
      <c r="J33" s="38"/>
    </row>
    <row r="34" spans="2:10" x14ac:dyDescent="0.25">
      <c r="B34" s="38"/>
      <c r="C34" s="38"/>
      <c r="D34" s="38"/>
      <c r="E34" s="38"/>
      <c r="F34" s="38"/>
      <c r="G34" s="38"/>
      <c r="H34" s="38"/>
      <c r="I34" s="38"/>
      <c r="J34" s="38"/>
    </row>
  </sheetData>
  <mergeCells count="10">
    <mergeCell ref="A2:J2"/>
    <mergeCell ref="A3:J3"/>
    <mergeCell ref="A1:J1"/>
    <mergeCell ref="A4:B4"/>
    <mergeCell ref="H4:I4"/>
    <mergeCell ref="A28:J29"/>
    <mergeCell ref="A25:C25"/>
    <mergeCell ref="A26:C26"/>
    <mergeCell ref="G25:J25"/>
    <mergeCell ref="G26:J26"/>
  </mergeCells>
  <dataValidations count="9">
    <dataValidation type="list" allowBlank="1" showInputMessage="1" showErrorMessage="1" sqref="J7 D25 J15 J19">
      <formula1>мастера</formula1>
    </dataValidation>
    <dataValidation type="list" allowBlank="1" showInputMessage="1" showErrorMessage="1" sqref="I8 I16 I20">
      <formula1>смена2</formula1>
    </dataValidation>
    <dataValidation type="list" allowBlank="1" showInputMessage="1" showErrorMessage="1" sqref="H7 H19 H15">
      <formula1>№смены</formula1>
    </dataValidation>
    <dataValidation type="list" allowBlank="1" showInputMessage="1" showErrorMessage="1" sqref="B7:B9 B15 B19">
      <formula1>вид2</formula1>
    </dataValidation>
    <dataValidation type="list" allowBlank="1" showInputMessage="1" showErrorMessage="1" sqref="G7 G15 G19">
      <formula1>участок</formula1>
    </dataValidation>
    <dataValidation type="list" allowBlank="1" showInputMessage="1" showErrorMessage="1" sqref="E7 E15 E19">
      <formula1>засор</formula1>
    </dataValidation>
    <dataValidation type="list" allowBlank="1" showInputMessage="1" showErrorMessage="1" sqref="D26">
      <formula1>весовщик</formula1>
    </dataValidation>
    <dataValidation type="list" allowBlank="1" showInputMessage="1" showErrorMessage="1" sqref="I15 I7 I19">
      <formula1>дата</formula1>
    </dataValidation>
    <dataValidation type="list" allowBlank="1" showInputMessage="1" showErrorMessage="1" sqref="G8 G20 G16 G9 G21 G17">
      <formula1>крановщики</formula1>
    </dataValidation>
  </dataValidations>
  <pageMargins left="0.25" right="0.25" top="0.18518518518518517" bottom="0.21990740740740741" header="0.3" footer="0.3"/>
  <pageSetup paperSize="9" orientation="landscape" blackAndWhite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Список!$A$20:$C$20</xm:f>
          </x14:formula1>
          <xm:sqref>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workbookViewId="0">
      <selection activeCell="D20" sqref="D20"/>
    </sheetView>
  </sheetViews>
  <sheetFormatPr defaultRowHeight="15" x14ac:dyDescent="0.25"/>
  <cols>
    <col min="1" max="1" width="15.42578125" customWidth="1"/>
    <col min="2" max="2" width="15.140625" customWidth="1"/>
    <col min="3" max="3" width="15" customWidth="1"/>
    <col min="4" max="4" width="16.7109375" customWidth="1"/>
    <col min="5" max="5" width="20.5703125" customWidth="1"/>
    <col min="7" max="7" width="14.85546875" customWidth="1"/>
    <col min="9" max="9" width="13.7109375" customWidth="1"/>
    <col min="10" max="10" width="8.42578125" customWidth="1"/>
    <col min="11" max="11" width="17.42578125" customWidth="1"/>
    <col min="13" max="13" width="27.7109375" customWidth="1"/>
    <col min="15" max="15" width="17.7109375" customWidth="1"/>
    <col min="17" max="17" width="15.28515625" customWidth="1"/>
    <col min="19" max="19" width="27" customWidth="1"/>
  </cols>
  <sheetData>
    <row r="1" spans="1:19" ht="18.75" x14ac:dyDescent="0.3">
      <c r="A1" s="56" t="s">
        <v>17</v>
      </c>
      <c r="B1" s="2"/>
      <c r="C1" s="56" t="s">
        <v>22</v>
      </c>
      <c r="D1" s="2"/>
      <c r="E1" s="56" t="s">
        <v>10</v>
      </c>
      <c r="F1" s="2"/>
      <c r="G1" s="55" t="s">
        <v>3</v>
      </c>
      <c r="H1" s="8"/>
      <c r="I1" s="54" t="s">
        <v>31</v>
      </c>
      <c r="J1" s="8"/>
      <c r="K1" s="54" t="s">
        <v>32</v>
      </c>
      <c r="M1" s="53" t="s">
        <v>34</v>
      </c>
      <c r="O1" s="14" t="s">
        <v>41</v>
      </c>
      <c r="Q1" s="56" t="s">
        <v>48</v>
      </c>
      <c r="S1" s="53" t="s">
        <v>51</v>
      </c>
    </row>
    <row r="2" spans="1:19" ht="18.75" x14ac:dyDescent="0.3">
      <c r="A2" s="11" t="s">
        <v>19</v>
      </c>
      <c r="B2" s="8"/>
      <c r="C2" s="9" t="s">
        <v>15</v>
      </c>
      <c r="D2" s="8"/>
      <c r="E2" s="9" t="s">
        <v>14</v>
      </c>
      <c r="F2" s="8"/>
      <c r="G2" s="9" t="s">
        <v>27</v>
      </c>
      <c r="H2" s="8"/>
      <c r="I2" s="37">
        <v>1</v>
      </c>
      <c r="J2" s="8"/>
      <c r="K2" s="37">
        <v>11</v>
      </c>
      <c r="M2" s="17" t="s">
        <v>35</v>
      </c>
      <c r="O2" s="37" t="s">
        <v>42</v>
      </c>
      <c r="Q2" s="51">
        <f ca="1">NOW()</f>
        <v>44049.377649421294</v>
      </c>
      <c r="S2" s="30" t="s">
        <v>50</v>
      </c>
    </row>
    <row r="3" spans="1:19" ht="18.75" x14ac:dyDescent="0.3">
      <c r="A3" s="11" t="s">
        <v>20</v>
      </c>
      <c r="B3" s="8"/>
      <c r="C3" s="9" t="s">
        <v>23</v>
      </c>
      <c r="D3" s="8"/>
      <c r="E3" s="9" t="s">
        <v>25</v>
      </c>
      <c r="F3" s="8"/>
      <c r="G3" s="9" t="s">
        <v>28</v>
      </c>
      <c r="H3" s="8"/>
      <c r="I3" s="37">
        <v>1.5</v>
      </c>
      <c r="J3" s="8"/>
      <c r="K3" s="37">
        <v>12</v>
      </c>
      <c r="M3" s="17" t="s">
        <v>36</v>
      </c>
      <c r="O3" s="37" t="s">
        <v>43</v>
      </c>
      <c r="Q3" s="51">
        <f ca="1">NOW()-1</f>
        <v>44048.377649421294</v>
      </c>
      <c r="S3" s="17" t="s">
        <v>54</v>
      </c>
    </row>
    <row r="4" spans="1:19" ht="18.75" x14ac:dyDescent="0.3">
      <c r="A4" s="12" t="s">
        <v>21</v>
      </c>
      <c r="B4" s="8"/>
      <c r="C4" s="10" t="s">
        <v>24</v>
      </c>
      <c r="D4" s="8"/>
      <c r="E4" s="10" t="s">
        <v>26</v>
      </c>
      <c r="F4" s="8"/>
      <c r="G4" s="10" t="s">
        <v>29</v>
      </c>
      <c r="H4" s="8"/>
      <c r="I4" s="37">
        <v>2</v>
      </c>
      <c r="J4" s="8"/>
      <c r="K4" s="37">
        <v>18</v>
      </c>
      <c r="M4" s="17" t="s">
        <v>37</v>
      </c>
      <c r="O4" s="37" t="s">
        <v>44</v>
      </c>
      <c r="Q4" s="52">
        <f ca="1">NOW()+1</f>
        <v>44050.377649421294</v>
      </c>
      <c r="S4" s="17" t="s">
        <v>55</v>
      </c>
    </row>
    <row r="5" spans="1:19" ht="18.75" x14ac:dyDescent="0.3">
      <c r="A5" s="8"/>
      <c r="B5" s="8"/>
      <c r="C5" s="35"/>
      <c r="D5" s="8"/>
      <c r="E5" s="35"/>
      <c r="F5" s="8"/>
      <c r="G5" s="13" t="s">
        <v>30</v>
      </c>
      <c r="H5" s="8"/>
      <c r="I5" s="37">
        <v>5</v>
      </c>
      <c r="J5" s="8"/>
      <c r="K5" s="37">
        <v>23</v>
      </c>
      <c r="L5" s="8"/>
      <c r="M5" s="30" t="s">
        <v>38</v>
      </c>
      <c r="O5" s="57"/>
      <c r="Q5" s="10"/>
      <c r="S5" s="17" t="s">
        <v>49</v>
      </c>
    </row>
    <row r="6" spans="1:19" ht="18.75" x14ac:dyDescent="0.3">
      <c r="A6" s="8"/>
      <c r="B6" s="8"/>
      <c r="C6" s="8"/>
      <c r="D6" s="8"/>
      <c r="E6" s="8"/>
      <c r="F6" s="8"/>
      <c r="G6" s="36" t="s">
        <v>47</v>
      </c>
      <c r="H6" s="8"/>
      <c r="I6" s="37"/>
      <c r="J6" s="8"/>
      <c r="K6" s="37"/>
      <c r="L6" s="8"/>
      <c r="M6" s="48"/>
      <c r="N6" s="8"/>
      <c r="S6" s="30" t="s">
        <v>52</v>
      </c>
    </row>
    <row r="7" spans="1:19" ht="18.75" x14ac:dyDescent="0.3">
      <c r="A7" s="69" t="s">
        <v>60</v>
      </c>
      <c r="B7" s="64"/>
      <c r="C7" s="64"/>
      <c r="D7" s="64"/>
      <c r="E7" s="64"/>
      <c r="F7" s="8"/>
      <c r="G7" s="36"/>
      <c r="H7" s="8"/>
      <c r="I7" s="8"/>
      <c r="J7" s="8"/>
      <c r="K7" s="8"/>
      <c r="L7" s="8"/>
      <c r="M7" s="8"/>
      <c r="N7" s="8"/>
      <c r="S7" s="49" t="s">
        <v>56</v>
      </c>
    </row>
    <row r="8" spans="1:19" ht="18.75" x14ac:dyDescent="0.3">
      <c r="A8" s="68" t="s">
        <v>64</v>
      </c>
      <c r="B8" s="64"/>
      <c r="C8" s="64"/>
      <c r="D8" s="64"/>
      <c r="E8" s="64"/>
      <c r="F8" s="8"/>
      <c r="G8" s="8"/>
      <c r="H8" s="8"/>
      <c r="I8" s="8"/>
      <c r="J8" s="8"/>
      <c r="K8" s="8"/>
      <c r="L8" s="8"/>
      <c r="M8" s="8"/>
      <c r="N8" s="8"/>
      <c r="S8" s="49" t="s">
        <v>57</v>
      </c>
    </row>
    <row r="9" spans="1:19" ht="18.75" x14ac:dyDescent="0.3">
      <c r="A9" s="68" t="s">
        <v>65</v>
      </c>
      <c r="B9" s="64"/>
      <c r="C9" s="64"/>
      <c r="D9" s="64"/>
      <c r="E9" s="64"/>
      <c r="F9" s="8"/>
      <c r="G9" s="8"/>
      <c r="H9" s="8"/>
      <c r="I9" s="8"/>
      <c r="J9" s="8"/>
      <c r="K9" s="8"/>
      <c r="L9" s="8"/>
      <c r="M9" s="8"/>
      <c r="N9" s="8"/>
      <c r="S9" s="49" t="s">
        <v>58</v>
      </c>
    </row>
    <row r="10" spans="1:19" ht="18.75" x14ac:dyDescent="0.3">
      <c r="A10" s="68" t="s">
        <v>66</v>
      </c>
      <c r="B10" s="64"/>
      <c r="C10" s="64"/>
      <c r="D10" s="64"/>
      <c r="E10" s="64"/>
      <c r="F10" s="8"/>
      <c r="G10" s="8"/>
      <c r="H10" s="8"/>
      <c r="I10" s="8"/>
      <c r="J10" s="8"/>
      <c r="K10" s="8"/>
      <c r="L10" s="8"/>
      <c r="M10" s="8"/>
      <c r="N10" s="8"/>
      <c r="S10" s="49" t="s">
        <v>59</v>
      </c>
    </row>
    <row r="11" spans="1:19" ht="18.75" x14ac:dyDescent="0.3">
      <c r="A11" s="68" t="s">
        <v>67</v>
      </c>
      <c r="B11" s="64"/>
      <c r="C11" s="64"/>
      <c r="D11" s="64"/>
      <c r="E11" s="64"/>
      <c r="F11" s="8"/>
      <c r="G11" s="8"/>
      <c r="H11" s="8"/>
      <c r="I11" s="8"/>
      <c r="J11" s="8"/>
      <c r="K11" s="8"/>
      <c r="L11" s="8"/>
      <c r="M11" s="8"/>
      <c r="N11" s="8"/>
      <c r="S11" s="48" t="s">
        <v>53</v>
      </c>
    </row>
    <row r="12" spans="1:19" ht="18.75" x14ac:dyDescent="0.3">
      <c r="A12" s="68" t="s">
        <v>68</v>
      </c>
      <c r="B12" s="64"/>
      <c r="C12" s="64"/>
      <c r="D12" s="64"/>
      <c r="E12" s="64"/>
      <c r="F12" s="8"/>
      <c r="G12" s="8"/>
      <c r="H12" s="8"/>
      <c r="I12" s="8"/>
      <c r="J12" s="8"/>
      <c r="K12" s="8"/>
      <c r="L12" s="8"/>
      <c r="M12" s="8"/>
      <c r="N12" s="8"/>
      <c r="S12" s="48"/>
    </row>
    <row r="13" spans="1:19" ht="18.75" x14ac:dyDescent="0.3">
      <c r="A13" s="70"/>
      <c r="B13" s="64"/>
      <c r="C13" s="64"/>
      <c r="D13" s="64"/>
      <c r="E13" s="64"/>
      <c r="F13" s="8"/>
      <c r="G13" s="8"/>
      <c r="H13" s="8"/>
      <c r="I13" s="8"/>
      <c r="J13" s="8"/>
      <c r="K13" s="8"/>
      <c r="L13" s="8"/>
      <c r="M13" s="8"/>
      <c r="N13" s="8"/>
    </row>
    <row r="14" spans="1:19" ht="18.75" x14ac:dyDescent="0.3">
      <c r="A14" s="64"/>
      <c r="B14" s="64"/>
      <c r="C14" s="64"/>
      <c r="D14" s="64"/>
      <c r="E14" s="64"/>
      <c r="F14" s="8"/>
      <c r="G14" s="8"/>
      <c r="H14" s="8"/>
      <c r="I14" s="8"/>
      <c r="J14" s="8"/>
      <c r="K14" s="8"/>
      <c r="L14" s="8"/>
      <c r="M14" s="8"/>
      <c r="N14" s="8"/>
    </row>
    <row r="15" spans="1:19" ht="18.75" x14ac:dyDescent="0.3">
      <c r="A15" s="64"/>
      <c r="B15" s="64"/>
      <c r="C15" s="64"/>
      <c r="D15" s="64"/>
      <c r="E15" s="64"/>
      <c r="F15" s="8"/>
      <c r="G15" s="8"/>
      <c r="H15" s="8"/>
      <c r="I15" s="8"/>
      <c r="J15" s="8"/>
      <c r="K15" s="8"/>
      <c r="L15" s="8"/>
      <c r="M15" s="8"/>
      <c r="N15" s="8"/>
    </row>
    <row r="16" spans="1:19" ht="18.75" x14ac:dyDescent="0.3">
      <c r="A16" s="64"/>
      <c r="B16" s="64"/>
      <c r="C16" s="64"/>
      <c r="D16" s="64"/>
      <c r="E16" s="64"/>
      <c r="F16" s="8"/>
      <c r="G16" s="8"/>
      <c r="H16" s="8"/>
      <c r="I16" s="8"/>
      <c r="J16" s="8"/>
      <c r="K16" s="8"/>
      <c r="L16" s="8"/>
      <c r="M16" s="8"/>
      <c r="N16" s="8"/>
    </row>
    <row r="17" spans="1:16" ht="18.75" x14ac:dyDescent="0.3">
      <c r="A17" s="64"/>
      <c r="B17" s="64"/>
      <c r="C17" s="64"/>
      <c r="D17" s="64"/>
      <c r="E17" s="64"/>
      <c r="F17" s="8"/>
      <c r="G17" s="8"/>
      <c r="H17" s="8"/>
      <c r="I17" s="8"/>
      <c r="J17" s="8"/>
      <c r="K17" s="8"/>
      <c r="L17" s="8"/>
      <c r="M17" s="8"/>
      <c r="N17" s="8"/>
    </row>
    <row r="18" spans="1:16" ht="18.75" x14ac:dyDescent="0.3">
      <c r="A18" s="64"/>
      <c r="B18" s="64"/>
      <c r="C18" s="64"/>
      <c r="D18" s="64"/>
      <c r="E18" s="64"/>
      <c r="F18" s="8"/>
      <c r="G18" s="8"/>
      <c r="H18" s="8"/>
      <c r="I18" s="8"/>
      <c r="J18" s="8"/>
      <c r="K18" s="8"/>
      <c r="L18" s="8"/>
      <c r="M18" s="8"/>
      <c r="N18" s="8"/>
    </row>
    <row r="19" spans="1:16" ht="18.75" x14ac:dyDescent="0.3">
      <c r="A19" s="64"/>
      <c r="B19" s="64"/>
      <c r="C19" s="64"/>
      <c r="D19" s="64"/>
      <c r="E19" s="64"/>
      <c r="F19" s="8"/>
      <c r="G19" s="8"/>
      <c r="H19" s="8"/>
      <c r="I19" s="8"/>
      <c r="J19" s="8"/>
      <c r="K19" s="8"/>
      <c r="L19" s="8"/>
      <c r="M19" s="8"/>
      <c r="N19" s="8"/>
    </row>
    <row r="20" spans="1:16" ht="18.75" x14ac:dyDescent="0.25">
      <c r="A20" s="83" t="s">
        <v>61</v>
      </c>
      <c r="B20" s="83" t="s">
        <v>62</v>
      </c>
      <c r="C20" s="83" t="s">
        <v>63</v>
      </c>
      <c r="D20" s="64"/>
      <c r="E20" s="64"/>
      <c r="F20" s="64"/>
      <c r="G20" s="65"/>
      <c r="H20" s="66"/>
      <c r="I20" s="66"/>
    </row>
    <row r="21" spans="1:16" ht="18.75" x14ac:dyDescent="0.25">
      <c r="A21" s="84">
        <v>3336</v>
      </c>
      <c r="B21" s="84">
        <v>210</v>
      </c>
      <c r="C21" s="84">
        <v>5208</v>
      </c>
      <c r="D21" s="64"/>
      <c r="E21" s="64"/>
      <c r="F21" s="64"/>
      <c r="G21" s="65"/>
      <c r="H21" s="66"/>
      <c r="I21" s="66"/>
    </row>
    <row r="22" spans="1:16" ht="18.75" x14ac:dyDescent="0.25">
      <c r="A22" s="85">
        <v>3334</v>
      </c>
      <c r="B22" s="85">
        <v>1075</v>
      </c>
      <c r="C22" s="85">
        <v>256</v>
      </c>
      <c r="D22" s="64"/>
      <c r="E22" s="64"/>
      <c r="F22" s="64"/>
      <c r="G22" s="65"/>
      <c r="H22" s="66"/>
      <c r="I22" s="66"/>
    </row>
    <row r="23" spans="1:16" ht="18.75" x14ac:dyDescent="0.25">
      <c r="A23" s="64"/>
      <c r="B23" s="64"/>
      <c r="C23" s="64"/>
      <c r="D23" s="64"/>
      <c r="E23" s="64"/>
      <c r="F23" s="64"/>
      <c r="G23" s="65"/>
      <c r="H23" s="66"/>
      <c r="I23" s="66"/>
    </row>
    <row r="24" spans="1:16" ht="18.75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5"/>
      <c r="K24" s="66"/>
      <c r="L24" s="66"/>
    </row>
    <row r="25" spans="1:16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6"/>
      <c r="K25" s="66"/>
      <c r="L25" s="66"/>
    </row>
    <row r="26" spans="1:16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6"/>
      <c r="K26" s="66"/>
      <c r="L26" s="66"/>
    </row>
    <row r="27" spans="1:16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6"/>
      <c r="O27" s="66"/>
      <c r="P27" s="66"/>
    </row>
    <row r="28" spans="1:16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6"/>
      <c r="O28" s="66"/>
      <c r="P28" s="66"/>
    </row>
    <row r="29" spans="1:16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6"/>
      <c r="O29" s="66"/>
      <c r="P29" s="66"/>
    </row>
    <row r="30" spans="1:16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6"/>
      <c r="O30" s="66"/>
      <c r="P30" s="66"/>
    </row>
    <row r="31" spans="1:16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6"/>
      <c r="O31" s="66"/>
      <c r="P31" s="66"/>
    </row>
    <row r="32" spans="1:16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6"/>
      <c r="O32" s="66"/>
      <c r="P32" s="66"/>
    </row>
    <row r="33" spans="1:16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6"/>
      <c r="O33" s="66"/>
      <c r="P33" s="66"/>
    </row>
    <row r="34" spans="1:16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6"/>
      <c r="O34" s="66"/>
      <c r="P34" s="66"/>
    </row>
    <row r="35" spans="1:16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6"/>
      <c r="O35" s="66"/>
      <c r="P35" s="66"/>
    </row>
    <row r="36" spans="1:16" x14ac:dyDescent="0.2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6"/>
      <c r="O36" s="66"/>
      <c r="P36" s="66"/>
    </row>
    <row r="37" spans="1:16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6"/>
      <c r="O37" s="66"/>
      <c r="P37" s="66"/>
    </row>
    <row r="38" spans="1:16" x14ac:dyDescent="0.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6"/>
      <c r="O38" s="66"/>
      <c r="P38" s="66"/>
    </row>
    <row r="39" spans="1:16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6"/>
      <c r="O39" s="66"/>
      <c r="P39" s="66"/>
    </row>
    <row r="40" spans="1:16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6"/>
      <c r="O40" s="66"/>
      <c r="P40" s="66"/>
    </row>
    <row r="41" spans="1:16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6"/>
      <c r="O41" s="66"/>
      <c r="P41" s="66"/>
    </row>
    <row r="42" spans="1:16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6"/>
      <c r="O42" s="66"/>
      <c r="P42" s="66"/>
    </row>
    <row r="43" spans="1:16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6"/>
      <c r="O43" s="66"/>
      <c r="P43" s="66"/>
    </row>
    <row r="44" spans="1:16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6"/>
      <c r="O44" s="66"/>
      <c r="P44" s="66"/>
    </row>
    <row r="45" spans="1:16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6"/>
      <c r="O45" s="66"/>
      <c r="P45" s="66"/>
    </row>
    <row r="46" spans="1:16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6"/>
      <c r="O46" s="66"/>
      <c r="P46" s="66"/>
    </row>
    <row r="47" spans="1:16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6"/>
      <c r="O47" s="66"/>
      <c r="P47" s="66"/>
    </row>
    <row r="48" spans="1:16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6"/>
      <c r="O48" s="66"/>
      <c r="P48" s="66"/>
    </row>
    <row r="49" spans="1:16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6"/>
      <c r="O49" s="66"/>
      <c r="P49" s="66"/>
    </row>
    <row r="50" spans="1:16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6"/>
      <c r="O50" s="66"/>
      <c r="P50" s="66"/>
    </row>
    <row r="51" spans="1:16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6"/>
      <c r="O51" s="66"/>
      <c r="P51" s="66"/>
    </row>
    <row r="52" spans="1:16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6"/>
      <c r="O52" s="66"/>
      <c r="P52" s="66"/>
    </row>
    <row r="53" spans="1:16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6"/>
      <c r="O53" s="66"/>
      <c r="P53" s="66"/>
    </row>
    <row r="54" spans="1:16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6"/>
      <c r="O54" s="66"/>
      <c r="P54" s="66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</sheetData>
  <pageMargins left="0.7" right="0.7" top="0.75" bottom="0.75" header="0.3" footer="0.3"/>
  <pageSetup paperSize="9" orientation="portrait"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Лист1</vt:lpstr>
      <vt:lpstr>Список</vt:lpstr>
      <vt:lpstr>№смены</vt:lpstr>
      <vt:lpstr>бочки</vt:lpstr>
      <vt:lpstr>весовщик</vt:lpstr>
      <vt:lpstr>вид</vt:lpstr>
      <vt:lpstr>вид2</vt:lpstr>
      <vt:lpstr>дата</vt:lpstr>
      <vt:lpstr>засор</vt:lpstr>
      <vt:lpstr>крановщики</vt:lpstr>
      <vt:lpstr>лц1</vt:lpstr>
      <vt:lpstr>лц2</vt:lpstr>
      <vt:lpstr>лц3</vt:lpstr>
      <vt:lpstr>мастера</vt:lpstr>
      <vt:lpstr>смена2</vt:lpstr>
      <vt:lpstr>участок</vt:lpstr>
      <vt:lpstr>Цех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2020-08-06T06:04:32Z</dcterms:modified>
</cp:coreProperties>
</file>