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720" yWindow="315" windowWidth="22755" windowHeight="976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8" i="1" l="1"/>
  <c r="G7" i="1"/>
  <c r="K13" i="1"/>
  <c r="G6" i="1"/>
  <c r="K20" i="1" l="1"/>
  <c r="K18" i="1"/>
  <c r="K17" i="1"/>
  <c r="K16" i="1"/>
</calcChain>
</file>

<file path=xl/sharedStrings.xml><?xml version="1.0" encoding="utf-8"?>
<sst xmlns="http://schemas.openxmlformats.org/spreadsheetml/2006/main" count="21" uniqueCount="12">
  <si>
    <t>(ДЛСТР($B2)-ДЛСТР(ПОДСТАВИТЬ($B2;C$1;)))/ДЛСТР(C$1)</t>
  </si>
  <si>
    <t>(ДЛСТР($D$1)-ДЛСТР(ПОДСТАВИТЬ($D$1;D3;"")))/ДЛСТР(D3)</t>
  </si>
  <si>
    <r>
      <t>(LEN(</t>
    </r>
    <r>
      <rPr>
        <i/>
        <sz val="9"/>
        <color rgb="FF000000"/>
        <rFont val="Courier New"/>
        <family val="3"/>
        <charset val="204"/>
      </rPr>
      <t>B2</t>
    </r>
    <r>
      <rPr>
        <sz val="9"/>
        <color rgb="FF111111"/>
        <rFont val="Courier New"/>
        <family val="3"/>
        <charset val="204"/>
      </rPr>
      <t>)-LEN(SUBSTITUTE(</t>
    </r>
    <r>
      <rPr>
        <i/>
        <sz val="9"/>
        <color rgb="FF000000"/>
        <rFont val="Courier New"/>
        <family val="3"/>
        <charset val="204"/>
      </rPr>
      <t>B2</t>
    </r>
    <r>
      <rPr>
        <sz val="9"/>
        <color rgb="FF111111"/>
        <rFont val="Courier New"/>
        <family val="3"/>
        <charset val="204"/>
      </rPr>
      <t>,$C$</t>
    </r>
    <r>
      <rPr>
        <sz val="9"/>
        <color rgb="FF3000FF"/>
        <rFont val="Courier New"/>
        <family val="3"/>
        <charset val="204"/>
      </rPr>
      <t>1</t>
    </r>
    <r>
      <rPr>
        <sz val="9"/>
        <color rgb="FF111111"/>
        <rFont val="Courier New"/>
        <family val="3"/>
        <charset val="204"/>
      </rPr>
      <t>,</t>
    </r>
    <r>
      <rPr>
        <b/>
        <sz val="9"/>
        <color rgb="FF008000"/>
        <rFont val="Courier New"/>
        <family val="3"/>
        <charset val="204"/>
      </rPr>
      <t>""</t>
    </r>
    <r>
      <rPr>
        <sz val="9"/>
        <color rgb="FF111111"/>
        <rFont val="Courier New"/>
        <family val="3"/>
        <charset val="204"/>
      </rPr>
      <t>)))/LEN($C$</t>
    </r>
    <r>
      <rPr>
        <sz val="9"/>
        <color rgb="FF3000FF"/>
        <rFont val="Courier New"/>
        <family val="3"/>
        <charset val="204"/>
      </rPr>
      <t>1</t>
    </r>
    <r>
      <rPr>
        <sz val="9"/>
        <color rgb="FF111111"/>
        <rFont val="Courier New"/>
        <family val="3"/>
        <charset val="204"/>
      </rPr>
      <t>)</t>
    </r>
  </si>
  <si>
    <t>пирожок,хороший, пирожок</t>
  </si>
  <si>
    <t xml:space="preserve">Красный </t>
  </si>
  <si>
    <t>синий</t>
  </si>
  <si>
    <t>зеленый</t>
  </si>
  <si>
    <t>пирожок, вкусный, пирожок, румяный пирожок</t>
  </si>
  <si>
    <t>пирожок</t>
  </si>
  <si>
    <t>красный</t>
  </si>
  <si>
    <t>нужно получить</t>
  </si>
  <si>
    <t>должно быть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</si>
</sst>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9"/>
      <color rgb="FF111111"/>
      <name val="Courier New"/>
      <family val="3"/>
      <charset val="204"/>
    </font>
    <font>
      <i/>
      <sz val="9"/>
      <color rgb="FF000000"/>
      <name val="Courier New"/>
      <family val="3"/>
      <charset val="204"/>
    </font>
    <font>
      <sz val="9"/>
      <color rgb="FF3000FF"/>
      <name val="Courier New"/>
      <family val="3"/>
      <charset val="204"/>
    </font>
    <font>
      <b/>
      <sz val="9"/>
      <color rgb="FF008000"/>
      <name val="Courier New"/>
      <family val="3"/>
      <charset val="204"/>
    </font>
    <font>
      <i/>
      <sz val="9"/>
      <color rgb="FF64646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5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2:K24"/>
  <sheetViews>
    <sheetView tabSelected="1" workbookViewId="0">
      <selection activeCell="H9" sqref="H9"/>
    </sheetView>
  </sheetViews>
  <sheetFormatPr defaultRowHeight="15" x14ac:dyDescent="0.25"/>
  <cols>
    <col min="1" max="1" width="44.7109375" customWidth="1"/>
    <col min="6" max="6" width="41.42578125" customWidth="1"/>
    <col min="8" max="8" width="14.7109375" customWidth="1"/>
  </cols>
  <sheetData>
    <row r="2" spans="1:11" x14ac:dyDescent="0.25">
      <c r="A2" t="s">
        <v>4</v>
      </c>
      <c r="F2" t="s">
        <v>10</v>
      </c>
    </row>
    <row r="3" spans="1:11" x14ac:dyDescent="0.25">
      <c r="A3" t="s">
        <v>8</v>
      </c>
    </row>
    <row r="5" spans="1:11" x14ac:dyDescent="0.25">
      <c r="A5" t="s">
        <v>5</v>
      </c>
      <c r="G5" t="s">
        <v>8</v>
      </c>
      <c r="H5" t="s">
        <v>11</v>
      </c>
    </row>
    <row r="6" spans="1:11" x14ac:dyDescent="0.25">
      <c r="A6" t="s">
        <v>3</v>
      </c>
      <c r="F6" t="s">
        <v>9</v>
      </c>
      <c r="G6">
        <f>COUNTIFS($A$1:$A$100,"*Красный*",$A$2:$A$101,"*пирожок*")</f>
        <v>3</v>
      </c>
      <c r="H6">
        <v>6</v>
      </c>
      <c r="K6" s="2" t="s">
        <v>1</v>
      </c>
    </row>
    <row r="7" spans="1:11" x14ac:dyDescent="0.25">
      <c r="F7" t="s">
        <v>5</v>
      </c>
      <c r="G7">
        <f>COUNTIFS($A$1:$A$100,"*синий*",$A$2:$A$101,"*пирожок*")</f>
        <v>1</v>
      </c>
      <c r="H7">
        <v>2</v>
      </c>
    </row>
    <row r="8" spans="1:11" x14ac:dyDescent="0.25">
      <c r="A8" t="s">
        <v>6</v>
      </c>
      <c r="F8" t="s">
        <v>6</v>
      </c>
      <c r="G8">
        <f>COUNTIFS($A$1:$A$100,"*зеленый*",$A$2:$A$101,"*пирожок*")</f>
        <v>2</v>
      </c>
      <c r="H8">
        <v>5</v>
      </c>
      <c r="K8" s="1" t="s">
        <v>0</v>
      </c>
    </row>
    <row r="9" spans="1:11" x14ac:dyDescent="0.25">
      <c r="A9" t="s">
        <v>7</v>
      </c>
    </row>
    <row r="10" spans="1:11" x14ac:dyDescent="0.25">
      <c r="K10" s="1" t="s">
        <v>2</v>
      </c>
    </row>
    <row r="13" spans="1:11" x14ac:dyDescent="0.25">
      <c r="K13">
        <f>(LEN(A3)-LEN(SUBSTITUTE(A3,"пирожок",)))/LEN("пирожок")</f>
        <v>1</v>
      </c>
    </row>
    <row r="16" spans="1:11" x14ac:dyDescent="0.25">
      <c r="A16" t="s">
        <v>9</v>
      </c>
      <c r="K16" t="e">
        <f>MATCH("пирожок",A1:A19,-1)</f>
        <v>#N/A</v>
      </c>
    </row>
    <row r="17" spans="1:11" x14ac:dyDescent="0.25">
      <c r="A17" t="s">
        <v>3</v>
      </c>
      <c r="K17" t="e">
        <f>INDEX(A1:A19,MATCH("пирожок",A1:A19,-1))</f>
        <v>#N/A</v>
      </c>
    </row>
    <row r="18" spans="1:11" x14ac:dyDescent="0.25">
      <c r="K18" t="e">
        <f ca="1">CELL("адрес",INDEX(A1:A19,MATCH("пирожок",A1:A19,-1)))</f>
        <v>#N/A</v>
      </c>
    </row>
    <row r="20" spans="1:11" x14ac:dyDescent="0.25">
      <c r="A20" t="s">
        <v>6</v>
      </c>
      <c r="K20" t="e">
        <f>IF(A1:A11=1,1,2)</f>
        <v>#VALUE!</v>
      </c>
    </row>
    <row r="21" spans="1:11" x14ac:dyDescent="0.25">
      <c r="A21" t="s">
        <v>3</v>
      </c>
    </row>
    <row r="23" spans="1:11" x14ac:dyDescent="0.25">
      <c r="A23" t="s">
        <v>9</v>
      </c>
    </row>
    <row r="24" spans="1:11" x14ac:dyDescent="0.25">
      <c r="A24" t="s">
        <v>7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2020-08-19T17:48:04Z</dcterms:created>
  <dcterms:modified xsi:type="dcterms:W3CDTF">2020-08-22T20:35:24Z</dcterms:modified>
</cp:coreProperties>
</file>