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Лист1" sheetId="1" state="hidden" r:id="rId1"/>
    <sheet name="Лист2" sheetId="2" state="hidden" r:id="rId2"/>
    <sheet name="Лист4" sheetId="4" state="hidden" r:id="rId3"/>
    <sheet name="Лист3" sheetId="5" state="hidden" r:id="rId4"/>
    <sheet name="Лист5" sheetId="6" r:id="rId5"/>
  </sheets>
  <calcPr calcId="152511"/>
</workbook>
</file>

<file path=xl/calcChain.xml><?xml version="1.0" encoding="utf-8"?>
<calcChain xmlns="http://schemas.openxmlformats.org/spreadsheetml/2006/main">
  <c r="G21" i="6" l="1"/>
  <c r="B21" i="6"/>
  <c r="A11" i="6"/>
  <c r="A10" i="6"/>
  <c r="A9" i="6"/>
  <c r="A8" i="6"/>
  <c r="A7" i="6"/>
  <c r="A6" i="6"/>
  <c r="A5" i="6"/>
  <c r="A4" i="6"/>
  <c r="H10" i="4" l="1"/>
  <c r="A11" i="4"/>
  <c r="A10" i="4"/>
  <c r="A9" i="4"/>
  <c r="A8" i="4"/>
  <c r="A7" i="4"/>
  <c r="A6" i="4"/>
  <c r="A5" i="4"/>
  <c r="A4" i="4"/>
  <c r="C36" i="2" l="1"/>
  <c r="D36" i="2" s="1"/>
  <c r="F36" i="2" s="1"/>
  <c r="G36" i="2" s="1"/>
  <c r="H36" i="2" s="1"/>
  <c r="J36" i="2" s="1"/>
  <c r="K36" i="2" s="1"/>
  <c r="L36" i="2" s="1"/>
  <c r="N36" i="2" s="1"/>
  <c r="O36" i="2" s="1"/>
  <c r="P36" i="2" s="1"/>
  <c r="C35" i="2"/>
  <c r="D35" i="2" s="1"/>
  <c r="F35" i="2" s="1"/>
  <c r="G35" i="2" s="1"/>
  <c r="H35" i="2" s="1"/>
  <c r="J35" i="2" s="1"/>
  <c r="K35" i="2" s="1"/>
  <c r="L35" i="2" s="1"/>
  <c r="N35" i="2" s="1"/>
  <c r="O35" i="2" s="1"/>
  <c r="P35" i="2" s="1"/>
  <c r="C34" i="2"/>
  <c r="D34" i="2" s="1"/>
  <c r="F34" i="2" s="1"/>
  <c r="G34" i="2" s="1"/>
  <c r="H34" i="2" s="1"/>
  <c r="J34" i="2" s="1"/>
  <c r="K34" i="2" s="1"/>
  <c r="L34" i="2" s="1"/>
  <c r="N34" i="2" s="1"/>
  <c r="O34" i="2" s="1"/>
  <c r="P34" i="2" s="1"/>
  <c r="C33" i="2"/>
  <c r="D33" i="2" s="1"/>
  <c r="F33" i="2" s="1"/>
  <c r="G33" i="2" s="1"/>
  <c r="H33" i="2" s="1"/>
  <c r="J33" i="2" s="1"/>
  <c r="K33" i="2" s="1"/>
  <c r="L33" i="2" s="1"/>
  <c r="N33" i="2" s="1"/>
  <c r="O33" i="2" s="1"/>
  <c r="P33" i="2" s="1"/>
  <c r="C32" i="2"/>
  <c r="D32" i="2" s="1"/>
  <c r="F32" i="2" s="1"/>
  <c r="G32" i="2" s="1"/>
  <c r="H32" i="2" s="1"/>
  <c r="J32" i="2" s="1"/>
  <c r="K32" i="2" s="1"/>
  <c r="L32" i="2" s="1"/>
  <c r="N32" i="2" s="1"/>
  <c r="O32" i="2" s="1"/>
  <c r="P32" i="2" s="1"/>
  <c r="F30" i="2"/>
  <c r="G30" i="2" s="1"/>
  <c r="H30" i="2" s="1"/>
  <c r="J30" i="2" s="1"/>
  <c r="K30" i="2" s="1"/>
  <c r="L30" i="2" s="1"/>
  <c r="N30" i="2" s="1"/>
  <c r="O30" i="2" s="1"/>
  <c r="P30" i="2" s="1"/>
  <c r="C30" i="2"/>
  <c r="D30" i="2" s="1"/>
  <c r="C29" i="2"/>
  <c r="D29" i="2" s="1"/>
  <c r="F29" i="2" s="1"/>
  <c r="G29" i="2" s="1"/>
  <c r="H29" i="2" s="1"/>
  <c r="J29" i="2" s="1"/>
  <c r="K29" i="2" s="1"/>
  <c r="L29" i="2" s="1"/>
  <c r="N29" i="2" s="1"/>
  <c r="O29" i="2" s="1"/>
  <c r="P29" i="2" s="1"/>
  <c r="C28" i="2"/>
  <c r="D28" i="2" s="1"/>
  <c r="F28" i="2" s="1"/>
  <c r="G28" i="2" s="1"/>
  <c r="H28" i="2" s="1"/>
  <c r="J28" i="2" s="1"/>
  <c r="K28" i="2" s="1"/>
  <c r="L28" i="2" s="1"/>
  <c r="N28" i="2" s="1"/>
  <c r="O28" i="2" s="1"/>
  <c r="P28" i="2" s="1"/>
  <c r="C27" i="2"/>
  <c r="D27" i="2" s="1"/>
  <c r="F27" i="2" s="1"/>
  <c r="G27" i="2" s="1"/>
  <c r="H27" i="2" s="1"/>
  <c r="J27" i="2" s="1"/>
  <c r="K27" i="2" s="1"/>
  <c r="L27" i="2" s="1"/>
  <c r="N27" i="2" s="1"/>
  <c r="O27" i="2" s="1"/>
  <c r="P27" i="2" s="1"/>
  <c r="C26" i="2"/>
  <c r="D26" i="2" s="1"/>
  <c r="F26" i="2" s="1"/>
  <c r="G26" i="2" s="1"/>
  <c r="H26" i="2" s="1"/>
  <c r="J26" i="2" s="1"/>
  <c r="K26" i="2" s="1"/>
  <c r="L26" i="2" s="1"/>
  <c r="N26" i="2" s="1"/>
  <c r="O26" i="2" s="1"/>
  <c r="P26" i="2" s="1"/>
  <c r="C23" i="2"/>
  <c r="D23" i="2" s="1"/>
  <c r="F23" i="2" s="1"/>
  <c r="G23" i="2" s="1"/>
  <c r="H23" i="2" s="1"/>
  <c r="J23" i="2" s="1"/>
  <c r="K23" i="2" s="1"/>
  <c r="L23" i="2" s="1"/>
  <c r="N23" i="2" s="1"/>
  <c r="O23" i="2" s="1"/>
  <c r="P23" i="2" s="1"/>
  <c r="C22" i="2"/>
  <c r="D22" i="2" s="1"/>
  <c r="F22" i="2" s="1"/>
  <c r="G22" i="2" s="1"/>
  <c r="H22" i="2" s="1"/>
  <c r="J22" i="2" s="1"/>
  <c r="K22" i="2" s="1"/>
  <c r="L22" i="2" s="1"/>
  <c r="N22" i="2" s="1"/>
  <c r="O22" i="2" s="1"/>
  <c r="P22" i="2" s="1"/>
  <c r="C21" i="2"/>
  <c r="D21" i="2" s="1"/>
  <c r="F21" i="2" s="1"/>
  <c r="G21" i="2" s="1"/>
  <c r="H21" i="2" s="1"/>
  <c r="J21" i="2" s="1"/>
  <c r="K21" i="2" s="1"/>
  <c r="L21" i="2" s="1"/>
  <c r="N21" i="2" s="1"/>
  <c r="O21" i="2" s="1"/>
  <c r="P21" i="2" s="1"/>
  <c r="F20" i="2"/>
  <c r="G20" i="2" s="1"/>
  <c r="H20" i="2" s="1"/>
  <c r="J20" i="2" s="1"/>
  <c r="K20" i="2" s="1"/>
  <c r="L20" i="2" s="1"/>
  <c r="N20" i="2" s="1"/>
  <c r="O20" i="2" s="1"/>
  <c r="P20" i="2" s="1"/>
  <c r="C20" i="2"/>
  <c r="D20" i="2" s="1"/>
  <c r="C19" i="2"/>
  <c r="D19" i="2" s="1"/>
  <c r="F19" i="2" s="1"/>
  <c r="G19" i="2" s="1"/>
  <c r="H19" i="2" s="1"/>
  <c r="J19" i="2" s="1"/>
  <c r="K19" i="2" s="1"/>
  <c r="L19" i="2" s="1"/>
  <c r="N19" i="2" s="1"/>
  <c r="O19" i="2" s="1"/>
  <c r="P19" i="2" s="1"/>
  <c r="C17" i="2"/>
  <c r="D17" i="2" s="1"/>
  <c r="F17" i="2" s="1"/>
  <c r="G17" i="2" s="1"/>
  <c r="H17" i="2" s="1"/>
  <c r="J17" i="2" s="1"/>
  <c r="K17" i="2" s="1"/>
  <c r="L17" i="2" s="1"/>
  <c r="N17" i="2" s="1"/>
  <c r="O17" i="2" s="1"/>
  <c r="P17" i="2" s="1"/>
  <c r="C16" i="2"/>
  <c r="D16" i="2" s="1"/>
  <c r="F16" i="2" s="1"/>
  <c r="G16" i="2" s="1"/>
  <c r="H16" i="2" s="1"/>
  <c r="J16" i="2" s="1"/>
  <c r="K16" i="2" s="1"/>
  <c r="L16" i="2" s="1"/>
  <c r="N16" i="2" s="1"/>
  <c r="O16" i="2" s="1"/>
  <c r="P16" i="2" s="1"/>
  <c r="C15" i="2"/>
  <c r="D15" i="2" s="1"/>
  <c r="F15" i="2" s="1"/>
  <c r="G15" i="2" s="1"/>
  <c r="H15" i="2" s="1"/>
  <c r="J15" i="2" s="1"/>
  <c r="K15" i="2" s="1"/>
  <c r="L15" i="2" s="1"/>
  <c r="N15" i="2" s="1"/>
  <c r="O15" i="2" s="1"/>
  <c r="P15" i="2" s="1"/>
  <c r="C14" i="2"/>
  <c r="D14" i="2" s="1"/>
  <c r="F14" i="2" s="1"/>
  <c r="G14" i="2" s="1"/>
  <c r="H14" i="2" s="1"/>
  <c r="J14" i="2" s="1"/>
  <c r="K14" i="2" s="1"/>
  <c r="L14" i="2" s="1"/>
  <c r="N14" i="2" s="1"/>
  <c r="O14" i="2" s="1"/>
  <c r="P14" i="2" s="1"/>
  <c r="C13" i="2"/>
  <c r="D13" i="2" s="1"/>
  <c r="F13" i="2" s="1"/>
  <c r="G13" i="2" s="1"/>
  <c r="H13" i="2" s="1"/>
  <c r="J13" i="2" s="1"/>
  <c r="K13" i="2" s="1"/>
  <c r="L13" i="2" s="1"/>
  <c r="N13" i="2" s="1"/>
  <c r="O13" i="2" s="1"/>
  <c r="P13" i="2" s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<sst xmlns="http://schemas.openxmlformats.org/spreadsheetml/2006/main" count="1766" uniqueCount="372">
  <si>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</si>
  <si>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</si>
  <si>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</si>
  <si>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</si>
  <si>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</si>
  <si>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</si>
  <si>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</si>
  <si>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</si>
  <si>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</si>
  <si>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</si>
  <si>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</si>
  <si>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</si>
  <si>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Jan'12</t>
  </si>
  <si>
    <t>Feb'12</t>
  </si>
  <si>
    <t>Mar'12</t>
  </si>
  <si>
    <t>Q1</t>
  </si>
  <si>
    <t>Apr'12</t>
  </si>
  <si>
    <t>May'12</t>
  </si>
  <si>
    <t>Jun'12</t>
  </si>
  <si>
    <t>Q2</t>
  </si>
  <si>
    <t>Jul'12</t>
  </si>
  <si>
    <t>Aug'12</t>
  </si>
  <si>
    <t>Sep'12</t>
  </si>
  <si>
    <t>Q3</t>
  </si>
  <si>
    <t>Oct'12</t>
  </si>
  <si>
    <t>Nov'12</t>
  </si>
  <si>
    <t>Dec'12</t>
  </si>
  <si>
    <t>Q4</t>
  </si>
  <si>
    <t>FY 2012</t>
  </si>
  <si>
    <t>Group 1</t>
  </si>
  <si>
    <t>Category 1</t>
  </si>
  <si>
    <t>Element 1</t>
  </si>
  <si>
    <t>Element 2</t>
  </si>
  <si>
    <t>Element 3</t>
  </si>
  <si>
    <t>Element 4</t>
  </si>
  <si>
    <t>Element 5</t>
  </si>
  <si>
    <t>Category 2</t>
  </si>
  <si>
    <t>Group 2</t>
  </si>
  <si>
    <t>TOTAL</t>
  </si>
  <si>
    <t>Exercise</t>
  </si>
  <si>
    <t>Table1</t>
  </si>
  <si>
    <t>#</t>
  </si>
  <si>
    <t>City</t>
  </si>
  <si>
    <t>Founded</t>
  </si>
  <si>
    <t>Area</t>
  </si>
  <si>
    <t>Population</t>
  </si>
  <si>
    <t>year</t>
  </si>
  <si>
    <t>km²</t>
  </si>
  <si>
    <t>th. ppl</t>
  </si>
  <si>
    <t>Irkutsk</t>
  </si>
  <si>
    <t>Khabarovsk</t>
  </si>
  <si>
    <t>Krasnoyarsk</t>
  </si>
  <si>
    <t>Voronezh</t>
  </si>
  <si>
    <t>Ekaterinburg</t>
  </si>
  <si>
    <t>Astrakhan</t>
  </si>
  <si>
    <t>Vorkuta</t>
  </si>
  <si>
    <t>Elabuga</t>
  </si>
  <si>
    <t>Наименьший город по площади</t>
  </si>
  <si>
    <t>Старейший город</t>
  </si>
  <si>
    <t>Его население</t>
  </si>
  <si>
    <t>Площадь города с наибольшим населением</t>
  </si>
  <si>
    <t>Date</t>
  </si>
  <si>
    <t>Month</t>
  </si>
  <si>
    <t>Year</t>
  </si>
  <si>
    <t>Customer</t>
  </si>
  <si>
    <t>Product</t>
  </si>
  <si>
    <t>Currency</t>
  </si>
  <si>
    <t>Amount in currency</t>
  </si>
  <si>
    <t>Amount in RUR</t>
  </si>
  <si>
    <t>02.03.2010</t>
  </si>
  <si>
    <t>Mar</t>
  </si>
  <si>
    <t>Customer 5</t>
  </si>
  <si>
    <t>Product D</t>
  </si>
  <si>
    <t>EUR</t>
  </si>
  <si>
    <t>06.12.2011</t>
  </si>
  <si>
    <t>Dec</t>
  </si>
  <si>
    <t>28.11.2011</t>
  </si>
  <si>
    <t>Nov</t>
  </si>
  <si>
    <t>Customer 1</t>
  </si>
  <si>
    <t>Product E</t>
  </si>
  <si>
    <t>USD</t>
  </si>
  <si>
    <t>07.12.2010</t>
  </si>
  <si>
    <t>02.03.2009</t>
  </si>
  <si>
    <t>16.04.2009</t>
  </si>
  <si>
    <t>Apr</t>
  </si>
  <si>
    <t>RUR</t>
  </si>
  <si>
    <t>05.06.2009</t>
  </si>
  <si>
    <t>Jun</t>
  </si>
  <si>
    <t>Product Am</t>
  </si>
  <si>
    <t>13.08.2011</t>
  </si>
  <si>
    <t>Aug</t>
  </si>
  <si>
    <t>28.12.2010</t>
  </si>
  <si>
    <t>01.03.2010</t>
  </si>
  <si>
    <t>25.06.2011</t>
  </si>
  <si>
    <t>12.11.2009</t>
  </si>
  <si>
    <t>24.10.2010</t>
  </si>
  <si>
    <t>Oct</t>
  </si>
  <si>
    <t>04.09.2009</t>
  </si>
  <si>
    <t>Sep</t>
  </si>
  <si>
    <t>02.12.2009</t>
  </si>
  <si>
    <t>Product C</t>
  </si>
  <si>
    <t>31.01.2011</t>
  </si>
  <si>
    <t>Jan</t>
  </si>
  <si>
    <t>02.07.2011</t>
  </si>
  <si>
    <t>Jul</t>
  </si>
  <si>
    <t>17.09.2011</t>
  </si>
  <si>
    <t>04.01.2009</t>
  </si>
  <si>
    <t>04.07.2011</t>
  </si>
  <si>
    <t>21.10.2011</t>
  </si>
  <si>
    <t>05.01.2010</t>
  </si>
  <si>
    <t>22.06.2010</t>
  </si>
  <si>
    <t>Customer 3</t>
  </si>
  <si>
    <t>10.07.2009</t>
  </si>
  <si>
    <t>27.06.2009</t>
  </si>
  <si>
    <t>22.11.2010</t>
  </si>
  <si>
    <t>13.07.2011</t>
  </si>
  <si>
    <t>09.06.2011</t>
  </si>
  <si>
    <t>01.05.2009</t>
  </si>
  <si>
    <t>May</t>
  </si>
  <si>
    <t>12.06.2011</t>
  </si>
  <si>
    <t>06.09.2011</t>
  </si>
  <si>
    <t>27.12.2010</t>
  </si>
  <si>
    <t>20.01.2011</t>
  </si>
  <si>
    <t>25.07.2010</t>
  </si>
  <si>
    <t>30.04.2009</t>
  </si>
  <si>
    <t>04.10.2009</t>
  </si>
  <si>
    <t>01.08.2010</t>
  </si>
  <si>
    <t>11.03.2011</t>
  </si>
  <si>
    <t>18.12.2011</t>
  </si>
  <si>
    <t>29.05.2010</t>
  </si>
  <si>
    <t>15.02.2011</t>
  </si>
  <si>
    <t>Feb</t>
  </si>
  <si>
    <t>24.06.2011</t>
  </si>
  <si>
    <t>04.12.2010</t>
  </si>
  <si>
    <t>25.01.2009</t>
  </si>
  <si>
    <t>02.10.2009</t>
  </si>
  <si>
    <t>21.05.2009</t>
  </si>
  <si>
    <t>25.11.2010</t>
  </si>
  <si>
    <t>12.11.2010</t>
  </si>
  <si>
    <t>08.09.2010</t>
  </si>
  <si>
    <t>28.10.2011</t>
  </si>
  <si>
    <t>11.02.2011</t>
  </si>
  <si>
    <t>12.06.2010</t>
  </si>
  <si>
    <t>16.08.2009</t>
  </si>
  <si>
    <t>24.09.2009</t>
  </si>
  <si>
    <t>05.06.2011</t>
  </si>
  <si>
    <t>14.04.2010</t>
  </si>
  <si>
    <t>25.02.2010</t>
  </si>
  <si>
    <t>23.04.2011</t>
  </si>
  <si>
    <t>29.07.2009</t>
  </si>
  <si>
    <t>30.06.2010</t>
  </si>
  <si>
    <t>Customer 2</t>
  </si>
  <si>
    <t>14.10.2011</t>
  </si>
  <si>
    <t>01.12.2011</t>
  </si>
  <si>
    <t>14.12.2011</t>
  </si>
  <si>
    <t>10.03.2010</t>
  </si>
  <si>
    <t>24.03.2010</t>
  </si>
  <si>
    <t>10.07.2011</t>
  </si>
  <si>
    <t>25.10.2010</t>
  </si>
  <si>
    <t>25.01.2010</t>
  </si>
  <si>
    <t>03.06.2009</t>
  </si>
  <si>
    <t>04.09.2011</t>
  </si>
  <si>
    <t>19.12.2011</t>
  </si>
  <si>
    <t>28.07.2009</t>
  </si>
  <si>
    <t>Product B</t>
  </si>
  <si>
    <t>Customer 4</t>
  </si>
  <si>
    <t>09.04.2009</t>
  </si>
  <si>
    <t>01.01.2009</t>
  </si>
  <si>
    <t>21.02.2009</t>
  </si>
  <si>
    <t>08.05.2010</t>
  </si>
  <si>
    <t>13.04.2009</t>
  </si>
  <si>
    <t>20.08.2011</t>
  </si>
  <si>
    <t>07.03.2011</t>
  </si>
  <si>
    <t>17.07.2011</t>
  </si>
  <si>
    <t>22.06.2009</t>
  </si>
  <si>
    <t>31.05.2009</t>
  </si>
  <si>
    <t>13.04.2011</t>
  </si>
  <si>
    <t>13.08.2009</t>
  </si>
  <si>
    <t>01.11.2010</t>
  </si>
  <si>
    <t>03.05.2009</t>
  </si>
  <si>
    <t>27.08.2009</t>
  </si>
  <si>
    <t>19.07.2010</t>
  </si>
  <si>
    <t>17.04.2010</t>
  </si>
  <si>
    <t>26.07.2011</t>
  </si>
  <si>
    <t>18.07.2011</t>
  </si>
  <si>
    <t>31.07.2011</t>
  </si>
  <si>
    <t>08.02.2010</t>
  </si>
  <si>
    <t>08.12.2009</t>
  </si>
  <si>
    <t>15.11.2009</t>
  </si>
  <si>
    <t>30.09.2009</t>
  </si>
  <si>
    <t>15.06.2011</t>
  </si>
  <si>
    <t>25.11.2011</t>
  </si>
  <si>
    <t>05.04.2009</t>
  </si>
  <si>
    <t>12.08.2009</t>
  </si>
  <si>
    <t>11.01.2009</t>
  </si>
  <si>
    <t>07.02.2011</t>
  </si>
  <si>
    <t>29.06.2011</t>
  </si>
  <si>
    <t>28.10.2009</t>
  </si>
  <si>
    <t>15.11.2011</t>
  </si>
  <si>
    <t>08.09.2009</t>
  </si>
  <si>
    <t>21.03.2011</t>
  </si>
  <si>
    <t>25.03.2009</t>
  </si>
  <si>
    <t>13.08.2010</t>
  </si>
  <si>
    <t>12.08.2011</t>
  </si>
  <si>
    <t>29.06.2009</t>
  </si>
  <si>
    <t>17.09.2010</t>
  </si>
  <si>
    <t>31.03.2010</t>
  </si>
  <si>
    <t>10.11.2011</t>
  </si>
  <si>
    <t>09.09.2011</t>
  </si>
  <si>
    <t>27.08.2010</t>
  </si>
  <si>
    <t>18.04.2010</t>
  </si>
  <si>
    <t>06.02.2011</t>
  </si>
  <si>
    <t>30.08.2011</t>
  </si>
  <si>
    <t>23.06.2010</t>
  </si>
  <si>
    <t>28.05.2011</t>
  </si>
  <si>
    <t>21.10.2010</t>
  </si>
  <si>
    <t>27.10.2011</t>
  </si>
  <si>
    <t>05.10.2009</t>
  </si>
  <si>
    <t>29.08.2011</t>
  </si>
  <si>
    <t>12.12.2010</t>
  </si>
  <si>
    <t>11.05.2011</t>
  </si>
  <si>
    <t>10.09.2010</t>
  </si>
  <si>
    <t>28.08.2010</t>
  </si>
  <si>
    <t>03.10.2011</t>
  </si>
  <si>
    <t>06.07.2010</t>
  </si>
  <si>
    <t>22.10.2009</t>
  </si>
  <si>
    <t>09.03.2010</t>
  </si>
  <si>
    <t>14.02.2010</t>
  </si>
  <si>
    <t>08.06.2010</t>
  </si>
  <si>
    <t>29.11.2009</t>
  </si>
  <si>
    <t>16.01.2011</t>
  </si>
  <si>
    <t>26.01.2010</t>
  </si>
  <si>
    <t>06.01.2010</t>
  </si>
  <si>
    <t>14.07.2011</t>
  </si>
  <si>
    <t>07.02.2010</t>
  </si>
  <si>
    <t>19.08.2009</t>
  </si>
  <si>
    <t>12.09.2009</t>
  </si>
  <si>
    <t>18.04.2009</t>
  </si>
  <si>
    <t>30.06.2009</t>
  </si>
  <si>
    <t>09.03.2011</t>
  </si>
  <si>
    <t>27.11.2009</t>
  </si>
  <si>
    <t>20.03.2011</t>
  </si>
  <si>
    <t>16.03.2010</t>
  </si>
  <si>
    <t>03.03.2009</t>
  </si>
  <si>
    <t>30.12.2009</t>
  </si>
  <si>
    <t>19.12.2009</t>
  </si>
  <si>
    <t>30.07.2009</t>
  </si>
  <si>
    <t>01.03.2011</t>
  </si>
  <si>
    <t>10.06.2010</t>
  </si>
  <si>
    <t>18.03.2009</t>
  </si>
  <si>
    <t>06.04.2010</t>
  </si>
  <si>
    <t>09.08.2009</t>
  </si>
  <si>
    <t>12.11.2011</t>
  </si>
  <si>
    <t>28.05.2009</t>
  </si>
  <si>
    <t>29.09.2010</t>
  </si>
  <si>
    <t>16.05.2011</t>
  </si>
  <si>
    <t>06.12.2010</t>
  </si>
  <si>
    <t>09.04.2010</t>
  </si>
  <si>
    <t>09.08.2010</t>
  </si>
  <si>
    <t>04.06.2009</t>
  </si>
  <si>
    <t>14.03.2010</t>
  </si>
  <si>
    <t>03.09.2011</t>
  </si>
  <si>
    <t>05.09.2011</t>
  </si>
  <si>
    <t>12.01.2011</t>
  </si>
  <si>
    <t>12.02.2009</t>
  </si>
  <si>
    <t>15.06.2009</t>
  </si>
  <si>
    <t>08.11.2009</t>
  </si>
  <si>
    <t>31.10.2011</t>
  </si>
  <si>
    <t>13.10.2009</t>
  </si>
  <si>
    <t>31.03.2011</t>
  </si>
  <si>
    <t>02.06.2010</t>
  </si>
  <si>
    <t>02.08.2009</t>
  </si>
  <si>
    <t>14.12.2009</t>
  </si>
  <si>
    <t>05.02.2010</t>
  </si>
  <si>
    <t>15.07.2010</t>
  </si>
  <si>
    <t>19.06.2010</t>
  </si>
  <si>
    <t>31.07.2009</t>
  </si>
  <si>
    <t>01.12.2010</t>
  </si>
  <si>
    <t>31.08.2010</t>
  </si>
  <si>
    <t>21.06.2009</t>
  </si>
  <si>
    <t>24.02.2011</t>
  </si>
  <si>
    <t>26.07.2009</t>
  </si>
  <si>
    <t>28.05.2010</t>
  </si>
  <si>
    <t>25.08.2010</t>
  </si>
  <si>
    <t>25.09.2010</t>
  </si>
  <si>
    <t>01.02.2009</t>
  </si>
  <si>
    <t>07.09.2011</t>
  </si>
  <si>
    <t>19.09.2010</t>
  </si>
  <si>
    <t>09.07.2011</t>
  </si>
  <si>
    <t>03.02.2010</t>
  </si>
  <si>
    <t>06.08.2009</t>
  </si>
  <si>
    <t>01.07.2010</t>
  </si>
  <si>
    <t>09.02.2009</t>
  </si>
  <si>
    <t>11.10.2010</t>
  </si>
  <si>
    <t>24.05.2009</t>
  </si>
  <si>
    <t>16.09.2009</t>
  </si>
  <si>
    <t>16.05.2010</t>
  </si>
  <si>
    <t>24.06.2009</t>
  </si>
  <si>
    <t>23.06.2009</t>
  </si>
  <si>
    <t>24.10.2011</t>
  </si>
  <si>
    <t>14.04.2009</t>
  </si>
  <si>
    <t>06.03.2010</t>
  </si>
  <si>
    <t>30.09.2011</t>
  </si>
  <si>
    <t>27.10.2010</t>
  </si>
  <si>
    <t>22.05.2009</t>
  </si>
  <si>
    <t>11.07.2011</t>
  </si>
  <si>
    <t>14.06.2009</t>
  </si>
  <si>
    <t>19.04.2009</t>
  </si>
  <si>
    <t>29.05.2009</t>
  </si>
  <si>
    <t>21.01.2009</t>
  </si>
  <si>
    <t>13.02.2010</t>
  </si>
  <si>
    <t>22.03.2011</t>
  </si>
  <si>
    <t>18.03.2011</t>
  </si>
  <si>
    <t>28.08.2009</t>
  </si>
  <si>
    <t>22.08.2009</t>
  </si>
  <si>
    <t>24.02.2010</t>
  </si>
  <si>
    <t>12.05.2010</t>
  </si>
  <si>
    <t>14.03.2009</t>
  </si>
  <si>
    <t>09.01.2010</t>
  </si>
  <si>
    <t>20.02.2011</t>
  </si>
  <si>
    <t>03.03.2011</t>
  </si>
  <si>
    <t>19.12.2010</t>
  </si>
  <si>
    <t>30.03.2011</t>
  </si>
  <si>
    <t>19.06.2009</t>
  </si>
  <si>
    <t>31.05.2011</t>
  </si>
  <si>
    <t>31.10.2009</t>
  </si>
  <si>
    <t>28.09.2011</t>
  </si>
  <si>
    <t>06.08.2010</t>
  </si>
  <si>
    <t>18.04.2011</t>
  </si>
  <si>
    <t>31.05.2010</t>
  </si>
  <si>
    <t>07.02.2009</t>
  </si>
  <si>
    <t>20.02.2010</t>
  </si>
  <si>
    <t>25.12.2009</t>
  </si>
  <si>
    <t>17.07.2010</t>
  </si>
  <si>
    <t>13.05.2010</t>
  </si>
  <si>
    <t>10.12.2009</t>
  </si>
  <si>
    <t>30.09.2010</t>
  </si>
  <si>
    <t>24.09.2010</t>
  </si>
  <si>
    <t>21.04.2009</t>
  </si>
  <si>
    <t>29.10.2011</t>
  </si>
  <si>
    <t>31.10.2010</t>
  </si>
  <si>
    <t>04.05.2009</t>
  </si>
  <si>
    <t>15.09.2011</t>
  </si>
  <si>
    <t>12.03.2009</t>
  </si>
  <si>
    <t>12.02.2011</t>
  </si>
  <si>
    <t>23.03.2010</t>
  </si>
  <si>
    <t>23.01.2011</t>
  </si>
  <si>
    <t>08.10.2010</t>
  </si>
  <si>
    <t>28.10.2010</t>
  </si>
  <si>
    <t>10.08.2009</t>
  </si>
  <si>
    <t>24.11.2011</t>
  </si>
  <si>
    <t>26.01.2011</t>
  </si>
  <si>
    <t>21.08.2010</t>
  </si>
  <si>
    <t>01.12.2009</t>
  </si>
  <si>
    <t>26.03.2010</t>
  </si>
  <si>
    <t>03.09.2009</t>
  </si>
  <si>
    <t>16.01.2009</t>
  </si>
  <si>
    <t>18.05.2011</t>
  </si>
  <si>
    <t>21.11.2009</t>
  </si>
  <si>
    <t>16.06.2009</t>
  </si>
  <si>
    <t>08.04.2010</t>
  </si>
  <si>
    <t>03.04.2010</t>
  </si>
  <si>
    <t>21.03.2010</t>
  </si>
  <si>
    <t>05.07.2009</t>
  </si>
  <si>
    <t>11.04.2009</t>
  </si>
  <si>
    <t>07.03.2009</t>
  </si>
  <si>
    <t>18.01.2010</t>
  </si>
  <si>
    <t>04.08.2010</t>
  </si>
  <si>
    <t>05.04.2011</t>
  </si>
  <si>
    <t>15.08.2009</t>
  </si>
  <si>
    <t>Table2</t>
  </si>
  <si>
    <t>Select a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</si>
</sst>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[$-409]mmm\-yy;@"/>
    <numFmt numFmtId="165" formatCode="_(* #,##0_);_(* \(#,##0\);_(* &quot;-&quot;??_);_(@_)"/>
    <numFmt numFmtId="166" formatCode="&quot;$&quot;#,##0_);[Red]\(&quot;$&quot;#,##0\)"/>
    <numFmt numFmtId="167" formatCode="_(&quot;$&quot;#,##0_);_(&quot;$&quot;\(#,##0\);_(&quot;$&quot;&quot;-&quot;_);_(@_)"/>
    <numFmt numFmtId="168" formatCode="_(#,##0_);_(\(#,##0\);_(&quot;-&quot;_);_(@_)"/>
    <numFmt numFmtId="169" formatCode="_(* #,##0.00_);_(* \(#,##0.00\);_(* &quot;-&quot;??_);_(@_)"/>
    <numFmt numFmtId="170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  <font>
      <u/>
      <sz val="11"/>
      <color theme="10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name val="Cambria"/>
      <family val="2"/>
      <charset val="204"/>
      <scheme val="major"/>
    </font>
    <font>
      <sz val="11"/>
      <name val="Cambria"/>
      <family val="2"/>
      <scheme val="major"/>
    </font>
    <font>
      <b/>
      <sz val="11"/>
      <color theme="0"/>
      <name val="Cambria"/>
      <family val="2"/>
      <charset val="204"/>
      <scheme val="major"/>
    </font>
    <font>
      <sz val="11"/>
      <color theme="0"/>
      <name val="Cambria"/>
      <family val="2"/>
      <scheme val="major"/>
    </font>
    <font>
      <sz val="10"/>
      <name val="Cambria"/>
      <family val="2"/>
      <scheme val="major"/>
    </font>
    <font>
      <b/>
      <sz val="10"/>
      <color theme="0"/>
      <name val="Cambria"/>
      <family val="2"/>
      <scheme val="major"/>
    </font>
    <font>
      <sz val="10"/>
      <name val="Arial Cyr"/>
      <charset val="204"/>
    </font>
    <font>
      <i/>
      <sz val="11"/>
      <name val="Cambria"/>
      <family val="2"/>
      <scheme val="major"/>
    </font>
    <font>
      <i/>
      <sz val="11"/>
      <color rgb="FFFF0000"/>
      <name val="Cambria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hair">
        <color auto="1"/>
      </bottom>
      <diagonal/>
    </border>
    <border>
      <left style="thin">
        <color theme="0"/>
      </left>
      <right/>
      <top/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0" fontId="21" fillId="0" borderId="0"/>
  </cellStyleXfs>
  <cellXfs count="93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4" fontId="7" fillId="2" borderId="4" xfId="1" applyNumberFormat="1" applyFont="1" applyFill="1" applyBorder="1"/>
    <xf numFmtId="165" fontId="5" fillId="0" borderId="3" xfId="2" applyNumberFormat="1" applyFont="1" applyBorder="1"/>
    <xf numFmtId="165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4" fontId="8" fillId="2" borderId="6" xfId="1" applyNumberFormat="1" applyFont="1" applyFill="1" applyBorder="1"/>
    <xf numFmtId="165" fontId="8" fillId="2" borderId="7" xfId="2" applyNumberFormat="1" applyFont="1" applyFill="1" applyBorder="1"/>
    <xf numFmtId="165" fontId="8" fillId="2" borderId="8" xfId="2" applyNumberFormat="1" applyFont="1" applyFill="1" applyBorder="1"/>
    <xf numFmtId="165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4" fontId="8" fillId="2" borderId="9" xfId="1" applyNumberFormat="1" applyFont="1" applyFill="1" applyBorder="1" applyAlignment="1">
      <alignment horizontal="center" wrapText="1"/>
    </xf>
    <xf numFmtId="166" fontId="8" fillId="2" borderId="8" xfId="2" applyNumberFormat="1" applyFont="1" applyFill="1" applyBorder="1" applyProtection="1">
      <protection locked="0"/>
    </xf>
    <xf numFmtId="166" fontId="8" fillId="2" borderId="7" xfId="2" applyNumberFormat="1" applyFont="1" applyFill="1" applyBorder="1" applyProtection="1">
      <protection locked="0"/>
    </xf>
    <xf numFmtId="0" fontId="9" fillId="0" borderId="0" xfId="4" applyAlignment="1" applyProtection="1"/>
    <xf numFmtId="0" fontId="1" fillId="0" borderId="0" xfId="1"/>
    <xf numFmtId="0" fontId="1" fillId="0" borderId="0" xfId="1" applyNumberFormat="1"/>
    <xf numFmtId="0" fontId="10" fillId="2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11" fillId="0" borderId="11" xfId="1" applyFont="1" applyBorder="1"/>
    <xf numFmtId="2" fontId="2" fillId="0" borderId="11" xfId="1" applyNumberFormat="1" applyFont="1" applyBorder="1"/>
    <xf numFmtId="2" fontId="12" fillId="3" borderId="11" xfId="1" applyNumberFormat="1" applyFont="1" applyFill="1" applyBorder="1"/>
    <xf numFmtId="2" fontId="12" fillId="2" borderId="11" xfId="1" applyNumberFormat="1" applyFont="1" applyFill="1" applyBorder="1"/>
    <xf numFmtId="0" fontId="13" fillId="0" borderId="11" xfId="1" applyFont="1" applyBorder="1" applyAlignment="1">
      <alignment horizontal="left" indent="2"/>
    </xf>
    <xf numFmtId="0" fontId="1" fillId="0" borderId="11" xfId="1" applyBorder="1" applyAlignment="1">
      <alignment horizontal="left" indent="4"/>
    </xf>
    <xf numFmtId="167" fontId="1" fillId="0" borderId="11" xfId="1" applyNumberFormat="1" applyBorder="1"/>
    <xf numFmtId="0" fontId="13" fillId="0" borderId="11" xfId="1" applyNumberFormat="1" applyFont="1" applyBorder="1" applyAlignment="1">
      <alignment horizontal="left" indent="2"/>
    </xf>
    <xf numFmtId="0" fontId="11" fillId="0" borderId="11" xfId="1" applyNumberFormat="1" applyFont="1" applyBorder="1"/>
    <xf numFmtId="0" fontId="18" fillId="4" borderId="0" xfId="1" applyFont="1" applyFill="1" applyBorder="1" applyProtection="1">
      <protection locked="0"/>
    </xf>
    <xf numFmtId="168" fontId="18" fillId="4" borderId="0" xfId="1" applyNumberFormat="1" applyFont="1" applyFill="1" applyBorder="1" applyProtection="1">
      <protection locked="0"/>
    </xf>
    <xf numFmtId="0" fontId="15" fillId="0" borderId="0" xfId="1" applyFont="1" applyProtection="1"/>
    <xf numFmtId="0" fontId="16" fillId="0" borderId="0" xfId="1" applyFont="1" applyProtection="1"/>
    <xf numFmtId="0" fontId="0" fillId="0" borderId="0" xfId="0" applyProtection="1"/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/>
    </xf>
    <xf numFmtId="0" fontId="16" fillId="0" borderId="11" xfId="1" applyFont="1" applyBorder="1" applyProtection="1"/>
    <xf numFmtId="0" fontId="14" fillId="4" borderId="0" xfId="1" applyFont="1" applyFill="1" applyProtection="1"/>
    <xf numFmtId="0" fontId="16" fillId="0" borderId="0" xfId="1" applyFont="1" applyBorder="1" applyProtection="1"/>
    <xf numFmtId="0" fontId="16" fillId="0" borderId="0" xfId="1" applyNumberFormat="1" applyFont="1" applyProtection="1"/>
    <xf numFmtId="0" fontId="19" fillId="0" borderId="0" xfId="1" applyFont="1"/>
    <xf numFmtId="165" fontId="19" fillId="0" borderId="0" xfId="5" applyNumberFormat="1" applyFont="1"/>
    <xf numFmtId="0" fontId="19" fillId="0" borderId="0" xfId="1" applyFont="1" applyAlignment="1">
      <alignment horizontal="left"/>
    </xf>
    <xf numFmtId="164" fontId="20" fillId="2" borderId="14" xfId="1" applyNumberFormat="1" applyFont="1" applyFill="1" applyBorder="1" applyAlignment="1">
      <alignment horizontal="center" vertical="center" wrapText="1"/>
    </xf>
    <xf numFmtId="164" fontId="20" fillId="2" borderId="15" xfId="1" applyNumberFormat="1" applyFont="1" applyFill="1" applyBorder="1" applyAlignment="1">
      <alignment horizontal="center" vertical="center" wrapText="1"/>
    </xf>
    <xf numFmtId="164" fontId="20" fillId="2" borderId="16" xfId="1" applyNumberFormat="1" applyFont="1" applyFill="1" applyBorder="1" applyAlignment="1">
      <alignment horizontal="center" vertical="center" wrapText="1"/>
    </xf>
    <xf numFmtId="14" fontId="19" fillId="0" borderId="11" xfId="6" applyNumberFormat="1" applyFont="1" applyFill="1" applyBorder="1" applyAlignment="1">
      <alignment horizontal="center"/>
    </xf>
    <xf numFmtId="0" fontId="19" fillId="0" borderId="11" xfId="6" applyNumberFormat="1" applyFont="1" applyFill="1" applyBorder="1" applyAlignment="1">
      <alignment horizontal="center"/>
    </xf>
    <xf numFmtId="0" fontId="19" fillId="0" borderId="11" xfId="6" applyFont="1" applyFill="1" applyBorder="1" applyAlignment="1">
      <alignment horizontal="left"/>
    </xf>
    <xf numFmtId="0" fontId="19" fillId="0" borderId="11" xfId="6" applyFont="1" applyFill="1" applyBorder="1" applyAlignment="1">
      <alignment horizontal="center"/>
    </xf>
    <xf numFmtId="170" fontId="19" fillId="0" borderId="11" xfId="6" applyNumberFormat="1" applyFont="1" applyFill="1" applyBorder="1" applyAlignment="1"/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5" fillId="0" borderId="0" xfId="1" applyFont="1"/>
    <xf numFmtId="0" fontId="16" fillId="0" borderId="0" xfId="1" applyFont="1"/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3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3" xfId="0" applyNumberFormat="1" applyFont="1" applyFill="1" applyBorder="1" applyAlignment="1">
      <alignment horizontal="center" vertical="center" wrapText="1"/>
    </xf>
    <xf numFmtId="0" fontId="16" fillId="0" borderId="11" xfId="1" applyFont="1" applyBorder="1"/>
    <xf numFmtId="0" fontId="16" fillId="0" borderId="11" xfId="1" applyFont="1" applyFill="1" applyBorder="1" applyAlignment="1">
      <alignment horizontal="center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17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 wrapText="1"/>
    </xf>
    <xf numFmtId="0" fontId="16" fillId="4" borderId="11" xfId="1" applyFont="1" applyFill="1" applyBorder="1" applyProtection="1">
      <protection locked="0"/>
    </xf>
    <xf numFmtId="0" fontId="22" fillId="0" borderId="11" xfId="1" applyFont="1" applyBorder="1"/>
    <xf numFmtId="0" fontId="16" fillId="4" borderId="11" xfId="2" applyNumberFormat="1" applyFont="1" applyFill="1" applyBorder="1" applyAlignment="1" applyProtection="1">
      <alignment horizontal="center"/>
      <protection locked="0"/>
    </xf>
    <xf numFmtId="0" fontId="23" fillId="0" borderId="0" xfId="1" applyFont="1"/>
    <xf numFmtId="0" fontId="16" fillId="0" borderId="11" xfId="1" applyFont="1" applyBorder="1" applyAlignment="1">
      <alignment wrapText="1"/>
    </xf>
  </cellXfs>
  <cellStyles count="7">
    <cellStyle name="Comma 6 2" xfId="5"/>
    <cellStyle name="Normal 2" xfId="1"/>
    <cellStyle name="Normal 27 2" xfId="3"/>
    <cellStyle name="Normal_Аренда ВС" xfId="6"/>
    <cellStyle name="Гиперссылка" xfId="4" builtinId="8"/>
    <cellStyle name="Обычный" xfId="0" builtinId="0"/>
    <cellStyle name="Финансовый" xfId="2" builtinId="3"/>
  </cellStyles>
  <dxfs count="3">
    <dxf>
      <fill>
        <patternFill>
          <bgColor theme="2" tint="-0.34998626667073579"/>
        </patternFill>
      </fill>
    </dxf>
    <dxf>
      <fill>
        <patternFill>
          <bgColor theme="2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44823</xdr:rowOff>
    </xdr:from>
    <xdr:to>
      <xdr:col>7</xdr:col>
      <xdr:colOff>425823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7323" y="44823"/>
          <a:ext cx="4619625" cy="1460127"/>
        </a:xfrm>
        <a:prstGeom prst="rect">
          <a:avLst/>
        </a:prstGeom>
        <a:ln>
          <a:solidFill>
            <a:srgbClr val="00A1DE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Примените соответствующую группировку строк и столбцов. 2. Посчитайте подитоги по категориям, группам, кварталам. 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Посчитайте итоговые результаты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Примените соответствующее форматирование данных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Если бы в таблице было 100 групп, по 20 категорий в группе и по 500 элементов в категории, как бы Вы решили задачи выше? Опишите свое решение</a:t>
          </a:r>
          <a:endParaRPr lang="ru-RU"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107157</xdr:colOff>
      <xdr:row>1</xdr:row>
      <xdr:rowOff>83344</xdr:rowOff>
    </xdr:from>
    <xdr:to>
      <xdr:col>10</xdr:col>
      <xdr:colOff>631032</xdr:colOff>
      <xdr:row>5</xdr:row>
      <xdr:rowOff>107156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/>
      </xdr:nvSpPr>
      <xdr:spPr>
        <a:xfrm>
          <a:off x="107157" y="4331494"/>
          <a:ext cx="3457575" cy="776287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Заполните таблицу ниже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основе данных в таблице 1</a:t>
          </a:r>
          <a:endParaRPr lang="ru-RU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374698</xdr:colOff>
      <xdr:row>0</xdr:row>
      <xdr:rowOff>0</xdr:rowOff>
    </xdr:from>
    <xdr:to>
      <xdr:col>7</xdr:col>
      <xdr:colOff>392206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374698" y="0"/>
          <a:ext cx="5551533" cy="12382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Отсортируйте таблицу по убыванию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суммы в рублях. 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</a:t>
          </a:r>
          <a:r>
            <a:rPr lang="ru-RU" sz="11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Выделите серым цветом позиции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с годом реализации 2011, валютой </a:t>
          </a:r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USD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и </a:t>
          </a:r>
          <a:r>
            <a:rPr lang="ru-RU" sz="11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суммой в рублях выше 10 000 000</a:t>
          </a:r>
          <a:endParaRPr lang="en-US" sz="1100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Измените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123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 Am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A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ru-RU">
            <a:effectLst/>
          </a:endParaRPr>
        </a:p>
        <a:p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Измените формат даты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по образу 31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2012</a:t>
          </a:r>
          <a:endParaRPr lang="ru-RU">
            <a:solidFill>
              <a:srgbClr val="FF0000"/>
            </a:solidFill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1</xdr:rowOff>
    </xdr:from>
    <xdr:to>
      <xdr:col>5</xdr:col>
      <xdr:colOff>47625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333375" y="2219326"/>
          <a:ext cx="3457575" cy="90487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Заполните таблицу ниже на основе данных в таблице 1. Попробуйте сделать это, используя только 1 (уникальную) формулу</a:t>
          </a:r>
          <a:endParaRPr lang="ru-RU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523875</xdr:colOff>
      <xdr:row>11</xdr:row>
      <xdr:rowOff>130970</xdr:rowOff>
    </xdr:from>
    <xdr:to>
      <xdr:col>10</xdr:col>
      <xdr:colOff>285750</xdr:colOff>
      <xdr:row>16</xdr:row>
      <xdr:rowOff>142876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4610100" y="2169320"/>
          <a:ext cx="3143250" cy="916781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Заполните таблицу ниже на основе данных в таблице 2. Попробуйте сделать это, используя только 1 (уникальную) формулу</a:t>
          </a:r>
          <a:endParaRPr lang="ru-RU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4" sqref="N4"/>
    </sheetView>
  </sheetViews>
  <sheetFormatPr defaultRowHeight="15" x14ac:dyDescent="0.25"/>
  <cols>
    <col min="1" max="1" width="18.140625" style="24" customWidth="1"/>
    <col min="2" max="4" width="10.5703125" style="24" customWidth="1"/>
    <col min="5" max="5" width="10.5703125" style="25" customWidth="1"/>
    <col min="6" max="8" width="8.7109375" style="24" customWidth="1"/>
    <col min="9" max="9" width="9" style="25" customWidth="1"/>
    <col min="10" max="12" width="8.7109375" style="24" customWidth="1"/>
    <col min="13" max="13" width="9.7109375" style="25" customWidth="1"/>
    <col min="14" max="16" width="8.7109375" style="24" customWidth="1"/>
    <col min="17" max="18" width="9.7109375" style="25" customWidth="1"/>
    <col min="19" max="20" width="9.140625" style="24"/>
  </cols>
  <sheetData>
    <row r="1" spans="1:18" x14ac:dyDescent="0.25">
      <c r="A1" s="23"/>
    </row>
    <row r="10" spans="1:18" x14ac:dyDescent="0.25">
      <c r="B10" s="26" t="s">
        <v>12</v>
      </c>
      <c r="C10" s="27" t="s">
        <v>13</v>
      </c>
      <c r="D10" s="27" t="s">
        <v>14</v>
      </c>
      <c r="E10" s="28" t="s">
        <v>15</v>
      </c>
      <c r="F10" s="27" t="s">
        <v>16</v>
      </c>
      <c r="G10" s="27" t="s">
        <v>17</v>
      </c>
      <c r="H10" s="27" t="s">
        <v>18</v>
      </c>
      <c r="I10" s="28" t="s">
        <v>19</v>
      </c>
      <c r="J10" s="27" t="s">
        <v>20</v>
      </c>
      <c r="K10" s="27" t="s">
        <v>21</v>
      </c>
      <c r="L10" s="27" t="s">
        <v>22</v>
      </c>
      <c r="M10" s="28" t="s">
        <v>23</v>
      </c>
      <c r="N10" s="27" t="s">
        <v>24</v>
      </c>
      <c r="O10" s="27" t="s">
        <v>25</v>
      </c>
      <c r="P10" s="27" t="s">
        <v>26</v>
      </c>
      <c r="Q10" s="28" t="s">
        <v>27</v>
      </c>
      <c r="R10" s="29" t="s">
        <v>28</v>
      </c>
    </row>
    <row r="11" spans="1:18" x14ac:dyDescent="0.25">
      <c r="A11" s="30" t="s">
        <v>29</v>
      </c>
      <c r="B11" s="31"/>
      <c r="C11" s="31"/>
      <c r="D11" s="31"/>
      <c r="E11" s="32"/>
      <c r="F11" s="31"/>
      <c r="G11" s="31"/>
      <c r="H11" s="31"/>
      <c r="I11" s="32"/>
      <c r="J11" s="31"/>
      <c r="K11" s="31"/>
      <c r="L11" s="31"/>
      <c r="M11" s="32"/>
      <c r="N11" s="31"/>
      <c r="O11" s="31"/>
      <c r="P11" s="31"/>
      <c r="Q11" s="32"/>
      <c r="R11" s="33"/>
    </row>
    <row r="12" spans="1:18" x14ac:dyDescent="0.25">
      <c r="A12" s="34" t="s">
        <v>30</v>
      </c>
      <c r="B12" s="31"/>
      <c r="C12" s="31"/>
      <c r="D12" s="31"/>
      <c r="E12" s="32"/>
      <c r="F12" s="31"/>
      <c r="G12" s="31"/>
      <c r="H12" s="31"/>
      <c r="I12" s="32"/>
      <c r="J12" s="31"/>
      <c r="K12" s="31"/>
      <c r="L12" s="31"/>
      <c r="M12" s="32"/>
      <c r="N12" s="31"/>
      <c r="O12" s="31"/>
      <c r="P12" s="31"/>
      <c r="Q12" s="32"/>
      <c r="R12" s="33"/>
    </row>
    <row r="13" spans="1:18" x14ac:dyDescent="0.25">
      <c r="A13" s="35" t="s">
        <v>31</v>
      </c>
      <c r="B13" s="36">
        <v>200</v>
      </c>
      <c r="C13" s="36">
        <f>ROUND(B13*1.1,-1)</f>
        <v>220</v>
      </c>
      <c r="D13" s="36">
        <f>ROUND(C13*1.1,-1)</f>
        <v>240</v>
      </c>
      <c r="E13" s="32"/>
      <c r="F13" s="36">
        <f>ROUND(D13*1.1,-1)</f>
        <v>260</v>
      </c>
      <c r="G13" s="36">
        <f t="shared" ref="G13:H17" si="0">ROUND(F13*1.1,-1)</f>
        <v>290</v>
      </c>
      <c r="H13" s="36">
        <f t="shared" si="0"/>
        <v>320</v>
      </c>
      <c r="I13" s="32"/>
      <c r="J13" s="36">
        <f>ROUND(H13*1.1,-1)</f>
        <v>350</v>
      </c>
      <c r="K13" s="36">
        <f t="shared" ref="K13:L17" si="1">ROUND(J13*1.1,-1)</f>
        <v>390</v>
      </c>
      <c r="L13" s="36">
        <f t="shared" si="1"/>
        <v>430</v>
      </c>
      <c r="M13" s="32"/>
      <c r="N13" s="36">
        <f>ROUND(L13*1.1,-1)</f>
        <v>470</v>
      </c>
      <c r="O13" s="36">
        <f t="shared" ref="O13:P17" si="2">ROUND(N13*1.1,-1)</f>
        <v>520</v>
      </c>
      <c r="P13" s="36">
        <f t="shared" si="2"/>
        <v>570</v>
      </c>
      <c r="Q13" s="32"/>
      <c r="R13" s="33"/>
    </row>
    <row r="14" spans="1:18" x14ac:dyDescent="0.25">
      <c r="A14" s="35" t="s">
        <v>32</v>
      </c>
      <c r="B14" s="36">
        <v>250</v>
      </c>
      <c r="C14" s="36">
        <f t="shared" ref="C14:D17" si="3">ROUND(B14*1.1,-1)</f>
        <v>280</v>
      </c>
      <c r="D14" s="36">
        <f t="shared" si="3"/>
        <v>310</v>
      </c>
      <c r="E14" s="32"/>
      <c r="F14" s="36">
        <f t="shared" ref="F14:F17" si="4">ROUND(D14*1.1,-1)</f>
        <v>340</v>
      </c>
      <c r="G14" s="36">
        <f t="shared" si="0"/>
        <v>370</v>
      </c>
      <c r="H14" s="36">
        <f t="shared" si="0"/>
        <v>410</v>
      </c>
      <c r="I14" s="32"/>
      <c r="J14" s="36">
        <f t="shared" ref="J14:J17" si="5">ROUND(H14*1.1,-1)</f>
        <v>450</v>
      </c>
      <c r="K14" s="36">
        <f t="shared" si="1"/>
        <v>500</v>
      </c>
      <c r="L14" s="36">
        <f t="shared" si="1"/>
        <v>550</v>
      </c>
      <c r="M14" s="32"/>
      <c r="N14" s="36">
        <f t="shared" ref="N14:N17" si="6">ROUND(L14*1.1,-1)</f>
        <v>610</v>
      </c>
      <c r="O14" s="36">
        <f t="shared" si="2"/>
        <v>670</v>
      </c>
      <c r="P14" s="36">
        <f t="shared" si="2"/>
        <v>740</v>
      </c>
      <c r="Q14" s="32"/>
      <c r="R14" s="33"/>
    </row>
    <row r="15" spans="1:18" x14ac:dyDescent="0.25">
      <c r="A15" s="35" t="s">
        <v>33</v>
      </c>
      <c r="B15" s="36">
        <v>300</v>
      </c>
      <c r="C15" s="36">
        <f t="shared" si="3"/>
        <v>330</v>
      </c>
      <c r="D15" s="36">
        <f t="shared" si="3"/>
        <v>360</v>
      </c>
      <c r="E15" s="32"/>
      <c r="F15" s="36">
        <f t="shared" si="4"/>
        <v>400</v>
      </c>
      <c r="G15" s="36">
        <f t="shared" si="0"/>
        <v>440</v>
      </c>
      <c r="H15" s="36">
        <f t="shared" si="0"/>
        <v>480</v>
      </c>
      <c r="I15" s="32"/>
      <c r="J15" s="36">
        <f t="shared" si="5"/>
        <v>530</v>
      </c>
      <c r="K15" s="36">
        <f t="shared" si="1"/>
        <v>580</v>
      </c>
      <c r="L15" s="36">
        <f t="shared" si="1"/>
        <v>640</v>
      </c>
      <c r="M15" s="32"/>
      <c r="N15" s="36">
        <f t="shared" si="6"/>
        <v>700</v>
      </c>
      <c r="O15" s="36">
        <f t="shared" si="2"/>
        <v>770</v>
      </c>
      <c r="P15" s="36">
        <f t="shared" si="2"/>
        <v>850</v>
      </c>
      <c r="Q15" s="32"/>
      <c r="R15" s="33"/>
    </row>
    <row r="16" spans="1:18" x14ac:dyDescent="0.25">
      <c r="A16" s="35" t="s">
        <v>34</v>
      </c>
      <c r="B16" s="36">
        <v>400</v>
      </c>
      <c r="C16" s="36">
        <f t="shared" si="3"/>
        <v>440</v>
      </c>
      <c r="D16" s="36">
        <f t="shared" si="3"/>
        <v>480</v>
      </c>
      <c r="E16" s="32"/>
      <c r="F16" s="36">
        <f t="shared" si="4"/>
        <v>530</v>
      </c>
      <c r="G16" s="36">
        <f t="shared" si="0"/>
        <v>580</v>
      </c>
      <c r="H16" s="36">
        <f t="shared" si="0"/>
        <v>640</v>
      </c>
      <c r="I16" s="32"/>
      <c r="J16" s="36">
        <f t="shared" si="5"/>
        <v>700</v>
      </c>
      <c r="K16" s="36">
        <f t="shared" si="1"/>
        <v>770</v>
      </c>
      <c r="L16" s="36">
        <f t="shared" si="1"/>
        <v>850</v>
      </c>
      <c r="M16" s="32"/>
      <c r="N16" s="36">
        <f t="shared" si="6"/>
        <v>940</v>
      </c>
      <c r="O16" s="36">
        <f t="shared" si="2"/>
        <v>1030</v>
      </c>
      <c r="P16" s="36">
        <f t="shared" si="2"/>
        <v>1130</v>
      </c>
      <c r="Q16" s="32"/>
      <c r="R16" s="33"/>
    </row>
    <row r="17" spans="1:20" x14ac:dyDescent="0.25">
      <c r="A17" s="35" t="s">
        <v>35</v>
      </c>
      <c r="B17" s="36">
        <v>450</v>
      </c>
      <c r="C17" s="36">
        <f t="shared" si="3"/>
        <v>500</v>
      </c>
      <c r="D17" s="36">
        <f t="shared" si="3"/>
        <v>550</v>
      </c>
      <c r="E17" s="32"/>
      <c r="F17" s="36">
        <f t="shared" si="4"/>
        <v>610</v>
      </c>
      <c r="G17" s="36">
        <f t="shared" si="0"/>
        <v>670</v>
      </c>
      <c r="H17" s="36">
        <f t="shared" si="0"/>
        <v>740</v>
      </c>
      <c r="I17" s="32"/>
      <c r="J17" s="36">
        <f t="shared" si="5"/>
        <v>810</v>
      </c>
      <c r="K17" s="36">
        <f t="shared" si="1"/>
        <v>890</v>
      </c>
      <c r="L17" s="36">
        <f t="shared" si="1"/>
        <v>980</v>
      </c>
      <c r="M17" s="32"/>
      <c r="N17" s="36">
        <f t="shared" si="6"/>
        <v>1080</v>
      </c>
      <c r="O17" s="36">
        <f t="shared" si="2"/>
        <v>1190</v>
      </c>
      <c r="P17" s="36">
        <f t="shared" si="2"/>
        <v>1310</v>
      </c>
      <c r="Q17" s="32"/>
      <c r="R17" s="33"/>
    </row>
    <row r="18" spans="1:20" x14ac:dyDescent="0.25">
      <c r="A18" s="37" t="s">
        <v>36</v>
      </c>
      <c r="B18" s="31"/>
      <c r="C18" s="31"/>
      <c r="D18" s="31"/>
      <c r="E18" s="32"/>
      <c r="F18" s="31"/>
      <c r="G18" s="31"/>
      <c r="H18" s="31"/>
      <c r="I18" s="32"/>
      <c r="J18" s="31"/>
      <c r="K18" s="31"/>
      <c r="L18" s="31"/>
      <c r="M18" s="32"/>
      <c r="N18" s="31"/>
      <c r="O18" s="31"/>
      <c r="P18" s="31"/>
      <c r="Q18" s="32"/>
      <c r="R18" s="33"/>
      <c r="S18" s="25"/>
      <c r="T18" s="25"/>
    </row>
    <row r="19" spans="1:20" x14ac:dyDescent="0.25">
      <c r="A19" s="35" t="s">
        <v>31</v>
      </c>
      <c r="B19" s="36">
        <v>250</v>
      </c>
      <c r="C19" s="36">
        <f>ROUND(B19*1.1,-1)</f>
        <v>280</v>
      </c>
      <c r="D19" s="36">
        <f>ROUND(C19*1.1,-1)</f>
        <v>310</v>
      </c>
      <c r="E19" s="32"/>
      <c r="F19" s="36">
        <f t="shared" ref="F19:F23" si="7">ROUND(D19*1.1,-1)</f>
        <v>340</v>
      </c>
      <c r="G19" s="36">
        <f t="shared" ref="G19:H23" si="8">ROUND(F19*1.1,-1)</f>
        <v>370</v>
      </c>
      <c r="H19" s="36">
        <f t="shared" si="8"/>
        <v>410</v>
      </c>
      <c r="I19" s="32"/>
      <c r="J19" s="36">
        <f t="shared" ref="J19:J23" si="9">ROUND(H19*1.1,-1)</f>
        <v>450</v>
      </c>
      <c r="K19" s="36">
        <f t="shared" ref="K19:L23" si="10">ROUND(J19*1.1,-1)</f>
        <v>500</v>
      </c>
      <c r="L19" s="36">
        <f t="shared" si="10"/>
        <v>550</v>
      </c>
      <c r="M19" s="32"/>
      <c r="N19" s="36">
        <f t="shared" ref="N19:N23" si="11">ROUND(L19*1.1,-1)</f>
        <v>610</v>
      </c>
      <c r="O19" s="36">
        <f t="shared" ref="O19:P23" si="12">ROUND(N19*1.1,-1)</f>
        <v>670</v>
      </c>
      <c r="P19" s="36">
        <f t="shared" si="12"/>
        <v>740</v>
      </c>
      <c r="Q19" s="32"/>
      <c r="R19" s="33"/>
    </row>
    <row r="20" spans="1:20" x14ac:dyDescent="0.25">
      <c r="A20" s="35" t="s">
        <v>32</v>
      </c>
      <c r="B20" s="36">
        <v>150</v>
      </c>
      <c r="C20" s="36">
        <f t="shared" ref="C20:D23" si="13">ROUND(B20*1.1,-1)</f>
        <v>170</v>
      </c>
      <c r="D20" s="36">
        <f t="shared" si="13"/>
        <v>190</v>
      </c>
      <c r="E20" s="32"/>
      <c r="F20" s="36">
        <f t="shared" si="7"/>
        <v>210</v>
      </c>
      <c r="G20" s="36">
        <f t="shared" si="8"/>
        <v>230</v>
      </c>
      <c r="H20" s="36">
        <f t="shared" si="8"/>
        <v>250</v>
      </c>
      <c r="I20" s="32"/>
      <c r="J20" s="36">
        <f t="shared" si="9"/>
        <v>280</v>
      </c>
      <c r="K20" s="36">
        <f t="shared" si="10"/>
        <v>310</v>
      </c>
      <c r="L20" s="36">
        <f t="shared" si="10"/>
        <v>340</v>
      </c>
      <c r="M20" s="32"/>
      <c r="N20" s="36">
        <f t="shared" si="11"/>
        <v>370</v>
      </c>
      <c r="O20" s="36">
        <f t="shared" si="12"/>
        <v>410</v>
      </c>
      <c r="P20" s="36">
        <f t="shared" si="12"/>
        <v>450</v>
      </c>
      <c r="Q20" s="32"/>
      <c r="R20" s="33"/>
    </row>
    <row r="21" spans="1:20" x14ac:dyDescent="0.25">
      <c r="A21" s="35" t="s">
        <v>33</v>
      </c>
      <c r="B21" s="36">
        <v>200</v>
      </c>
      <c r="C21" s="36">
        <f t="shared" si="13"/>
        <v>220</v>
      </c>
      <c r="D21" s="36">
        <f t="shared" si="13"/>
        <v>240</v>
      </c>
      <c r="E21" s="32"/>
      <c r="F21" s="36">
        <f t="shared" si="7"/>
        <v>260</v>
      </c>
      <c r="G21" s="36">
        <f t="shared" si="8"/>
        <v>290</v>
      </c>
      <c r="H21" s="36">
        <f t="shared" si="8"/>
        <v>320</v>
      </c>
      <c r="I21" s="32"/>
      <c r="J21" s="36">
        <f t="shared" si="9"/>
        <v>350</v>
      </c>
      <c r="K21" s="36">
        <f t="shared" si="10"/>
        <v>390</v>
      </c>
      <c r="L21" s="36">
        <f t="shared" si="10"/>
        <v>430</v>
      </c>
      <c r="M21" s="32"/>
      <c r="N21" s="36">
        <f t="shared" si="11"/>
        <v>470</v>
      </c>
      <c r="O21" s="36">
        <f t="shared" si="12"/>
        <v>520</v>
      </c>
      <c r="P21" s="36">
        <f t="shared" si="12"/>
        <v>570</v>
      </c>
      <c r="Q21" s="32"/>
      <c r="R21" s="33"/>
    </row>
    <row r="22" spans="1:20" x14ac:dyDescent="0.25">
      <c r="A22" s="35" t="s">
        <v>34</v>
      </c>
      <c r="B22" s="36">
        <v>350</v>
      </c>
      <c r="C22" s="36">
        <f t="shared" si="13"/>
        <v>390</v>
      </c>
      <c r="D22" s="36">
        <f t="shared" si="13"/>
        <v>430</v>
      </c>
      <c r="E22" s="32"/>
      <c r="F22" s="36">
        <f t="shared" si="7"/>
        <v>470</v>
      </c>
      <c r="G22" s="36">
        <f t="shared" si="8"/>
        <v>520</v>
      </c>
      <c r="H22" s="36">
        <f t="shared" si="8"/>
        <v>570</v>
      </c>
      <c r="I22" s="32"/>
      <c r="J22" s="36">
        <f t="shared" si="9"/>
        <v>630</v>
      </c>
      <c r="K22" s="36">
        <f t="shared" si="10"/>
        <v>690</v>
      </c>
      <c r="L22" s="36">
        <f t="shared" si="10"/>
        <v>760</v>
      </c>
      <c r="M22" s="32"/>
      <c r="N22" s="36">
        <f t="shared" si="11"/>
        <v>840</v>
      </c>
      <c r="O22" s="36">
        <f t="shared" si="12"/>
        <v>920</v>
      </c>
      <c r="P22" s="36">
        <f t="shared" si="12"/>
        <v>1010</v>
      </c>
      <c r="Q22" s="32"/>
      <c r="R22" s="33"/>
    </row>
    <row r="23" spans="1:20" x14ac:dyDescent="0.25">
      <c r="A23" s="35" t="s">
        <v>35</v>
      </c>
      <c r="B23" s="36">
        <v>450</v>
      </c>
      <c r="C23" s="36">
        <f t="shared" si="13"/>
        <v>500</v>
      </c>
      <c r="D23" s="36">
        <f t="shared" si="13"/>
        <v>550</v>
      </c>
      <c r="E23" s="32"/>
      <c r="F23" s="36">
        <f t="shared" si="7"/>
        <v>610</v>
      </c>
      <c r="G23" s="36">
        <f t="shared" si="8"/>
        <v>670</v>
      </c>
      <c r="H23" s="36">
        <f t="shared" si="8"/>
        <v>740</v>
      </c>
      <c r="I23" s="32"/>
      <c r="J23" s="36">
        <f t="shared" si="9"/>
        <v>810</v>
      </c>
      <c r="K23" s="36">
        <f t="shared" si="10"/>
        <v>890</v>
      </c>
      <c r="L23" s="36">
        <f t="shared" si="10"/>
        <v>980</v>
      </c>
      <c r="M23" s="32"/>
      <c r="N23" s="36">
        <f t="shared" si="11"/>
        <v>1080</v>
      </c>
      <c r="O23" s="36">
        <f t="shared" si="12"/>
        <v>1190</v>
      </c>
      <c r="P23" s="36">
        <f t="shared" si="12"/>
        <v>1310</v>
      </c>
      <c r="Q23" s="32"/>
      <c r="R23" s="33"/>
    </row>
    <row r="24" spans="1:20" x14ac:dyDescent="0.25">
      <c r="A24" s="38" t="s">
        <v>37</v>
      </c>
      <c r="B24" s="31"/>
      <c r="C24" s="31"/>
      <c r="D24" s="31"/>
      <c r="E24" s="32"/>
      <c r="F24" s="31"/>
      <c r="G24" s="31"/>
      <c r="H24" s="31"/>
      <c r="I24" s="32"/>
      <c r="J24" s="31"/>
      <c r="K24" s="31"/>
      <c r="L24" s="31"/>
      <c r="M24" s="32"/>
      <c r="N24" s="31"/>
      <c r="O24" s="31"/>
      <c r="P24" s="31"/>
      <c r="Q24" s="32"/>
      <c r="R24" s="33"/>
      <c r="S24" s="25"/>
      <c r="T24" s="25"/>
    </row>
    <row r="25" spans="1:20" x14ac:dyDescent="0.25">
      <c r="A25" s="37" t="s">
        <v>30</v>
      </c>
      <c r="B25" s="31"/>
      <c r="C25" s="31"/>
      <c r="D25" s="31"/>
      <c r="E25" s="32"/>
      <c r="F25" s="31"/>
      <c r="G25" s="31"/>
      <c r="H25" s="31"/>
      <c r="I25" s="32"/>
      <c r="J25" s="31"/>
      <c r="K25" s="31"/>
      <c r="L25" s="31"/>
      <c r="M25" s="32"/>
      <c r="N25" s="31"/>
      <c r="O25" s="31"/>
      <c r="P25" s="31"/>
      <c r="Q25" s="32"/>
      <c r="R25" s="33"/>
      <c r="S25" s="25"/>
      <c r="T25" s="25"/>
    </row>
    <row r="26" spans="1:20" x14ac:dyDescent="0.25">
      <c r="A26" s="35" t="s">
        <v>31</v>
      </c>
      <c r="B26" s="36">
        <v>300</v>
      </c>
      <c r="C26" s="36">
        <f>ROUND(B26*1.1,-1)</f>
        <v>330</v>
      </c>
      <c r="D26" s="36">
        <f>ROUND(C26*1.1,-1)</f>
        <v>360</v>
      </c>
      <c r="E26" s="32"/>
      <c r="F26" s="36">
        <f t="shared" ref="F26:F30" si="14">ROUND(D26*1.1,-1)</f>
        <v>400</v>
      </c>
      <c r="G26" s="36">
        <f t="shared" ref="G26:H30" si="15">ROUND(F26*1.1,-1)</f>
        <v>440</v>
      </c>
      <c r="H26" s="36">
        <f t="shared" si="15"/>
        <v>480</v>
      </c>
      <c r="I26" s="32"/>
      <c r="J26" s="36">
        <f t="shared" ref="J26:J30" si="16">ROUND(H26*1.1,-1)</f>
        <v>530</v>
      </c>
      <c r="K26" s="36">
        <f t="shared" ref="K26:L30" si="17">ROUND(J26*1.1,-1)</f>
        <v>580</v>
      </c>
      <c r="L26" s="36">
        <f t="shared" si="17"/>
        <v>640</v>
      </c>
      <c r="M26" s="32"/>
      <c r="N26" s="36">
        <f t="shared" ref="N26:N30" si="18">ROUND(L26*1.1,-1)</f>
        <v>700</v>
      </c>
      <c r="O26" s="36">
        <f t="shared" ref="O26:P30" si="19">ROUND(N26*1.1,-1)</f>
        <v>770</v>
      </c>
      <c r="P26" s="36">
        <f t="shared" si="19"/>
        <v>850</v>
      </c>
      <c r="Q26" s="32"/>
      <c r="R26" s="33"/>
    </row>
    <row r="27" spans="1:20" x14ac:dyDescent="0.25">
      <c r="A27" s="35" t="s">
        <v>32</v>
      </c>
      <c r="B27" s="36">
        <v>350</v>
      </c>
      <c r="C27" s="36">
        <f t="shared" ref="C27:D30" si="20">ROUND(B27*1.1,-1)</f>
        <v>390</v>
      </c>
      <c r="D27" s="36">
        <f t="shared" si="20"/>
        <v>430</v>
      </c>
      <c r="E27" s="32"/>
      <c r="F27" s="36">
        <f t="shared" si="14"/>
        <v>470</v>
      </c>
      <c r="G27" s="36">
        <f t="shared" si="15"/>
        <v>520</v>
      </c>
      <c r="H27" s="36">
        <f t="shared" si="15"/>
        <v>570</v>
      </c>
      <c r="I27" s="32"/>
      <c r="J27" s="36">
        <f t="shared" si="16"/>
        <v>630</v>
      </c>
      <c r="K27" s="36">
        <f t="shared" si="17"/>
        <v>690</v>
      </c>
      <c r="L27" s="36">
        <f t="shared" si="17"/>
        <v>760</v>
      </c>
      <c r="M27" s="32"/>
      <c r="N27" s="36">
        <f t="shared" si="18"/>
        <v>840</v>
      </c>
      <c r="O27" s="36">
        <f t="shared" si="19"/>
        <v>920</v>
      </c>
      <c r="P27" s="36">
        <f t="shared" si="19"/>
        <v>1010</v>
      </c>
      <c r="Q27" s="32"/>
      <c r="R27" s="33"/>
    </row>
    <row r="28" spans="1:20" x14ac:dyDescent="0.25">
      <c r="A28" s="35" t="s">
        <v>33</v>
      </c>
      <c r="B28" s="36">
        <v>250</v>
      </c>
      <c r="C28" s="36">
        <f t="shared" si="20"/>
        <v>280</v>
      </c>
      <c r="D28" s="36">
        <f t="shared" si="20"/>
        <v>310</v>
      </c>
      <c r="E28" s="32"/>
      <c r="F28" s="36">
        <f t="shared" si="14"/>
        <v>340</v>
      </c>
      <c r="G28" s="36">
        <f t="shared" si="15"/>
        <v>370</v>
      </c>
      <c r="H28" s="36">
        <f t="shared" si="15"/>
        <v>410</v>
      </c>
      <c r="I28" s="32"/>
      <c r="J28" s="36">
        <f t="shared" si="16"/>
        <v>450</v>
      </c>
      <c r="K28" s="36">
        <f t="shared" si="17"/>
        <v>500</v>
      </c>
      <c r="L28" s="36">
        <f t="shared" si="17"/>
        <v>550</v>
      </c>
      <c r="M28" s="32"/>
      <c r="N28" s="36">
        <f t="shared" si="18"/>
        <v>610</v>
      </c>
      <c r="O28" s="36">
        <f t="shared" si="19"/>
        <v>670</v>
      </c>
      <c r="P28" s="36">
        <f t="shared" si="19"/>
        <v>740</v>
      </c>
      <c r="Q28" s="32"/>
      <c r="R28" s="33"/>
    </row>
    <row r="29" spans="1:20" x14ac:dyDescent="0.25">
      <c r="A29" s="35" t="s">
        <v>34</v>
      </c>
      <c r="B29" s="36">
        <v>300</v>
      </c>
      <c r="C29" s="36">
        <f t="shared" si="20"/>
        <v>330</v>
      </c>
      <c r="D29" s="36">
        <f t="shared" si="20"/>
        <v>360</v>
      </c>
      <c r="E29" s="32"/>
      <c r="F29" s="36">
        <f t="shared" si="14"/>
        <v>400</v>
      </c>
      <c r="G29" s="36">
        <f t="shared" si="15"/>
        <v>440</v>
      </c>
      <c r="H29" s="36">
        <f t="shared" si="15"/>
        <v>480</v>
      </c>
      <c r="I29" s="32"/>
      <c r="J29" s="36">
        <f t="shared" si="16"/>
        <v>530</v>
      </c>
      <c r="K29" s="36">
        <f t="shared" si="17"/>
        <v>580</v>
      </c>
      <c r="L29" s="36">
        <f t="shared" si="17"/>
        <v>640</v>
      </c>
      <c r="M29" s="32"/>
      <c r="N29" s="36">
        <f t="shared" si="18"/>
        <v>700</v>
      </c>
      <c r="O29" s="36">
        <f t="shared" si="19"/>
        <v>770</v>
      </c>
      <c r="P29" s="36">
        <f t="shared" si="19"/>
        <v>850</v>
      </c>
      <c r="Q29" s="32"/>
      <c r="R29" s="33"/>
    </row>
    <row r="30" spans="1:20" x14ac:dyDescent="0.25">
      <c r="A30" s="35" t="s">
        <v>35</v>
      </c>
      <c r="B30" s="36">
        <v>100</v>
      </c>
      <c r="C30" s="36">
        <f t="shared" si="20"/>
        <v>110</v>
      </c>
      <c r="D30" s="36">
        <f t="shared" si="20"/>
        <v>120</v>
      </c>
      <c r="E30" s="32"/>
      <c r="F30" s="36">
        <f t="shared" si="14"/>
        <v>130</v>
      </c>
      <c r="G30" s="36">
        <f t="shared" si="15"/>
        <v>140</v>
      </c>
      <c r="H30" s="36">
        <f t="shared" si="15"/>
        <v>150</v>
      </c>
      <c r="I30" s="32"/>
      <c r="J30" s="36">
        <f t="shared" si="16"/>
        <v>170</v>
      </c>
      <c r="K30" s="36">
        <f t="shared" si="17"/>
        <v>190</v>
      </c>
      <c r="L30" s="36">
        <f t="shared" si="17"/>
        <v>210</v>
      </c>
      <c r="M30" s="32"/>
      <c r="N30" s="36">
        <f t="shared" si="18"/>
        <v>230</v>
      </c>
      <c r="O30" s="36">
        <f t="shared" si="19"/>
        <v>250</v>
      </c>
      <c r="P30" s="36">
        <f t="shared" si="19"/>
        <v>280</v>
      </c>
      <c r="Q30" s="32"/>
      <c r="R30" s="33"/>
    </row>
    <row r="31" spans="1:20" x14ac:dyDescent="0.25">
      <c r="A31" s="37" t="s">
        <v>36</v>
      </c>
      <c r="B31" s="31"/>
      <c r="C31" s="31"/>
      <c r="D31" s="31"/>
      <c r="E31" s="32"/>
      <c r="F31" s="31"/>
      <c r="G31" s="31"/>
      <c r="H31" s="31"/>
      <c r="I31" s="32"/>
      <c r="J31" s="31"/>
      <c r="K31" s="31"/>
      <c r="L31" s="31"/>
      <c r="M31" s="32"/>
      <c r="N31" s="31"/>
      <c r="O31" s="31"/>
      <c r="P31" s="31"/>
      <c r="Q31" s="32"/>
      <c r="R31" s="33"/>
      <c r="S31" s="25"/>
      <c r="T31" s="25"/>
    </row>
    <row r="32" spans="1:20" x14ac:dyDescent="0.25">
      <c r="A32" s="35" t="s">
        <v>31</v>
      </c>
      <c r="B32" s="36">
        <v>300</v>
      </c>
      <c r="C32" s="36">
        <f>ROUND(B32*1.1,-1)</f>
        <v>330</v>
      </c>
      <c r="D32" s="36">
        <f>ROUND(C32*1.1,-1)</f>
        <v>360</v>
      </c>
      <c r="E32" s="32"/>
      <c r="F32" s="36">
        <f t="shared" ref="F32:F36" si="21">ROUND(D32*1.1,-1)</f>
        <v>400</v>
      </c>
      <c r="G32" s="36">
        <f t="shared" ref="G32:H36" si="22">ROUND(F32*1.1,-1)</f>
        <v>440</v>
      </c>
      <c r="H32" s="36">
        <f t="shared" si="22"/>
        <v>480</v>
      </c>
      <c r="I32" s="32"/>
      <c r="J32" s="36">
        <f t="shared" ref="J32:J36" si="23">ROUND(H32*1.1,-1)</f>
        <v>530</v>
      </c>
      <c r="K32" s="36">
        <f t="shared" ref="K32:L36" si="24">ROUND(J32*1.1,-1)</f>
        <v>580</v>
      </c>
      <c r="L32" s="36">
        <f t="shared" si="24"/>
        <v>640</v>
      </c>
      <c r="M32" s="32"/>
      <c r="N32" s="36">
        <f t="shared" ref="N32:N36" si="25">ROUND(L32*1.1,-1)</f>
        <v>700</v>
      </c>
      <c r="O32" s="36">
        <f t="shared" ref="O32:P36" si="26">ROUND(N32*1.1,-1)</f>
        <v>770</v>
      </c>
      <c r="P32" s="36">
        <f t="shared" si="26"/>
        <v>850</v>
      </c>
      <c r="Q32" s="32"/>
      <c r="R32" s="33"/>
    </row>
    <row r="33" spans="1:20" x14ac:dyDescent="0.25">
      <c r="A33" s="35" t="s">
        <v>32</v>
      </c>
      <c r="B33" s="36">
        <v>600</v>
      </c>
      <c r="C33" s="36">
        <f t="shared" ref="C33:D36" si="27">ROUND(B33*1.1,-1)</f>
        <v>660</v>
      </c>
      <c r="D33" s="36">
        <f t="shared" si="27"/>
        <v>730</v>
      </c>
      <c r="E33" s="32"/>
      <c r="F33" s="36">
        <f t="shared" si="21"/>
        <v>800</v>
      </c>
      <c r="G33" s="36">
        <f t="shared" si="22"/>
        <v>880</v>
      </c>
      <c r="H33" s="36">
        <f t="shared" si="22"/>
        <v>970</v>
      </c>
      <c r="I33" s="32"/>
      <c r="J33" s="36">
        <f t="shared" si="23"/>
        <v>1070</v>
      </c>
      <c r="K33" s="36">
        <f t="shared" si="24"/>
        <v>1180</v>
      </c>
      <c r="L33" s="36">
        <f t="shared" si="24"/>
        <v>1300</v>
      </c>
      <c r="M33" s="32"/>
      <c r="N33" s="36">
        <f t="shared" si="25"/>
        <v>1430</v>
      </c>
      <c r="O33" s="36">
        <f t="shared" si="26"/>
        <v>1570</v>
      </c>
      <c r="P33" s="36">
        <f t="shared" si="26"/>
        <v>1730</v>
      </c>
      <c r="Q33" s="32"/>
      <c r="R33" s="33"/>
    </row>
    <row r="34" spans="1:20" x14ac:dyDescent="0.25">
      <c r="A34" s="35" t="s">
        <v>33</v>
      </c>
      <c r="B34" s="36">
        <v>600</v>
      </c>
      <c r="C34" s="36">
        <f t="shared" si="27"/>
        <v>660</v>
      </c>
      <c r="D34" s="36">
        <f t="shared" si="27"/>
        <v>730</v>
      </c>
      <c r="E34" s="32"/>
      <c r="F34" s="36">
        <f t="shared" si="21"/>
        <v>800</v>
      </c>
      <c r="G34" s="36">
        <f t="shared" si="22"/>
        <v>880</v>
      </c>
      <c r="H34" s="36">
        <f t="shared" si="22"/>
        <v>970</v>
      </c>
      <c r="I34" s="32"/>
      <c r="J34" s="36">
        <f t="shared" si="23"/>
        <v>1070</v>
      </c>
      <c r="K34" s="36">
        <f t="shared" si="24"/>
        <v>1180</v>
      </c>
      <c r="L34" s="36">
        <f t="shared" si="24"/>
        <v>1300</v>
      </c>
      <c r="M34" s="32"/>
      <c r="N34" s="36">
        <f t="shared" si="25"/>
        <v>1430</v>
      </c>
      <c r="O34" s="36">
        <f t="shared" si="26"/>
        <v>1570</v>
      </c>
      <c r="P34" s="36">
        <f t="shared" si="26"/>
        <v>1730</v>
      </c>
      <c r="Q34" s="32"/>
      <c r="R34" s="33"/>
    </row>
    <row r="35" spans="1:20" x14ac:dyDescent="0.25">
      <c r="A35" s="35" t="s">
        <v>34</v>
      </c>
      <c r="B35" s="36">
        <v>300</v>
      </c>
      <c r="C35" s="36">
        <f t="shared" si="27"/>
        <v>330</v>
      </c>
      <c r="D35" s="36">
        <f t="shared" si="27"/>
        <v>360</v>
      </c>
      <c r="E35" s="32"/>
      <c r="F35" s="36">
        <f t="shared" si="21"/>
        <v>400</v>
      </c>
      <c r="G35" s="36">
        <f t="shared" si="22"/>
        <v>440</v>
      </c>
      <c r="H35" s="36">
        <f t="shared" si="22"/>
        <v>480</v>
      </c>
      <c r="I35" s="32"/>
      <c r="J35" s="36">
        <f t="shared" si="23"/>
        <v>530</v>
      </c>
      <c r="K35" s="36">
        <f t="shared" si="24"/>
        <v>580</v>
      </c>
      <c r="L35" s="36">
        <f t="shared" si="24"/>
        <v>640</v>
      </c>
      <c r="M35" s="32"/>
      <c r="N35" s="36">
        <f t="shared" si="25"/>
        <v>700</v>
      </c>
      <c r="O35" s="36">
        <f t="shared" si="26"/>
        <v>770</v>
      </c>
      <c r="P35" s="36">
        <f t="shared" si="26"/>
        <v>850</v>
      </c>
      <c r="Q35" s="32"/>
      <c r="R35" s="33"/>
    </row>
    <row r="36" spans="1:20" x14ac:dyDescent="0.25">
      <c r="A36" s="35" t="s">
        <v>35</v>
      </c>
      <c r="B36" s="36">
        <v>200</v>
      </c>
      <c r="C36" s="36">
        <f t="shared" si="27"/>
        <v>220</v>
      </c>
      <c r="D36" s="36">
        <f t="shared" si="27"/>
        <v>240</v>
      </c>
      <c r="E36" s="32"/>
      <c r="F36" s="36">
        <f t="shared" si="21"/>
        <v>260</v>
      </c>
      <c r="G36" s="36">
        <f t="shared" si="22"/>
        <v>290</v>
      </c>
      <c r="H36" s="36">
        <f t="shared" si="22"/>
        <v>320</v>
      </c>
      <c r="I36" s="32"/>
      <c r="J36" s="36">
        <f t="shared" si="23"/>
        <v>350</v>
      </c>
      <c r="K36" s="36">
        <f t="shared" si="24"/>
        <v>390</v>
      </c>
      <c r="L36" s="36">
        <f t="shared" si="24"/>
        <v>430</v>
      </c>
      <c r="M36" s="32"/>
      <c r="N36" s="36">
        <f t="shared" si="25"/>
        <v>470</v>
      </c>
      <c r="O36" s="36">
        <f t="shared" si="26"/>
        <v>520</v>
      </c>
      <c r="P36" s="36">
        <f t="shared" si="26"/>
        <v>570</v>
      </c>
      <c r="Q36" s="32"/>
      <c r="R36" s="33"/>
    </row>
    <row r="37" spans="1:20" x14ac:dyDescent="0.25">
      <c r="A37" s="38" t="s">
        <v>38</v>
      </c>
      <c r="B37" s="31"/>
      <c r="C37" s="31"/>
      <c r="D37" s="31"/>
      <c r="E37" s="32"/>
      <c r="F37" s="31"/>
      <c r="G37" s="31"/>
      <c r="H37" s="31"/>
      <c r="I37" s="32"/>
      <c r="J37" s="31"/>
      <c r="K37" s="31"/>
      <c r="L37" s="31"/>
      <c r="M37" s="32"/>
      <c r="N37" s="31"/>
      <c r="O37" s="31"/>
      <c r="P37" s="31"/>
      <c r="Q37" s="32"/>
      <c r="R37" s="33"/>
      <c r="S37" s="25"/>
      <c r="T37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H11" sqref="H11"/>
    </sheetView>
  </sheetViews>
  <sheetFormatPr defaultColWidth="15" defaultRowHeight="15" x14ac:dyDescent="0.25"/>
  <cols>
    <col min="1" max="1" width="10" style="43" customWidth="1"/>
    <col min="2" max="5" width="15" style="43"/>
    <col min="6" max="6" width="6.7109375" style="43" customWidth="1"/>
    <col min="7" max="16384" width="15" style="43"/>
  </cols>
  <sheetData>
    <row r="1" spans="1:11" x14ac:dyDescent="0.25">
      <c r="A1" s="41" t="s">
        <v>40</v>
      </c>
      <c r="B1" s="42"/>
      <c r="C1" s="42"/>
      <c r="D1" s="42"/>
      <c r="E1" s="42"/>
    </row>
    <row r="2" spans="1:11" x14ac:dyDescent="0.25">
      <c r="A2" s="65" t="s">
        <v>41</v>
      </c>
      <c r="B2" s="66" t="s">
        <v>42</v>
      </c>
      <c r="C2" s="44" t="s">
        <v>43</v>
      </c>
      <c r="D2" s="45" t="s">
        <v>44</v>
      </c>
      <c r="E2" s="46" t="s">
        <v>45</v>
      </c>
      <c r="G2" s="42"/>
      <c r="H2" s="42"/>
      <c r="I2" s="42"/>
      <c r="J2" s="42"/>
      <c r="K2" s="42"/>
    </row>
    <row r="3" spans="1:11" x14ac:dyDescent="0.25">
      <c r="A3" s="65"/>
      <c r="B3" s="66"/>
      <c r="C3" s="47" t="s">
        <v>46</v>
      </c>
      <c r="D3" s="47" t="s">
        <v>47</v>
      </c>
      <c r="E3" s="48" t="s">
        <v>48</v>
      </c>
      <c r="G3" s="41"/>
      <c r="H3" s="42"/>
      <c r="I3" s="42"/>
      <c r="J3" s="42"/>
      <c r="K3" s="42"/>
    </row>
    <row r="4" spans="1:11" x14ac:dyDescent="0.25">
      <c r="A4" s="49">
        <f>ROW()-ROW($A$3)</f>
        <v>1</v>
      </c>
      <c r="B4" s="50" t="s">
        <v>49</v>
      </c>
      <c r="C4" s="50">
        <v>1661</v>
      </c>
      <c r="D4" s="50">
        <v>432</v>
      </c>
      <c r="E4" s="50">
        <v>581</v>
      </c>
      <c r="G4" s="41"/>
      <c r="H4" s="42"/>
      <c r="I4" s="42"/>
      <c r="J4" s="42"/>
      <c r="K4" s="42"/>
    </row>
    <row r="5" spans="1:11" x14ac:dyDescent="0.25">
      <c r="A5" s="49">
        <f t="shared" ref="A5:A11" si="0">ROW()-ROW($A$3)</f>
        <v>2</v>
      </c>
      <c r="B5" s="50" t="s">
        <v>50</v>
      </c>
      <c r="C5" s="50">
        <v>1858</v>
      </c>
      <c r="D5" s="50">
        <v>386</v>
      </c>
      <c r="E5" s="50">
        <v>580</v>
      </c>
      <c r="G5" s="41"/>
      <c r="H5" s="42"/>
      <c r="I5" s="42"/>
      <c r="J5" s="42"/>
      <c r="K5" s="42"/>
    </row>
    <row r="6" spans="1:11" x14ac:dyDescent="0.25">
      <c r="A6" s="49">
        <f t="shared" si="0"/>
        <v>3</v>
      </c>
      <c r="B6" s="50" t="s">
        <v>51</v>
      </c>
      <c r="C6" s="50">
        <v>1628</v>
      </c>
      <c r="D6" s="50">
        <v>348</v>
      </c>
      <c r="E6" s="50">
        <v>972</v>
      </c>
      <c r="G6" s="41"/>
      <c r="H6" s="42"/>
      <c r="I6" s="42"/>
      <c r="J6" s="42"/>
      <c r="K6" s="42"/>
    </row>
    <row r="7" spans="1:11" x14ac:dyDescent="0.25">
      <c r="A7" s="49">
        <f t="shared" si="0"/>
        <v>4</v>
      </c>
      <c r="B7" s="50" t="s">
        <v>52</v>
      </c>
      <c r="C7" s="50">
        <v>1585</v>
      </c>
      <c r="D7" s="50">
        <v>590</v>
      </c>
      <c r="E7" s="50">
        <v>961</v>
      </c>
      <c r="G7" s="41"/>
      <c r="H7" s="42"/>
      <c r="I7" s="42"/>
      <c r="J7" s="42"/>
      <c r="K7" s="42"/>
    </row>
    <row r="8" spans="1:11" x14ac:dyDescent="0.25">
      <c r="A8" s="49">
        <f t="shared" si="0"/>
        <v>5</v>
      </c>
      <c r="B8" s="50" t="s">
        <v>53</v>
      </c>
      <c r="C8" s="50">
        <v>1723</v>
      </c>
      <c r="D8" s="50">
        <v>1151</v>
      </c>
      <c r="E8" s="50">
        <v>1343</v>
      </c>
      <c r="G8" s="51" t="s">
        <v>39</v>
      </c>
      <c r="H8" s="51"/>
      <c r="I8" s="51"/>
      <c r="J8" s="51"/>
      <c r="K8" s="51"/>
    </row>
    <row r="9" spans="1:11" x14ac:dyDescent="0.25">
      <c r="A9" s="49">
        <f t="shared" si="0"/>
        <v>6</v>
      </c>
      <c r="B9" s="50" t="s">
        <v>54</v>
      </c>
      <c r="C9" s="50">
        <v>1717</v>
      </c>
      <c r="D9" s="50">
        <v>500</v>
      </c>
      <c r="E9" s="50">
        <v>506</v>
      </c>
      <c r="G9" s="42"/>
      <c r="H9" s="42" t="s">
        <v>57</v>
      </c>
      <c r="I9" s="42"/>
      <c r="J9" s="42"/>
      <c r="K9" s="42"/>
    </row>
    <row r="10" spans="1:11" x14ac:dyDescent="0.25">
      <c r="A10" s="49">
        <f t="shared" si="0"/>
        <v>7</v>
      </c>
      <c r="B10" s="50" t="s">
        <v>55</v>
      </c>
      <c r="C10" s="50">
        <v>1943</v>
      </c>
      <c r="D10" s="50">
        <v>70</v>
      </c>
      <c r="E10" s="50">
        <v>69</v>
      </c>
      <c r="G10" s="42"/>
      <c r="H10" s="39">
        <f>MIN(D4:D11)</f>
        <v>18</v>
      </c>
      <c r="I10" s="52"/>
      <c r="J10" s="52"/>
      <c r="K10" s="42"/>
    </row>
    <row r="11" spans="1:11" x14ac:dyDescent="0.25">
      <c r="A11" s="49">
        <f t="shared" si="0"/>
        <v>8</v>
      </c>
      <c r="B11" s="50" t="s">
        <v>56</v>
      </c>
      <c r="C11" s="50">
        <v>1780</v>
      </c>
      <c r="D11" s="50">
        <v>18</v>
      </c>
      <c r="E11" s="50">
        <v>70</v>
      </c>
      <c r="G11" s="42"/>
      <c r="H11" s="52"/>
      <c r="I11" s="52"/>
      <c r="J11" s="52"/>
      <c r="K11" s="42"/>
    </row>
    <row r="12" spans="1:11" x14ac:dyDescent="0.25">
      <c r="A12" s="42"/>
      <c r="B12" s="42"/>
      <c r="C12" s="42"/>
      <c r="D12" s="42"/>
      <c r="E12" s="42"/>
      <c r="G12" s="42"/>
      <c r="H12" s="52" t="s">
        <v>58</v>
      </c>
      <c r="I12" s="52"/>
      <c r="J12" s="52" t="s">
        <v>59</v>
      </c>
      <c r="K12" s="42"/>
    </row>
    <row r="13" spans="1:11" x14ac:dyDescent="0.25">
      <c r="G13" s="42"/>
      <c r="H13" s="39"/>
      <c r="I13" s="52"/>
      <c r="J13" s="40"/>
      <c r="K13" s="42"/>
    </row>
    <row r="14" spans="1:11" x14ac:dyDescent="0.25">
      <c r="G14" s="42"/>
      <c r="H14" s="52"/>
      <c r="I14" s="52"/>
      <c r="J14" s="52"/>
      <c r="K14" s="42"/>
    </row>
    <row r="15" spans="1:11" x14ac:dyDescent="0.25">
      <c r="G15" s="42"/>
      <c r="H15" s="52" t="s">
        <v>60</v>
      </c>
      <c r="I15" s="52"/>
      <c r="J15" s="52"/>
      <c r="K15" s="42"/>
    </row>
    <row r="16" spans="1:11" x14ac:dyDescent="0.25">
      <c r="G16" s="42"/>
      <c r="H16" s="40"/>
      <c r="I16" s="52"/>
      <c r="J16" s="52"/>
      <c r="K16" s="42"/>
    </row>
    <row r="28" spans="1:5" x14ac:dyDescent="0.25">
      <c r="A28" s="42"/>
      <c r="B28" s="42"/>
      <c r="C28" s="42"/>
      <c r="D28" s="42"/>
      <c r="E28" s="42"/>
    </row>
    <row r="29" spans="1:5" x14ac:dyDescent="0.25">
      <c r="A29" s="42"/>
      <c r="B29" s="53"/>
      <c r="C29" s="42"/>
      <c r="D29" s="42"/>
      <c r="E29" s="42"/>
    </row>
    <row r="30" spans="1:5" x14ac:dyDescent="0.25">
      <c r="A30" s="42"/>
      <c r="B30" s="42"/>
      <c r="C30" s="42"/>
      <c r="D30" s="42"/>
      <c r="E30" s="42"/>
    </row>
    <row r="31" spans="1:5" x14ac:dyDescent="0.25">
      <c r="A31" s="42"/>
      <c r="B31" s="42"/>
      <c r="C31" s="42"/>
      <c r="D31" s="42"/>
      <c r="E31" s="42"/>
    </row>
    <row r="32" spans="1:5" x14ac:dyDescent="0.25">
      <c r="A32" s="42"/>
      <c r="B32" s="42"/>
      <c r="C32" s="42"/>
      <c r="D32" s="42"/>
      <c r="E32" s="42"/>
    </row>
    <row r="33" spans="1:5" x14ac:dyDescent="0.25">
      <c r="A33" s="42"/>
      <c r="B33" s="42"/>
      <c r="C33" s="42"/>
      <c r="D33" s="42"/>
      <c r="E33" s="42"/>
    </row>
    <row r="34" spans="1:5" x14ac:dyDescent="0.25">
      <c r="A34" s="42"/>
      <c r="B34" s="42"/>
      <c r="C34" s="42"/>
      <c r="D34" s="42"/>
      <c r="E34" s="42"/>
    </row>
    <row r="35" spans="1:5" x14ac:dyDescent="0.25">
      <c r="A35" s="42"/>
      <c r="B35" s="42"/>
      <c r="C35" s="42"/>
      <c r="D35" s="42"/>
      <c r="E35" s="42"/>
    </row>
    <row r="36" spans="1:5" x14ac:dyDescent="0.25">
      <c r="A36" s="42"/>
      <c r="B36" s="42"/>
      <c r="C36" s="42"/>
      <c r="D36" s="42"/>
      <c r="E36" s="42"/>
    </row>
    <row r="37" spans="1:5" x14ac:dyDescent="0.25">
      <c r="A37" s="42"/>
      <c r="B37" s="42"/>
      <c r="C37" s="42"/>
      <c r="D37" s="42"/>
      <c r="E37" s="42"/>
    </row>
    <row r="38" spans="1:5" x14ac:dyDescent="0.25">
      <c r="A38" s="42"/>
      <c r="B38" s="42"/>
      <c r="C38" s="42"/>
      <c r="D38" s="42"/>
      <c r="E38" s="42"/>
    </row>
    <row r="39" spans="1:5" x14ac:dyDescent="0.25">
      <c r="A39" s="42"/>
      <c r="B39" s="42"/>
      <c r="C39" s="42"/>
      <c r="D39" s="42"/>
      <c r="E39" s="42"/>
    </row>
    <row r="40" spans="1:5" x14ac:dyDescent="0.25">
      <c r="A40" s="42"/>
      <c r="B40" s="42"/>
      <c r="C40" s="42"/>
      <c r="D40" s="42"/>
      <c r="E40" s="42"/>
    </row>
    <row r="41" spans="1:5" x14ac:dyDescent="0.25">
      <c r="A41" s="42"/>
      <c r="B41" s="42"/>
      <c r="C41" s="42"/>
      <c r="D41" s="42"/>
      <c r="E41" s="42"/>
    </row>
    <row r="42" spans="1:5" x14ac:dyDescent="0.25">
      <c r="A42" s="42"/>
      <c r="B42" s="42"/>
      <c r="C42" s="42"/>
      <c r="D42" s="42"/>
      <c r="E42" s="42"/>
    </row>
    <row r="43" spans="1:5" x14ac:dyDescent="0.25">
      <c r="A43" s="42"/>
      <c r="B43" s="42"/>
      <c r="C43" s="42"/>
      <c r="D43" s="42"/>
      <c r="E43" s="42"/>
    </row>
    <row r="44" spans="1:5" x14ac:dyDescent="0.25">
      <c r="A44" s="42"/>
      <c r="B44" s="42"/>
      <c r="C44" s="42"/>
      <c r="D44" s="42"/>
      <c r="E44" s="42"/>
    </row>
    <row r="45" spans="1:5" x14ac:dyDescent="0.25">
      <c r="A45" s="42"/>
      <c r="B45" s="42"/>
      <c r="C45" s="42"/>
      <c r="D45" s="42"/>
      <c r="E45" s="42"/>
    </row>
    <row r="46" spans="1:5" x14ac:dyDescent="0.25">
      <c r="A46" s="42"/>
      <c r="B46" s="42"/>
      <c r="C46" s="42"/>
      <c r="D46" s="42"/>
      <c r="E46" s="42"/>
    </row>
    <row r="47" spans="1:5" x14ac:dyDescent="0.25">
      <c r="A47" s="42"/>
      <c r="B47" s="42"/>
      <c r="C47" s="42"/>
      <c r="D47" s="42"/>
      <c r="E47" s="42"/>
    </row>
    <row r="48" spans="1:5" x14ac:dyDescent="0.25">
      <c r="A48" s="42"/>
      <c r="B48" s="42"/>
      <c r="C48" s="42"/>
      <c r="D48" s="42"/>
      <c r="E48" s="42"/>
    </row>
    <row r="49" spans="1:5" x14ac:dyDescent="0.25">
      <c r="A49" s="42"/>
      <c r="B49" s="42"/>
      <c r="C49" s="42"/>
      <c r="D49" s="42"/>
      <c r="E49" s="42"/>
    </row>
    <row r="50" spans="1:5" x14ac:dyDescent="0.25">
      <c r="A50" s="42"/>
      <c r="B50" s="42"/>
      <c r="C50" s="42"/>
      <c r="D50" s="42"/>
      <c r="E50" s="42"/>
    </row>
    <row r="51" spans="1:5" x14ac:dyDescent="0.25">
      <c r="A51" s="42"/>
      <c r="B51" s="42"/>
      <c r="C51" s="42"/>
      <c r="D51" s="42"/>
      <c r="E51" s="42"/>
    </row>
    <row r="52" spans="1:5" x14ac:dyDescent="0.25">
      <c r="A52" s="42"/>
      <c r="B52" s="42"/>
      <c r="C52" s="42"/>
      <c r="D52" s="42"/>
      <c r="E52" s="42"/>
    </row>
    <row r="53" spans="1:5" x14ac:dyDescent="0.25">
      <c r="A53" s="42"/>
      <c r="B53" s="42"/>
      <c r="C53" s="42"/>
      <c r="D53" s="42"/>
      <c r="E53" s="42"/>
    </row>
    <row r="54" spans="1:5" x14ac:dyDescent="0.25">
      <c r="A54" s="42"/>
      <c r="B54" s="42"/>
      <c r="C54" s="42"/>
      <c r="D54" s="42"/>
      <c r="E54" s="42"/>
    </row>
    <row r="55" spans="1:5" x14ac:dyDescent="0.25">
      <c r="A55" s="42"/>
      <c r="B55" s="42"/>
      <c r="C55" s="42"/>
      <c r="D55" s="42"/>
      <c r="E55" s="42"/>
    </row>
    <row r="56" spans="1:5" x14ac:dyDescent="0.25">
      <c r="A56" s="42"/>
      <c r="B56" s="42"/>
      <c r="C56" s="42"/>
      <c r="D56" s="42"/>
      <c r="E56" s="42"/>
    </row>
    <row r="57" spans="1:5" x14ac:dyDescent="0.25">
      <c r="A57" s="42"/>
      <c r="B57" s="42"/>
      <c r="C57" s="42"/>
      <c r="D57" s="42"/>
      <c r="E57" s="42"/>
    </row>
    <row r="58" spans="1:5" x14ac:dyDescent="0.25">
      <c r="A58" s="42"/>
      <c r="B58" s="42"/>
      <c r="C58" s="42"/>
      <c r="D58" s="42"/>
      <c r="E58" s="42"/>
    </row>
    <row r="59" spans="1:5" x14ac:dyDescent="0.25">
      <c r="A59" s="42"/>
      <c r="B59" s="42"/>
      <c r="C59" s="42"/>
      <c r="D59" s="42"/>
      <c r="E59" s="42"/>
    </row>
    <row r="60" spans="1:5" x14ac:dyDescent="0.25">
      <c r="A60" s="42"/>
      <c r="B60" s="42"/>
      <c r="C60" s="42"/>
      <c r="D60" s="42"/>
      <c r="E60" s="42"/>
    </row>
    <row r="61" spans="1:5" x14ac:dyDescent="0.25">
      <c r="A61" s="42"/>
      <c r="B61" s="42"/>
      <c r="C61" s="42"/>
      <c r="D61" s="42"/>
      <c r="E61" s="42"/>
    </row>
    <row r="62" spans="1:5" x14ac:dyDescent="0.25">
      <c r="A62" s="42"/>
      <c r="B62" s="42"/>
      <c r="C62" s="42"/>
      <c r="D62" s="42"/>
      <c r="E62" s="42"/>
    </row>
    <row r="63" spans="1:5" x14ac:dyDescent="0.25">
      <c r="A63" s="42"/>
      <c r="B63" s="42"/>
      <c r="C63" s="42"/>
      <c r="D63" s="42"/>
      <c r="E63" s="42"/>
    </row>
    <row r="64" spans="1:5" x14ac:dyDescent="0.25">
      <c r="A64" s="42"/>
      <c r="B64" s="42"/>
      <c r="C64" s="42"/>
      <c r="D64" s="42"/>
      <c r="E64" s="42"/>
    </row>
    <row r="65" spans="1:5" x14ac:dyDescent="0.25">
      <c r="A65" s="42"/>
      <c r="B65" s="42"/>
      <c r="C65" s="42"/>
      <c r="D65" s="42"/>
      <c r="E65" s="42"/>
    </row>
    <row r="66" spans="1:5" x14ac:dyDescent="0.25">
      <c r="A66" s="42"/>
      <c r="B66" s="42"/>
      <c r="C66" s="42"/>
      <c r="D66" s="42"/>
      <c r="E66" s="42"/>
    </row>
    <row r="67" spans="1:5" x14ac:dyDescent="0.25">
      <c r="A67" s="42"/>
      <c r="B67" s="42"/>
      <c r="C67" s="42"/>
      <c r="D67" s="42"/>
      <c r="E67" s="42"/>
    </row>
    <row r="68" spans="1:5" x14ac:dyDescent="0.25">
      <c r="A68" s="42"/>
      <c r="B68" s="42"/>
      <c r="C68" s="42"/>
      <c r="D68" s="42"/>
      <c r="E68" s="42"/>
    </row>
    <row r="69" spans="1:5" x14ac:dyDescent="0.25">
      <c r="A69" s="42"/>
      <c r="B69" s="42"/>
      <c r="C69" s="42"/>
      <c r="D69" s="42"/>
      <c r="E69" s="42"/>
    </row>
    <row r="70" spans="1:5" x14ac:dyDescent="0.25">
      <c r="A70" s="42"/>
      <c r="B70" s="42"/>
      <c r="C70" s="42"/>
      <c r="D70" s="42"/>
      <c r="E70" s="42"/>
    </row>
    <row r="71" spans="1:5" x14ac:dyDescent="0.25">
      <c r="A71" s="42"/>
      <c r="B71" s="42"/>
      <c r="C71" s="42"/>
      <c r="D71" s="42"/>
      <c r="E71" s="42"/>
    </row>
    <row r="72" spans="1:5" x14ac:dyDescent="0.25">
      <c r="A72" s="42"/>
      <c r="B72" s="42"/>
      <c r="C72" s="42"/>
      <c r="D72" s="42"/>
      <c r="E72" s="42"/>
    </row>
    <row r="73" spans="1:5" x14ac:dyDescent="0.25">
      <c r="A73" s="42"/>
      <c r="B73" s="42"/>
      <c r="C73" s="42"/>
      <c r="D73" s="42"/>
      <c r="E73" s="42"/>
    </row>
    <row r="74" spans="1:5" x14ac:dyDescent="0.25">
      <c r="A74" s="42"/>
      <c r="B74" s="42"/>
      <c r="C74" s="42"/>
      <c r="D74" s="42"/>
      <c r="E74" s="42"/>
    </row>
    <row r="75" spans="1:5" x14ac:dyDescent="0.25">
      <c r="A75" s="42"/>
      <c r="B75" s="42"/>
      <c r="C75" s="42"/>
      <c r="D75" s="42"/>
      <c r="E75" s="42"/>
    </row>
    <row r="76" spans="1:5" x14ac:dyDescent="0.25">
      <c r="A76" s="42"/>
      <c r="B76" s="42"/>
      <c r="C76" s="42"/>
      <c r="D76" s="42"/>
      <c r="E76" s="42"/>
    </row>
    <row r="77" spans="1:5" x14ac:dyDescent="0.25">
      <c r="A77" s="42"/>
      <c r="B77" s="42"/>
      <c r="C77" s="42"/>
      <c r="D77" s="42"/>
      <c r="E77" s="42"/>
    </row>
    <row r="78" spans="1:5" x14ac:dyDescent="0.25">
      <c r="A78" s="42"/>
      <c r="B78" s="42"/>
      <c r="C78" s="42"/>
      <c r="D78" s="42"/>
      <c r="E78" s="42"/>
    </row>
    <row r="79" spans="1:5" x14ac:dyDescent="0.25">
      <c r="A79" s="42"/>
      <c r="B79" s="42"/>
      <c r="C79" s="42"/>
      <c r="D79" s="42"/>
      <c r="E79" s="42"/>
    </row>
    <row r="80" spans="1:5" x14ac:dyDescent="0.25">
      <c r="A80" s="42"/>
      <c r="B80" s="42"/>
      <c r="C80" s="42"/>
      <c r="D80" s="42"/>
      <c r="E80" s="42"/>
    </row>
    <row r="81" spans="1:5" x14ac:dyDescent="0.25">
      <c r="A81" s="42"/>
      <c r="B81" s="42"/>
      <c r="C81" s="42"/>
      <c r="D81" s="42"/>
      <c r="E81" s="42"/>
    </row>
    <row r="82" spans="1:5" x14ac:dyDescent="0.25">
      <c r="A82" s="42"/>
      <c r="B82" s="42"/>
      <c r="C82" s="42"/>
      <c r="D82" s="42"/>
      <c r="E82" s="42"/>
    </row>
    <row r="83" spans="1:5" x14ac:dyDescent="0.25">
      <c r="A83" s="42"/>
      <c r="B83" s="42"/>
      <c r="C83" s="42"/>
      <c r="D83" s="42"/>
      <c r="E83" s="42"/>
    </row>
    <row r="84" spans="1:5" x14ac:dyDescent="0.25">
      <c r="A84" s="42"/>
      <c r="B84" s="42"/>
      <c r="C84" s="42"/>
      <c r="D84" s="42"/>
      <c r="E84" s="42"/>
    </row>
    <row r="85" spans="1:5" x14ac:dyDescent="0.25">
      <c r="A85" s="42"/>
      <c r="B85" s="42"/>
      <c r="C85" s="42"/>
      <c r="D85" s="42"/>
      <c r="E85" s="42"/>
    </row>
    <row r="86" spans="1:5" x14ac:dyDescent="0.25">
      <c r="A86" s="42"/>
      <c r="B86" s="42"/>
      <c r="C86" s="42"/>
      <c r="D86" s="42"/>
      <c r="E86" s="42"/>
    </row>
    <row r="87" spans="1:5" x14ac:dyDescent="0.25">
      <c r="A87" s="42"/>
      <c r="B87" s="42"/>
      <c r="C87" s="42"/>
      <c r="D87" s="42"/>
      <c r="E87" s="42"/>
    </row>
    <row r="88" spans="1:5" x14ac:dyDescent="0.25">
      <c r="A88" s="42"/>
      <c r="B88" s="42"/>
      <c r="C88" s="42"/>
      <c r="D88" s="42"/>
      <c r="E88" s="42"/>
    </row>
    <row r="89" spans="1:5" x14ac:dyDescent="0.25">
      <c r="A89" s="42"/>
      <c r="B89" s="42"/>
      <c r="C89" s="42"/>
      <c r="D89" s="42"/>
      <c r="E89" s="42"/>
    </row>
    <row r="90" spans="1:5" x14ac:dyDescent="0.25">
      <c r="A90" s="42"/>
      <c r="B90" s="42"/>
      <c r="C90" s="42"/>
      <c r="D90" s="42"/>
      <c r="E90" s="42"/>
    </row>
    <row r="91" spans="1:5" x14ac:dyDescent="0.25">
      <c r="A91" s="42"/>
      <c r="B91" s="42"/>
      <c r="C91" s="42"/>
      <c r="D91" s="42"/>
      <c r="E91" s="42"/>
    </row>
    <row r="92" spans="1:5" x14ac:dyDescent="0.25">
      <c r="A92" s="42"/>
      <c r="B92" s="42"/>
      <c r="C92" s="42"/>
      <c r="D92" s="42"/>
      <c r="E92" s="42"/>
    </row>
    <row r="93" spans="1:5" x14ac:dyDescent="0.25">
      <c r="A93" s="42"/>
      <c r="B93" s="42"/>
      <c r="C93" s="42"/>
      <c r="D93" s="42"/>
      <c r="E93" s="42"/>
    </row>
    <row r="94" spans="1:5" x14ac:dyDescent="0.25">
      <c r="A94" s="42"/>
      <c r="B94" s="42"/>
      <c r="C94" s="42"/>
      <c r="D94" s="42"/>
      <c r="E94" s="42"/>
    </row>
    <row r="95" spans="1:5" x14ac:dyDescent="0.25">
      <c r="A95" s="42"/>
      <c r="B95" s="42"/>
      <c r="C95" s="42"/>
      <c r="D95" s="42"/>
      <c r="E95" s="42"/>
    </row>
    <row r="96" spans="1:5" x14ac:dyDescent="0.25">
      <c r="A96" s="42"/>
      <c r="B96" s="42"/>
      <c r="C96" s="42"/>
      <c r="D96" s="42"/>
      <c r="E96" s="42"/>
    </row>
    <row r="97" spans="1:5" x14ac:dyDescent="0.25">
      <c r="A97" s="42"/>
      <c r="B97" s="42"/>
      <c r="C97" s="42"/>
      <c r="D97" s="42"/>
      <c r="E97" s="42"/>
    </row>
    <row r="98" spans="1:5" x14ac:dyDescent="0.25">
      <c r="A98" s="42"/>
      <c r="B98" s="42"/>
      <c r="C98" s="42"/>
      <c r="D98" s="42"/>
      <c r="E98" s="42"/>
    </row>
    <row r="99" spans="1:5" x14ac:dyDescent="0.25">
      <c r="A99" s="42"/>
      <c r="B99" s="42"/>
      <c r="C99" s="42"/>
      <c r="D99" s="42"/>
      <c r="E99" s="42"/>
    </row>
    <row r="100" spans="1:5" x14ac:dyDescent="0.25">
      <c r="A100" s="42"/>
      <c r="B100" s="42"/>
      <c r="C100" s="42"/>
      <c r="D100" s="42"/>
      <c r="E100" s="42"/>
    </row>
    <row r="101" spans="1:5" x14ac:dyDescent="0.25">
      <c r="A101" s="42"/>
      <c r="B101" s="42"/>
      <c r="C101" s="42"/>
      <c r="D101" s="42"/>
      <c r="E101" s="42"/>
    </row>
    <row r="102" spans="1:5" x14ac:dyDescent="0.25">
      <c r="A102" s="42"/>
      <c r="B102" s="42"/>
      <c r="C102" s="42"/>
      <c r="D102" s="42"/>
      <c r="E102" s="42"/>
    </row>
    <row r="103" spans="1:5" x14ac:dyDescent="0.25">
      <c r="A103" s="42"/>
      <c r="B103" s="42"/>
      <c r="C103" s="42"/>
      <c r="D103" s="42"/>
      <c r="E103" s="42"/>
    </row>
    <row r="104" spans="1:5" x14ac:dyDescent="0.25">
      <c r="A104" s="42"/>
      <c r="B104" s="42"/>
      <c r="C104" s="42"/>
      <c r="D104" s="42"/>
      <c r="E104" s="42"/>
    </row>
    <row r="105" spans="1:5" x14ac:dyDescent="0.25">
      <c r="A105" s="42"/>
      <c r="B105" s="42"/>
      <c r="C105" s="42"/>
      <c r="D105" s="42"/>
      <c r="E105" s="42"/>
    </row>
    <row r="106" spans="1:5" x14ac:dyDescent="0.25">
      <c r="A106" s="42"/>
      <c r="B106" s="42"/>
      <c r="C106" s="42"/>
      <c r="D106" s="42"/>
      <c r="E106" s="42"/>
    </row>
    <row r="107" spans="1:5" x14ac:dyDescent="0.25">
      <c r="A107" s="42"/>
      <c r="B107" s="42"/>
      <c r="C107" s="42"/>
      <c r="D107" s="42"/>
      <c r="E107" s="42"/>
    </row>
    <row r="108" spans="1:5" x14ac:dyDescent="0.25">
      <c r="A108" s="42"/>
      <c r="B108" s="42"/>
      <c r="C108" s="42"/>
      <c r="D108" s="42"/>
      <c r="E108" s="42"/>
    </row>
    <row r="109" spans="1:5" x14ac:dyDescent="0.25">
      <c r="A109" s="42"/>
      <c r="B109" s="42"/>
      <c r="C109" s="42"/>
      <c r="D109" s="42"/>
      <c r="E109" s="42"/>
    </row>
    <row r="110" spans="1:5" x14ac:dyDescent="0.25">
      <c r="A110" s="42"/>
      <c r="B110" s="42"/>
      <c r="C110" s="42"/>
      <c r="D110" s="42"/>
      <c r="E110" s="42"/>
    </row>
  </sheetData>
  <sheetProtection algorithmName="SHA-512" hashValue="t88aAHNegAhROqZjDQDa91R1aWGrMb8OyOqwz0ZtdzjDHLMC6WFQbLCp5ZSaeBK8j8C2DCMMBvna7aJQheN5Vw==" saltValue="HFbvnFOk740jC/W1B1dB4g==" spinCount="100000" sheet="1" objects="1" scenarios="1"/>
  <mergeCells count="2">
    <mergeCell ref="A2:A3"/>
    <mergeCell ref="B2:B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workbookViewId="0">
      <selection activeCell="O14" sqref="O14"/>
    </sheetView>
  </sheetViews>
  <sheetFormatPr defaultRowHeight="15" x14ac:dyDescent="0.25"/>
  <cols>
    <col min="1" max="8" width="11.85546875" customWidth="1"/>
  </cols>
  <sheetData>
    <row r="1" spans="1:8" x14ac:dyDescent="0.25">
      <c r="A1" s="54"/>
      <c r="B1" s="54"/>
      <c r="C1" s="54"/>
      <c r="D1" s="54"/>
      <c r="E1" s="54"/>
      <c r="F1" s="54"/>
      <c r="G1" s="55"/>
      <c r="H1" s="55"/>
    </row>
    <row r="2" spans="1:8" x14ac:dyDescent="0.25">
      <c r="A2" s="54"/>
      <c r="B2" s="54"/>
      <c r="C2" s="54"/>
      <c r="D2" s="54"/>
      <c r="E2" s="54"/>
      <c r="F2" s="54"/>
      <c r="G2" s="55"/>
      <c r="H2" s="55"/>
    </row>
    <row r="3" spans="1:8" x14ac:dyDescent="0.25">
      <c r="A3" s="54"/>
      <c r="B3" s="54"/>
      <c r="C3" s="54"/>
      <c r="D3" s="54"/>
      <c r="E3" s="54"/>
      <c r="F3" s="54"/>
      <c r="G3" s="55"/>
      <c r="H3" s="55"/>
    </row>
    <row r="4" spans="1:8" x14ac:dyDescent="0.25">
      <c r="A4" s="54"/>
      <c r="B4" s="54"/>
      <c r="C4" s="54"/>
      <c r="D4" s="54"/>
      <c r="E4" s="54"/>
      <c r="F4" s="54"/>
      <c r="G4" s="55"/>
      <c r="H4" s="55"/>
    </row>
    <row r="5" spans="1:8" x14ac:dyDescent="0.25">
      <c r="A5" s="54"/>
      <c r="B5" s="54"/>
      <c r="C5" s="54"/>
      <c r="D5" s="54"/>
      <c r="E5" s="54"/>
      <c r="F5" s="54"/>
      <c r="G5" s="55"/>
      <c r="H5" s="55"/>
    </row>
    <row r="6" spans="1:8" x14ac:dyDescent="0.25">
      <c r="A6" s="54"/>
      <c r="B6" s="54"/>
      <c r="C6" s="54"/>
      <c r="D6" s="54"/>
      <c r="E6" s="54"/>
      <c r="F6" s="54"/>
      <c r="G6" s="55"/>
      <c r="H6" s="55"/>
    </row>
    <row r="7" spans="1:8" x14ac:dyDescent="0.25">
      <c r="A7" s="54"/>
      <c r="B7" s="54"/>
      <c r="C7" s="54"/>
      <c r="D7" s="54"/>
      <c r="E7" s="54"/>
      <c r="F7" s="54"/>
      <c r="G7" s="55"/>
      <c r="H7" s="55"/>
    </row>
    <row r="8" spans="1:8" x14ac:dyDescent="0.25">
      <c r="A8" s="54"/>
      <c r="B8" s="54"/>
      <c r="C8" s="54"/>
      <c r="D8" s="54"/>
      <c r="E8" s="54"/>
      <c r="F8" s="54"/>
      <c r="G8" s="55"/>
      <c r="H8" s="55"/>
    </row>
    <row r="9" spans="1:8" x14ac:dyDescent="0.25">
      <c r="A9" s="54"/>
      <c r="B9" s="54"/>
      <c r="C9" s="54"/>
      <c r="D9" s="56"/>
      <c r="E9" s="54"/>
      <c r="F9" s="54"/>
      <c r="G9" s="55"/>
      <c r="H9" s="55"/>
    </row>
    <row r="10" spans="1:8" x14ac:dyDescent="0.25">
      <c r="A10" s="54"/>
      <c r="B10" s="54"/>
      <c r="C10" s="54"/>
      <c r="D10" s="56"/>
      <c r="E10" s="54"/>
      <c r="F10" s="54"/>
      <c r="G10" s="55"/>
      <c r="H10" s="55"/>
    </row>
    <row r="11" spans="1:8" ht="25.5" x14ac:dyDescent="0.25">
      <c r="A11" s="57" t="s">
        <v>61</v>
      </c>
      <c r="B11" s="58" t="s">
        <v>62</v>
      </c>
      <c r="C11" s="58" t="s">
        <v>63</v>
      </c>
      <c r="D11" s="58" t="s">
        <v>64</v>
      </c>
      <c r="E11" s="58" t="s">
        <v>65</v>
      </c>
      <c r="F11" s="58" t="s">
        <v>66</v>
      </c>
      <c r="G11" s="58" t="s">
        <v>67</v>
      </c>
      <c r="H11" s="59" t="s">
        <v>68</v>
      </c>
    </row>
    <row r="12" spans="1:8" x14ac:dyDescent="0.25">
      <c r="A12" s="60" t="s">
        <v>69</v>
      </c>
      <c r="B12" s="60" t="s">
        <v>70</v>
      </c>
      <c r="C12" s="61">
        <v>2010</v>
      </c>
      <c r="D12" s="62" t="s">
        <v>71</v>
      </c>
      <c r="E12" s="62" t="s">
        <v>72</v>
      </c>
      <c r="F12" s="63" t="s">
        <v>73</v>
      </c>
      <c r="G12" s="64">
        <v>1794410.36</v>
      </c>
      <c r="H12" s="64">
        <v>58414158.210000001</v>
      </c>
    </row>
    <row r="13" spans="1:8" x14ac:dyDescent="0.25">
      <c r="A13" s="60" t="s">
        <v>74</v>
      </c>
      <c r="B13" s="60" t="s">
        <v>75</v>
      </c>
      <c r="C13" s="61">
        <v>2011</v>
      </c>
      <c r="D13" s="62" t="s">
        <v>71</v>
      </c>
      <c r="E13" s="62" t="s">
        <v>72</v>
      </c>
      <c r="F13" s="63" t="s">
        <v>73</v>
      </c>
      <c r="G13" s="64">
        <v>1794410.36</v>
      </c>
      <c r="H13" s="64">
        <v>58414158.210000001</v>
      </c>
    </row>
    <row r="14" spans="1:8" x14ac:dyDescent="0.25">
      <c r="A14" s="60" t="s">
        <v>76</v>
      </c>
      <c r="B14" s="60" t="s">
        <v>77</v>
      </c>
      <c r="C14" s="61">
        <v>2011</v>
      </c>
      <c r="D14" s="62" t="s">
        <v>78</v>
      </c>
      <c r="E14" s="62" t="s">
        <v>79</v>
      </c>
      <c r="F14" s="63" t="s">
        <v>80</v>
      </c>
      <c r="G14" s="64">
        <v>1677404.11</v>
      </c>
      <c r="H14" s="64">
        <v>57206692.990000002</v>
      </c>
    </row>
    <row r="15" spans="1:8" x14ac:dyDescent="0.25">
      <c r="A15" s="60" t="s">
        <v>81</v>
      </c>
      <c r="B15" s="60" t="s">
        <v>75</v>
      </c>
      <c r="C15" s="61">
        <v>2010</v>
      </c>
      <c r="D15" s="62" t="s">
        <v>78</v>
      </c>
      <c r="E15" s="62" t="s">
        <v>79</v>
      </c>
      <c r="F15" s="63" t="s">
        <v>73</v>
      </c>
      <c r="G15" s="64">
        <v>1677404.11</v>
      </c>
      <c r="H15" s="64">
        <v>57206692.990000002</v>
      </c>
    </row>
    <row r="16" spans="1:8" x14ac:dyDescent="0.25">
      <c r="A16" s="60" t="s">
        <v>82</v>
      </c>
      <c r="B16" s="60" t="s">
        <v>70</v>
      </c>
      <c r="C16" s="61">
        <v>2009</v>
      </c>
      <c r="D16" s="62" t="s">
        <v>78</v>
      </c>
      <c r="E16" s="62" t="s">
        <v>79</v>
      </c>
      <c r="F16" s="63" t="s">
        <v>80</v>
      </c>
      <c r="G16" s="64">
        <v>1677404.11</v>
      </c>
      <c r="H16" s="64">
        <v>57206692.990000002</v>
      </c>
    </row>
    <row r="17" spans="1:8" x14ac:dyDescent="0.25">
      <c r="A17" s="60" t="s">
        <v>83</v>
      </c>
      <c r="B17" s="60" t="s">
        <v>84</v>
      </c>
      <c r="C17" s="61">
        <v>2009</v>
      </c>
      <c r="D17" s="62" t="s">
        <v>78</v>
      </c>
      <c r="E17" s="62" t="s">
        <v>79</v>
      </c>
      <c r="F17" s="63" t="s">
        <v>85</v>
      </c>
      <c r="G17" s="64">
        <v>1677404.11</v>
      </c>
      <c r="H17" s="64">
        <v>57206692.990000002</v>
      </c>
    </row>
    <row r="18" spans="1:8" x14ac:dyDescent="0.25">
      <c r="A18" s="60" t="s">
        <v>86</v>
      </c>
      <c r="B18" s="60" t="s">
        <v>87</v>
      </c>
      <c r="C18" s="61">
        <v>2009</v>
      </c>
      <c r="D18" s="62" t="s">
        <v>71</v>
      </c>
      <c r="E18" s="62" t="s">
        <v>88</v>
      </c>
      <c r="F18" s="63" t="s">
        <v>85</v>
      </c>
      <c r="G18" s="64">
        <v>1723835.62</v>
      </c>
      <c r="H18" s="64">
        <v>55648344.329999998</v>
      </c>
    </row>
    <row r="19" spans="1:8" x14ac:dyDescent="0.25">
      <c r="A19" s="60" t="s">
        <v>89</v>
      </c>
      <c r="B19" s="60" t="s">
        <v>90</v>
      </c>
      <c r="C19" s="61">
        <v>2011</v>
      </c>
      <c r="D19" s="62" t="s">
        <v>71</v>
      </c>
      <c r="E19" s="62" t="s">
        <v>88</v>
      </c>
      <c r="F19" s="63" t="s">
        <v>80</v>
      </c>
      <c r="G19" s="64">
        <v>1723835.62</v>
      </c>
      <c r="H19" s="64">
        <v>55648344.329999998</v>
      </c>
    </row>
    <row r="20" spans="1:8" x14ac:dyDescent="0.25">
      <c r="A20" s="60" t="s">
        <v>91</v>
      </c>
      <c r="B20" s="60" t="s">
        <v>75</v>
      </c>
      <c r="C20" s="61">
        <v>2010</v>
      </c>
      <c r="D20" s="62" t="s">
        <v>78</v>
      </c>
      <c r="E20" s="62" t="s">
        <v>79</v>
      </c>
      <c r="F20" s="63" t="s">
        <v>73</v>
      </c>
      <c r="G20" s="64">
        <v>1409957.62</v>
      </c>
      <c r="H20" s="64">
        <v>44355292.780000001</v>
      </c>
    </row>
    <row r="21" spans="1:8" x14ac:dyDescent="0.25">
      <c r="A21" s="60" t="s">
        <v>92</v>
      </c>
      <c r="B21" s="60" t="s">
        <v>70</v>
      </c>
      <c r="C21" s="61">
        <v>2010</v>
      </c>
      <c r="D21" s="62" t="s">
        <v>78</v>
      </c>
      <c r="E21" s="62" t="s">
        <v>79</v>
      </c>
      <c r="F21" s="63" t="s">
        <v>80</v>
      </c>
      <c r="G21" s="64">
        <v>1409957.62</v>
      </c>
      <c r="H21" s="64">
        <v>44355292.780000001</v>
      </c>
    </row>
    <row r="22" spans="1:8" x14ac:dyDescent="0.25">
      <c r="A22" s="60" t="s">
        <v>93</v>
      </c>
      <c r="B22" s="60" t="s">
        <v>87</v>
      </c>
      <c r="C22" s="61">
        <v>2011</v>
      </c>
      <c r="D22" s="62" t="s">
        <v>78</v>
      </c>
      <c r="E22" s="62" t="s">
        <v>79</v>
      </c>
      <c r="F22" s="63" t="s">
        <v>85</v>
      </c>
      <c r="G22" s="64">
        <v>1409957.62</v>
      </c>
      <c r="H22" s="64">
        <v>43925960.689999998</v>
      </c>
    </row>
    <row r="23" spans="1:8" x14ac:dyDescent="0.25">
      <c r="A23" s="60" t="s">
        <v>94</v>
      </c>
      <c r="B23" s="60" t="s">
        <v>77</v>
      </c>
      <c r="C23" s="61">
        <v>2009</v>
      </c>
      <c r="D23" s="62" t="s">
        <v>78</v>
      </c>
      <c r="E23" s="62" t="s">
        <v>79</v>
      </c>
      <c r="F23" s="63" t="s">
        <v>73</v>
      </c>
      <c r="G23" s="64">
        <v>1409957.62</v>
      </c>
      <c r="H23" s="64">
        <v>43925960.689999998</v>
      </c>
    </row>
    <row r="24" spans="1:8" x14ac:dyDescent="0.25">
      <c r="A24" s="60" t="s">
        <v>95</v>
      </c>
      <c r="B24" s="60" t="s">
        <v>96</v>
      </c>
      <c r="C24" s="61">
        <v>2010</v>
      </c>
      <c r="D24" s="62" t="s">
        <v>78</v>
      </c>
      <c r="E24" s="62" t="s">
        <v>79</v>
      </c>
      <c r="F24" s="63" t="s">
        <v>73</v>
      </c>
      <c r="G24" s="64">
        <v>1342993.43</v>
      </c>
      <c r="H24" s="64">
        <v>42900985.030000001</v>
      </c>
    </row>
    <row r="25" spans="1:8" x14ac:dyDescent="0.25">
      <c r="A25" s="60" t="s">
        <v>97</v>
      </c>
      <c r="B25" s="60" t="s">
        <v>98</v>
      </c>
      <c r="C25" s="61">
        <v>2009</v>
      </c>
      <c r="D25" s="62" t="s">
        <v>71</v>
      </c>
      <c r="E25" s="62" t="s">
        <v>72</v>
      </c>
      <c r="F25" s="63" t="s">
        <v>73</v>
      </c>
      <c r="G25" s="64">
        <v>1262461.28</v>
      </c>
      <c r="H25" s="64">
        <v>39957278.25</v>
      </c>
    </row>
    <row r="26" spans="1:8" x14ac:dyDescent="0.25">
      <c r="A26" s="60" t="s">
        <v>99</v>
      </c>
      <c r="B26" s="60" t="s">
        <v>75</v>
      </c>
      <c r="C26" s="61">
        <v>2009</v>
      </c>
      <c r="D26" s="62" t="s">
        <v>71</v>
      </c>
      <c r="E26" s="62" t="s">
        <v>100</v>
      </c>
      <c r="F26" s="63" t="s">
        <v>73</v>
      </c>
      <c r="G26" s="64">
        <v>1187375.8899999999</v>
      </c>
      <c r="H26" s="64">
        <v>39680202.439999998</v>
      </c>
    </row>
    <row r="27" spans="1:8" x14ac:dyDescent="0.25">
      <c r="A27" s="60" t="s">
        <v>101</v>
      </c>
      <c r="B27" s="60" t="s">
        <v>102</v>
      </c>
      <c r="C27" s="61">
        <v>2011</v>
      </c>
      <c r="D27" s="62" t="s">
        <v>71</v>
      </c>
      <c r="E27" s="62" t="s">
        <v>100</v>
      </c>
      <c r="F27" s="63" t="s">
        <v>85</v>
      </c>
      <c r="G27" s="64">
        <v>1187375.8899999999</v>
      </c>
      <c r="H27" s="64">
        <v>39680202.439999998</v>
      </c>
    </row>
    <row r="28" spans="1:8" x14ac:dyDescent="0.25">
      <c r="A28" s="60" t="s">
        <v>103</v>
      </c>
      <c r="B28" s="60" t="s">
        <v>104</v>
      </c>
      <c r="C28" s="61">
        <v>2011</v>
      </c>
      <c r="D28" s="62" t="s">
        <v>71</v>
      </c>
      <c r="E28" s="62" t="s">
        <v>100</v>
      </c>
      <c r="F28" s="63" t="s">
        <v>85</v>
      </c>
      <c r="G28" s="64">
        <v>1187375.8899999999</v>
      </c>
      <c r="H28" s="64">
        <v>39680202.439999998</v>
      </c>
    </row>
    <row r="29" spans="1:8" x14ac:dyDescent="0.25">
      <c r="A29" s="60" t="s">
        <v>105</v>
      </c>
      <c r="B29" s="60" t="s">
        <v>98</v>
      </c>
      <c r="C29" s="61">
        <v>2011</v>
      </c>
      <c r="D29" s="62" t="s">
        <v>71</v>
      </c>
      <c r="E29" s="62" t="s">
        <v>100</v>
      </c>
      <c r="F29" s="63" t="s">
        <v>73</v>
      </c>
      <c r="G29" s="64">
        <v>1187375.8899999999</v>
      </c>
      <c r="H29" s="64">
        <v>39680202.439999998</v>
      </c>
    </row>
    <row r="30" spans="1:8" x14ac:dyDescent="0.25">
      <c r="A30" s="60" t="s">
        <v>106</v>
      </c>
      <c r="B30" s="60" t="s">
        <v>102</v>
      </c>
      <c r="C30" s="61">
        <v>2009</v>
      </c>
      <c r="D30" s="62" t="s">
        <v>71</v>
      </c>
      <c r="E30" s="62" t="s">
        <v>72</v>
      </c>
      <c r="F30" s="63" t="s">
        <v>73</v>
      </c>
      <c r="G30" s="64">
        <v>1262319.25</v>
      </c>
      <c r="H30" s="64">
        <v>39040631.07</v>
      </c>
    </row>
    <row r="31" spans="1:8" x14ac:dyDescent="0.25">
      <c r="A31" s="60" t="s">
        <v>107</v>
      </c>
      <c r="B31" s="60" t="s">
        <v>104</v>
      </c>
      <c r="C31" s="61">
        <v>2011</v>
      </c>
      <c r="D31" s="62" t="s">
        <v>71</v>
      </c>
      <c r="E31" s="62" t="s">
        <v>72</v>
      </c>
      <c r="F31" s="63" t="s">
        <v>85</v>
      </c>
      <c r="G31" s="64">
        <v>1262319.25</v>
      </c>
      <c r="H31" s="64">
        <v>39040631.07</v>
      </c>
    </row>
    <row r="32" spans="1:8" x14ac:dyDescent="0.25">
      <c r="A32" s="60" t="s">
        <v>108</v>
      </c>
      <c r="B32" s="60" t="s">
        <v>96</v>
      </c>
      <c r="C32" s="61">
        <v>2011</v>
      </c>
      <c r="D32" s="62" t="s">
        <v>71</v>
      </c>
      <c r="E32" s="62" t="s">
        <v>72</v>
      </c>
      <c r="F32" s="63" t="s">
        <v>85</v>
      </c>
      <c r="G32" s="64">
        <v>1255551.08</v>
      </c>
      <c r="H32" s="64">
        <v>38777820.659999996</v>
      </c>
    </row>
    <row r="33" spans="1:8" x14ac:dyDescent="0.25">
      <c r="A33" s="60" t="s">
        <v>109</v>
      </c>
      <c r="B33" s="60" t="s">
        <v>102</v>
      </c>
      <c r="C33" s="61">
        <v>2010</v>
      </c>
      <c r="D33" s="62" t="s">
        <v>78</v>
      </c>
      <c r="E33" s="62" t="s">
        <v>100</v>
      </c>
      <c r="F33" s="63" t="s">
        <v>73</v>
      </c>
      <c r="G33" s="64">
        <v>1045032</v>
      </c>
      <c r="H33" s="64">
        <v>37329065.560000002</v>
      </c>
    </row>
    <row r="34" spans="1:8" x14ac:dyDescent="0.25">
      <c r="A34" s="60" t="s">
        <v>110</v>
      </c>
      <c r="B34" s="60" t="s">
        <v>87</v>
      </c>
      <c r="C34" s="61">
        <v>2010</v>
      </c>
      <c r="D34" s="62" t="s">
        <v>111</v>
      </c>
      <c r="E34" s="62" t="s">
        <v>72</v>
      </c>
      <c r="F34" s="63" t="s">
        <v>85</v>
      </c>
      <c r="G34" s="64">
        <v>988221</v>
      </c>
      <c r="H34" s="64">
        <v>35651060.799999997</v>
      </c>
    </row>
    <row r="35" spans="1:8" x14ac:dyDescent="0.25">
      <c r="A35" s="60" t="s">
        <v>112</v>
      </c>
      <c r="B35" s="60" t="s">
        <v>104</v>
      </c>
      <c r="C35" s="61">
        <v>2009</v>
      </c>
      <c r="D35" s="62" t="s">
        <v>78</v>
      </c>
      <c r="E35" s="62" t="s">
        <v>100</v>
      </c>
      <c r="F35" s="63" t="s">
        <v>73</v>
      </c>
      <c r="G35" s="64">
        <v>1045032</v>
      </c>
      <c r="H35" s="64">
        <v>34917967.729999997</v>
      </c>
    </row>
    <row r="36" spans="1:8" x14ac:dyDescent="0.25">
      <c r="A36" s="60" t="s">
        <v>113</v>
      </c>
      <c r="B36" s="60" t="s">
        <v>87</v>
      </c>
      <c r="C36" s="61">
        <v>2009</v>
      </c>
      <c r="D36" s="62" t="s">
        <v>71</v>
      </c>
      <c r="E36" s="62" t="s">
        <v>100</v>
      </c>
      <c r="F36" s="63" t="s">
        <v>73</v>
      </c>
      <c r="G36" s="64">
        <v>1124988</v>
      </c>
      <c r="H36" s="64">
        <v>34862815.630000003</v>
      </c>
    </row>
    <row r="37" spans="1:8" x14ac:dyDescent="0.25">
      <c r="A37" s="60" t="s">
        <v>114</v>
      </c>
      <c r="B37" s="60" t="s">
        <v>77</v>
      </c>
      <c r="C37" s="61">
        <v>2010</v>
      </c>
      <c r="D37" s="62" t="s">
        <v>78</v>
      </c>
      <c r="E37" s="62" t="s">
        <v>100</v>
      </c>
      <c r="F37" s="63" t="s">
        <v>80</v>
      </c>
      <c r="G37" s="64">
        <v>1045032</v>
      </c>
      <c r="H37" s="64">
        <v>34746373.469999999</v>
      </c>
    </row>
    <row r="38" spans="1:8" x14ac:dyDescent="0.25">
      <c r="A38" s="60" t="s">
        <v>115</v>
      </c>
      <c r="B38" s="60" t="s">
        <v>104</v>
      </c>
      <c r="C38" s="61">
        <v>2011</v>
      </c>
      <c r="D38" s="62" t="s">
        <v>71</v>
      </c>
      <c r="E38" s="62" t="s">
        <v>88</v>
      </c>
      <c r="F38" s="63" t="s">
        <v>80</v>
      </c>
      <c r="G38" s="64">
        <v>1112470.52</v>
      </c>
      <c r="H38" s="64">
        <v>34180211.740000002</v>
      </c>
    </row>
    <row r="39" spans="1:8" x14ac:dyDescent="0.25">
      <c r="A39" s="60" t="s">
        <v>116</v>
      </c>
      <c r="B39" s="60" t="s">
        <v>87</v>
      </c>
      <c r="C39" s="61">
        <v>2011</v>
      </c>
      <c r="D39" s="62" t="s">
        <v>111</v>
      </c>
      <c r="E39" s="62" t="s">
        <v>72</v>
      </c>
      <c r="F39" s="63" t="s">
        <v>85</v>
      </c>
      <c r="G39" s="64">
        <v>988221</v>
      </c>
      <c r="H39" s="64">
        <v>33029310.48</v>
      </c>
    </row>
    <row r="40" spans="1:8" x14ac:dyDescent="0.25">
      <c r="A40" s="60" t="s">
        <v>117</v>
      </c>
      <c r="B40" s="60" t="s">
        <v>118</v>
      </c>
      <c r="C40" s="61">
        <v>2009</v>
      </c>
      <c r="D40" s="62" t="s">
        <v>78</v>
      </c>
      <c r="E40" s="62" t="s">
        <v>100</v>
      </c>
      <c r="F40" s="63" t="s">
        <v>73</v>
      </c>
      <c r="G40" s="64">
        <v>1045032</v>
      </c>
      <c r="H40" s="64">
        <v>32990301.699999999</v>
      </c>
    </row>
    <row r="41" spans="1:8" x14ac:dyDescent="0.25">
      <c r="A41" s="60" t="s">
        <v>119</v>
      </c>
      <c r="B41" s="60" t="s">
        <v>87</v>
      </c>
      <c r="C41" s="61">
        <v>2011</v>
      </c>
      <c r="D41" s="62" t="s">
        <v>78</v>
      </c>
      <c r="E41" s="62" t="s">
        <v>100</v>
      </c>
      <c r="F41" s="63" t="s">
        <v>80</v>
      </c>
      <c r="G41" s="64">
        <v>1045032</v>
      </c>
      <c r="H41" s="64">
        <v>32830934.32</v>
      </c>
    </row>
    <row r="42" spans="1:8" x14ac:dyDescent="0.25">
      <c r="A42" s="60" t="s">
        <v>120</v>
      </c>
      <c r="B42" s="60" t="s">
        <v>98</v>
      </c>
      <c r="C42" s="61">
        <v>2011</v>
      </c>
      <c r="D42" s="62" t="s">
        <v>78</v>
      </c>
      <c r="E42" s="62" t="s">
        <v>100</v>
      </c>
      <c r="F42" s="63" t="s">
        <v>80</v>
      </c>
      <c r="G42" s="64">
        <v>1045032</v>
      </c>
      <c r="H42" s="64">
        <v>32736567.93</v>
      </c>
    </row>
    <row r="43" spans="1:8" x14ac:dyDescent="0.25">
      <c r="A43" s="60" t="s">
        <v>121</v>
      </c>
      <c r="B43" s="60" t="s">
        <v>75</v>
      </c>
      <c r="C43" s="61">
        <v>2010</v>
      </c>
      <c r="D43" s="62" t="s">
        <v>78</v>
      </c>
      <c r="E43" s="62" t="s">
        <v>100</v>
      </c>
      <c r="F43" s="63" t="s">
        <v>80</v>
      </c>
      <c r="G43" s="64">
        <v>1045032</v>
      </c>
      <c r="H43" s="64">
        <v>32699469.289999999</v>
      </c>
    </row>
    <row r="44" spans="1:8" x14ac:dyDescent="0.25">
      <c r="A44" s="60" t="s">
        <v>122</v>
      </c>
      <c r="B44" s="60" t="s">
        <v>102</v>
      </c>
      <c r="C44" s="61">
        <v>2011</v>
      </c>
      <c r="D44" s="62" t="s">
        <v>111</v>
      </c>
      <c r="E44" s="62" t="s">
        <v>72</v>
      </c>
      <c r="F44" s="63" t="s">
        <v>85</v>
      </c>
      <c r="G44" s="64">
        <v>988221</v>
      </c>
      <c r="H44" s="64">
        <v>31568028.09</v>
      </c>
    </row>
    <row r="45" spans="1:8" x14ac:dyDescent="0.25">
      <c r="A45" s="60" t="s">
        <v>123</v>
      </c>
      <c r="B45" s="60" t="s">
        <v>104</v>
      </c>
      <c r="C45" s="61">
        <v>2010</v>
      </c>
      <c r="D45" s="62" t="s">
        <v>78</v>
      </c>
      <c r="E45" s="62" t="s">
        <v>100</v>
      </c>
      <c r="F45" s="63" t="s">
        <v>73</v>
      </c>
      <c r="G45" s="64">
        <v>1045032</v>
      </c>
      <c r="H45" s="64">
        <v>31447311.949999999</v>
      </c>
    </row>
    <row r="46" spans="1:8" x14ac:dyDescent="0.25">
      <c r="A46" s="60" t="s">
        <v>124</v>
      </c>
      <c r="B46" s="60" t="s">
        <v>84</v>
      </c>
      <c r="C46" s="61">
        <v>2009</v>
      </c>
      <c r="D46" s="62" t="s">
        <v>111</v>
      </c>
      <c r="E46" s="62" t="s">
        <v>72</v>
      </c>
      <c r="F46" s="63" t="s">
        <v>73</v>
      </c>
      <c r="G46" s="64">
        <v>988221</v>
      </c>
      <c r="H46" s="64">
        <v>31088049.149999999</v>
      </c>
    </row>
    <row r="47" spans="1:8" x14ac:dyDescent="0.25">
      <c r="A47" s="60" t="s">
        <v>125</v>
      </c>
      <c r="B47" s="60" t="s">
        <v>96</v>
      </c>
      <c r="C47" s="61">
        <v>2009</v>
      </c>
      <c r="D47" s="62" t="s">
        <v>111</v>
      </c>
      <c r="E47" s="62" t="s">
        <v>72</v>
      </c>
      <c r="F47" s="63" t="s">
        <v>80</v>
      </c>
      <c r="G47" s="64">
        <v>988221</v>
      </c>
      <c r="H47" s="64">
        <v>30787135.859999999</v>
      </c>
    </row>
    <row r="48" spans="1:8" x14ac:dyDescent="0.25">
      <c r="A48" s="60" t="s">
        <v>126</v>
      </c>
      <c r="B48" s="60" t="s">
        <v>90</v>
      </c>
      <c r="C48" s="61">
        <v>2010</v>
      </c>
      <c r="D48" s="62" t="s">
        <v>111</v>
      </c>
      <c r="E48" s="62" t="s">
        <v>72</v>
      </c>
      <c r="F48" s="63" t="s">
        <v>80</v>
      </c>
      <c r="G48" s="64">
        <v>988221</v>
      </c>
      <c r="H48" s="64">
        <v>30787135.859999999</v>
      </c>
    </row>
    <row r="49" spans="1:8" x14ac:dyDescent="0.25">
      <c r="A49" s="60" t="s">
        <v>127</v>
      </c>
      <c r="B49" s="60" t="s">
        <v>70</v>
      </c>
      <c r="C49" s="61">
        <v>2011</v>
      </c>
      <c r="D49" s="62" t="s">
        <v>111</v>
      </c>
      <c r="E49" s="62" t="s">
        <v>72</v>
      </c>
      <c r="F49" s="63" t="s">
        <v>73</v>
      </c>
      <c r="G49" s="64">
        <v>988221</v>
      </c>
      <c r="H49" s="64">
        <v>30787135.859999999</v>
      </c>
    </row>
    <row r="50" spans="1:8" x14ac:dyDescent="0.25">
      <c r="A50" s="60" t="s">
        <v>128</v>
      </c>
      <c r="B50" s="60" t="s">
        <v>75</v>
      </c>
      <c r="C50" s="61">
        <v>2011</v>
      </c>
      <c r="D50" s="62" t="s">
        <v>111</v>
      </c>
      <c r="E50" s="62" t="s">
        <v>72</v>
      </c>
      <c r="F50" s="63" t="s">
        <v>73</v>
      </c>
      <c r="G50" s="64">
        <v>988221</v>
      </c>
      <c r="H50" s="64">
        <v>30013358.809999999</v>
      </c>
    </row>
    <row r="51" spans="1:8" x14ac:dyDescent="0.25">
      <c r="A51" s="60" t="s">
        <v>129</v>
      </c>
      <c r="B51" s="60" t="s">
        <v>118</v>
      </c>
      <c r="C51" s="61">
        <v>2010</v>
      </c>
      <c r="D51" s="62" t="s">
        <v>71</v>
      </c>
      <c r="E51" s="62" t="s">
        <v>100</v>
      </c>
      <c r="F51" s="63" t="s">
        <v>73</v>
      </c>
      <c r="G51" s="64">
        <v>941923.92</v>
      </c>
      <c r="H51" s="64">
        <v>28829182.84</v>
      </c>
    </row>
    <row r="52" spans="1:8" x14ac:dyDescent="0.25">
      <c r="A52" s="60" t="s">
        <v>130</v>
      </c>
      <c r="B52" s="60" t="s">
        <v>131</v>
      </c>
      <c r="C52" s="61">
        <v>2011</v>
      </c>
      <c r="D52" s="62" t="s">
        <v>71</v>
      </c>
      <c r="E52" s="62" t="s">
        <v>100</v>
      </c>
      <c r="F52" s="63" t="s">
        <v>80</v>
      </c>
      <c r="G52" s="64">
        <v>795946.96</v>
      </c>
      <c r="H52" s="64">
        <v>25249507.030000001</v>
      </c>
    </row>
    <row r="53" spans="1:8" x14ac:dyDescent="0.25">
      <c r="A53" s="60" t="s">
        <v>132</v>
      </c>
      <c r="B53" s="60" t="s">
        <v>87</v>
      </c>
      <c r="C53" s="61">
        <v>2011</v>
      </c>
      <c r="D53" s="62" t="s">
        <v>111</v>
      </c>
      <c r="E53" s="62" t="s">
        <v>72</v>
      </c>
      <c r="F53" s="63" t="s">
        <v>85</v>
      </c>
      <c r="G53" s="64">
        <v>790571</v>
      </c>
      <c r="H53" s="64">
        <v>24649292.27</v>
      </c>
    </row>
    <row r="54" spans="1:8" x14ac:dyDescent="0.25">
      <c r="A54" s="60" t="s">
        <v>133</v>
      </c>
      <c r="B54" s="60" t="s">
        <v>75</v>
      </c>
      <c r="C54" s="61">
        <v>2010</v>
      </c>
      <c r="D54" s="62" t="s">
        <v>111</v>
      </c>
      <c r="E54" s="62" t="s">
        <v>72</v>
      </c>
      <c r="F54" s="63" t="s">
        <v>80</v>
      </c>
      <c r="G54" s="64">
        <v>724695.4</v>
      </c>
      <c r="H54" s="64">
        <v>23656231.940000001</v>
      </c>
    </row>
    <row r="55" spans="1:8" x14ac:dyDescent="0.25">
      <c r="A55" s="60" t="s">
        <v>134</v>
      </c>
      <c r="B55" s="60" t="s">
        <v>102</v>
      </c>
      <c r="C55" s="61">
        <v>2009</v>
      </c>
      <c r="D55" s="62" t="s">
        <v>111</v>
      </c>
      <c r="E55" s="62" t="s">
        <v>72</v>
      </c>
      <c r="F55" s="63" t="s">
        <v>73</v>
      </c>
      <c r="G55" s="64">
        <v>691755</v>
      </c>
      <c r="H55" s="64">
        <v>23591820.050000001</v>
      </c>
    </row>
    <row r="56" spans="1:8" x14ac:dyDescent="0.25">
      <c r="A56" s="60" t="s">
        <v>135</v>
      </c>
      <c r="B56" s="60" t="s">
        <v>96</v>
      </c>
      <c r="C56" s="61">
        <v>2009</v>
      </c>
      <c r="D56" s="62" t="s">
        <v>71</v>
      </c>
      <c r="E56" s="62" t="s">
        <v>100</v>
      </c>
      <c r="F56" s="63" t="s">
        <v>85</v>
      </c>
      <c r="G56" s="64">
        <v>726403.36</v>
      </c>
      <c r="H56" s="64">
        <v>23302801.870000001</v>
      </c>
    </row>
    <row r="57" spans="1:8" x14ac:dyDescent="0.25">
      <c r="A57" s="60" t="s">
        <v>136</v>
      </c>
      <c r="B57" s="60" t="s">
        <v>118</v>
      </c>
      <c r="C57" s="61">
        <v>2009</v>
      </c>
      <c r="D57" s="62" t="s">
        <v>71</v>
      </c>
      <c r="E57" s="62" t="s">
        <v>100</v>
      </c>
      <c r="F57" s="63" t="s">
        <v>80</v>
      </c>
      <c r="G57" s="64">
        <v>726403.36</v>
      </c>
      <c r="H57" s="64">
        <v>23302801.870000001</v>
      </c>
    </row>
    <row r="58" spans="1:8" x14ac:dyDescent="0.25">
      <c r="A58" s="60" t="s">
        <v>137</v>
      </c>
      <c r="B58" s="60" t="s">
        <v>77</v>
      </c>
      <c r="C58" s="61">
        <v>2010</v>
      </c>
      <c r="D58" s="62" t="s">
        <v>71</v>
      </c>
      <c r="E58" s="62" t="s">
        <v>100</v>
      </c>
      <c r="F58" s="63" t="s">
        <v>85</v>
      </c>
      <c r="G58" s="64">
        <v>733884.73</v>
      </c>
      <c r="H58" s="64">
        <v>22927146.07</v>
      </c>
    </row>
    <row r="59" spans="1:8" x14ac:dyDescent="0.25">
      <c r="A59" s="60" t="s">
        <v>138</v>
      </c>
      <c r="B59" s="60" t="s">
        <v>77</v>
      </c>
      <c r="C59" s="61">
        <v>2010</v>
      </c>
      <c r="D59" s="62" t="s">
        <v>71</v>
      </c>
      <c r="E59" s="62" t="s">
        <v>100</v>
      </c>
      <c r="F59" s="63" t="s">
        <v>73</v>
      </c>
      <c r="G59" s="64">
        <v>733884.73</v>
      </c>
      <c r="H59" s="64">
        <v>22927146.07</v>
      </c>
    </row>
    <row r="60" spans="1:8" x14ac:dyDescent="0.25">
      <c r="A60" s="60" t="s">
        <v>139</v>
      </c>
      <c r="B60" s="60" t="s">
        <v>98</v>
      </c>
      <c r="C60" s="61">
        <v>2010</v>
      </c>
      <c r="D60" s="62" t="s">
        <v>78</v>
      </c>
      <c r="E60" s="62" t="s">
        <v>79</v>
      </c>
      <c r="F60" s="63" t="s">
        <v>73</v>
      </c>
      <c r="G60" s="64">
        <v>650000</v>
      </c>
      <c r="H60" s="64">
        <v>22108710</v>
      </c>
    </row>
    <row r="61" spans="1:8" x14ac:dyDescent="0.25">
      <c r="A61" s="60" t="s">
        <v>107</v>
      </c>
      <c r="B61" s="60" t="s">
        <v>104</v>
      </c>
      <c r="C61" s="61">
        <v>2011</v>
      </c>
      <c r="D61" s="62" t="s">
        <v>78</v>
      </c>
      <c r="E61" s="62" t="s">
        <v>79</v>
      </c>
      <c r="F61" s="63" t="s">
        <v>80</v>
      </c>
      <c r="G61" s="64">
        <v>650000</v>
      </c>
      <c r="H61" s="64">
        <v>22108710</v>
      </c>
    </row>
    <row r="62" spans="1:8" x14ac:dyDescent="0.25">
      <c r="A62" s="60" t="s">
        <v>140</v>
      </c>
      <c r="B62" s="60" t="s">
        <v>96</v>
      </c>
      <c r="C62" s="61">
        <v>2011</v>
      </c>
      <c r="D62" s="62" t="s">
        <v>71</v>
      </c>
      <c r="E62" s="62" t="s">
        <v>88</v>
      </c>
      <c r="F62" s="63" t="s">
        <v>80</v>
      </c>
      <c r="G62" s="64">
        <v>709158.61</v>
      </c>
      <c r="H62" s="64">
        <v>21921794.620000001</v>
      </c>
    </row>
    <row r="63" spans="1:8" x14ac:dyDescent="0.25">
      <c r="A63" s="60" t="s">
        <v>141</v>
      </c>
      <c r="B63" s="60" t="s">
        <v>131</v>
      </c>
      <c r="C63" s="61">
        <v>2011</v>
      </c>
      <c r="D63" s="62" t="s">
        <v>71</v>
      </c>
      <c r="E63" s="62" t="s">
        <v>88</v>
      </c>
      <c r="F63" s="63" t="s">
        <v>85</v>
      </c>
      <c r="G63" s="64">
        <v>709158.61</v>
      </c>
      <c r="H63" s="64">
        <v>21921794.620000001</v>
      </c>
    </row>
    <row r="64" spans="1:8" x14ac:dyDescent="0.25">
      <c r="A64" s="60" t="s">
        <v>142</v>
      </c>
      <c r="B64" s="60" t="s">
        <v>87</v>
      </c>
      <c r="C64" s="61">
        <v>2010</v>
      </c>
      <c r="D64" s="62" t="s">
        <v>78</v>
      </c>
      <c r="E64" s="62" t="s">
        <v>79</v>
      </c>
      <c r="F64" s="63" t="s">
        <v>73</v>
      </c>
      <c r="G64" s="64">
        <v>667668</v>
      </c>
      <c r="H64" s="64">
        <v>20091598.989999998</v>
      </c>
    </row>
    <row r="65" spans="1:8" x14ac:dyDescent="0.25">
      <c r="A65" s="60" t="s">
        <v>143</v>
      </c>
      <c r="B65" s="60" t="s">
        <v>90</v>
      </c>
      <c r="C65" s="61">
        <v>2009</v>
      </c>
      <c r="D65" s="62" t="s">
        <v>78</v>
      </c>
      <c r="E65" s="62" t="s">
        <v>79</v>
      </c>
      <c r="F65" s="63" t="s">
        <v>85</v>
      </c>
      <c r="G65" s="64">
        <v>600000</v>
      </c>
      <c r="H65" s="64">
        <v>19532040</v>
      </c>
    </row>
    <row r="66" spans="1:8" x14ac:dyDescent="0.25">
      <c r="A66" s="60" t="s">
        <v>144</v>
      </c>
      <c r="B66" s="60" t="s">
        <v>98</v>
      </c>
      <c r="C66" s="61">
        <v>2009</v>
      </c>
      <c r="D66" s="62" t="s">
        <v>71</v>
      </c>
      <c r="E66" s="62" t="s">
        <v>88</v>
      </c>
      <c r="F66" s="63" t="s">
        <v>85</v>
      </c>
      <c r="G66" s="64">
        <v>625550</v>
      </c>
      <c r="H66" s="64">
        <v>18824175.710000001</v>
      </c>
    </row>
    <row r="67" spans="1:8" x14ac:dyDescent="0.25">
      <c r="A67" s="60" t="s">
        <v>91</v>
      </c>
      <c r="B67" s="60" t="s">
        <v>75</v>
      </c>
      <c r="C67" s="61">
        <v>2010</v>
      </c>
      <c r="D67" s="62" t="s">
        <v>78</v>
      </c>
      <c r="E67" s="62" t="s">
        <v>79</v>
      </c>
      <c r="F67" s="63" t="s">
        <v>85</v>
      </c>
      <c r="G67" s="64">
        <v>504728</v>
      </c>
      <c r="H67" s="64">
        <v>16475836.1</v>
      </c>
    </row>
    <row r="68" spans="1:8" x14ac:dyDescent="0.25">
      <c r="A68" s="60" t="s">
        <v>145</v>
      </c>
      <c r="B68" s="60" t="s">
        <v>87</v>
      </c>
      <c r="C68" s="61">
        <v>2011</v>
      </c>
      <c r="D68" s="62" t="s">
        <v>78</v>
      </c>
      <c r="E68" s="62" t="s">
        <v>79</v>
      </c>
      <c r="F68" s="63" t="s">
        <v>73</v>
      </c>
      <c r="G68" s="64">
        <v>504728</v>
      </c>
      <c r="H68" s="64">
        <v>16475836.1</v>
      </c>
    </row>
    <row r="69" spans="1:8" x14ac:dyDescent="0.25">
      <c r="A69" s="60" t="s">
        <v>146</v>
      </c>
      <c r="B69" s="60" t="s">
        <v>84</v>
      </c>
      <c r="C69" s="61">
        <v>2010</v>
      </c>
      <c r="D69" s="62" t="s">
        <v>71</v>
      </c>
      <c r="E69" s="62" t="s">
        <v>88</v>
      </c>
      <c r="F69" s="63" t="s">
        <v>85</v>
      </c>
      <c r="G69" s="64">
        <v>434100.46</v>
      </c>
      <c r="H69" s="64">
        <v>15106826.24</v>
      </c>
    </row>
    <row r="70" spans="1:8" x14ac:dyDescent="0.25">
      <c r="A70" s="60" t="s">
        <v>147</v>
      </c>
      <c r="B70" s="60" t="s">
        <v>131</v>
      </c>
      <c r="C70" s="61">
        <v>2010</v>
      </c>
      <c r="D70" s="62" t="s">
        <v>71</v>
      </c>
      <c r="E70" s="62" t="s">
        <v>88</v>
      </c>
      <c r="F70" s="63" t="s">
        <v>80</v>
      </c>
      <c r="G70" s="64">
        <v>434100.46</v>
      </c>
      <c r="H70" s="64">
        <v>15106826.24</v>
      </c>
    </row>
    <row r="71" spans="1:8" x14ac:dyDescent="0.25">
      <c r="A71" s="60" t="s">
        <v>148</v>
      </c>
      <c r="B71" s="60" t="s">
        <v>84</v>
      </c>
      <c r="C71" s="61">
        <v>2011</v>
      </c>
      <c r="D71" s="62" t="s">
        <v>78</v>
      </c>
      <c r="E71" s="62" t="s">
        <v>72</v>
      </c>
      <c r="F71" s="63" t="s">
        <v>85</v>
      </c>
      <c r="G71" s="64">
        <v>362655</v>
      </c>
      <c r="H71" s="64">
        <v>13029650.17</v>
      </c>
    </row>
    <row r="72" spans="1:8" x14ac:dyDescent="0.25">
      <c r="A72" s="60" t="s">
        <v>149</v>
      </c>
      <c r="B72" s="60" t="s">
        <v>104</v>
      </c>
      <c r="C72" s="61">
        <v>2009</v>
      </c>
      <c r="D72" s="62" t="s">
        <v>78</v>
      </c>
      <c r="E72" s="62" t="s">
        <v>72</v>
      </c>
      <c r="F72" s="63" t="s">
        <v>80</v>
      </c>
      <c r="G72" s="64">
        <v>362655</v>
      </c>
      <c r="H72" s="64">
        <v>12857352.779999999</v>
      </c>
    </row>
    <row r="73" spans="1:8" x14ac:dyDescent="0.25">
      <c r="A73" s="60" t="s">
        <v>150</v>
      </c>
      <c r="B73" s="60" t="s">
        <v>87</v>
      </c>
      <c r="C73" s="61">
        <v>2010</v>
      </c>
      <c r="D73" s="62" t="s">
        <v>151</v>
      </c>
      <c r="E73" s="62" t="s">
        <v>100</v>
      </c>
      <c r="F73" s="63" t="s">
        <v>73</v>
      </c>
      <c r="G73" s="64">
        <v>405000</v>
      </c>
      <c r="H73" s="64">
        <v>12776656.5</v>
      </c>
    </row>
    <row r="74" spans="1:8" x14ac:dyDescent="0.25">
      <c r="A74" s="60" t="s">
        <v>152</v>
      </c>
      <c r="B74" s="60" t="s">
        <v>96</v>
      </c>
      <c r="C74" s="61">
        <v>2011</v>
      </c>
      <c r="D74" s="62" t="s">
        <v>71</v>
      </c>
      <c r="E74" s="62" t="s">
        <v>88</v>
      </c>
      <c r="F74" s="63" t="s">
        <v>85</v>
      </c>
      <c r="G74" s="64">
        <v>407760</v>
      </c>
      <c r="H74" s="64">
        <v>12758973.5</v>
      </c>
    </row>
    <row r="75" spans="1:8" x14ac:dyDescent="0.25">
      <c r="A75" s="60" t="s">
        <v>153</v>
      </c>
      <c r="B75" s="60" t="s">
        <v>75</v>
      </c>
      <c r="C75" s="61">
        <v>2011</v>
      </c>
      <c r="D75" s="62" t="s">
        <v>71</v>
      </c>
      <c r="E75" s="62" t="s">
        <v>88</v>
      </c>
      <c r="F75" s="63" t="s">
        <v>73</v>
      </c>
      <c r="G75" s="64">
        <v>407760</v>
      </c>
      <c r="H75" s="64">
        <v>12758973.5</v>
      </c>
    </row>
    <row r="76" spans="1:8" x14ac:dyDescent="0.25">
      <c r="A76" s="60" t="s">
        <v>154</v>
      </c>
      <c r="B76" s="60" t="s">
        <v>75</v>
      </c>
      <c r="C76" s="61">
        <v>2011</v>
      </c>
      <c r="D76" s="62" t="s">
        <v>78</v>
      </c>
      <c r="E76" s="62" t="s">
        <v>72</v>
      </c>
      <c r="F76" s="63" t="s">
        <v>85</v>
      </c>
      <c r="G76" s="64">
        <v>362655</v>
      </c>
      <c r="H76" s="64">
        <v>12196414.039999999</v>
      </c>
    </row>
    <row r="77" spans="1:8" x14ac:dyDescent="0.25">
      <c r="A77" s="60" t="s">
        <v>155</v>
      </c>
      <c r="B77" s="60" t="s">
        <v>70</v>
      </c>
      <c r="C77" s="61">
        <v>2010</v>
      </c>
      <c r="D77" s="62" t="s">
        <v>151</v>
      </c>
      <c r="E77" s="62" t="s">
        <v>100</v>
      </c>
      <c r="F77" s="63" t="s">
        <v>85</v>
      </c>
      <c r="G77" s="64">
        <v>405000</v>
      </c>
      <c r="H77" s="64">
        <v>12187341</v>
      </c>
    </row>
    <row r="78" spans="1:8" x14ac:dyDescent="0.25">
      <c r="A78" s="60" t="s">
        <v>156</v>
      </c>
      <c r="B78" s="60" t="s">
        <v>70</v>
      </c>
      <c r="C78" s="61">
        <v>2010</v>
      </c>
      <c r="D78" s="62" t="s">
        <v>78</v>
      </c>
      <c r="E78" s="62" t="s">
        <v>79</v>
      </c>
      <c r="F78" s="63" t="s">
        <v>73</v>
      </c>
      <c r="G78" s="64">
        <v>335000</v>
      </c>
      <c r="H78" s="64">
        <v>11974307</v>
      </c>
    </row>
    <row r="79" spans="1:8" x14ac:dyDescent="0.25">
      <c r="A79" s="60" t="s">
        <v>157</v>
      </c>
      <c r="B79" s="60" t="s">
        <v>104</v>
      </c>
      <c r="C79" s="61">
        <v>2011</v>
      </c>
      <c r="D79" s="62" t="s">
        <v>78</v>
      </c>
      <c r="E79" s="62" t="s">
        <v>72</v>
      </c>
      <c r="F79" s="63" t="s">
        <v>85</v>
      </c>
      <c r="G79" s="64">
        <v>362655</v>
      </c>
      <c r="H79" s="64">
        <v>11805653.279999999</v>
      </c>
    </row>
    <row r="80" spans="1:8" x14ac:dyDescent="0.25">
      <c r="A80" s="60" t="s">
        <v>105</v>
      </c>
      <c r="B80" s="60" t="s">
        <v>98</v>
      </c>
      <c r="C80" s="61">
        <v>2011</v>
      </c>
      <c r="D80" s="62" t="s">
        <v>78</v>
      </c>
      <c r="E80" s="62" t="s">
        <v>72</v>
      </c>
      <c r="F80" s="63" t="s">
        <v>80</v>
      </c>
      <c r="G80" s="64">
        <v>362655</v>
      </c>
      <c r="H80" s="64">
        <v>11617761.720000001</v>
      </c>
    </row>
    <row r="81" spans="1:8" x14ac:dyDescent="0.25">
      <c r="A81" s="60" t="s">
        <v>158</v>
      </c>
      <c r="B81" s="60" t="s">
        <v>96</v>
      </c>
      <c r="C81" s="61">
        <v>2010</v>
      </c>
      <c r="D81" s="62" t="s">
        <v>78</v>
      </c>
      <c r="E81" s="62" t="s">
        <v>88</v>
      </c>
      <c r="F81" s="63" t="s">
        <v>80</v>
      </c>
      <c r="G81" s="64">
        <v>321250</v>
      </c>
      <c r="H81" s="64">
        <v>11482824.25</v>
      </c>
    </row>
    <row r="82" spans="1:8" x14ac:dyDescent="0.25">
      <c r="A82" s="60" t="s">
        <v>159</v>
      </c>
      <c r="B82" s="60" t="s">
        <v>102</v>
      </c>
      <c r="C82" s="61">
        <v>2010</v>
      </c>
      <c r="D82" s="62" t="s">
        <v>78</v>
      </c>
      <c r="E82" s="62" t="s">
        <v>72</v>
      </c>
      <c r="F82" s="63" t="s">
        <v>85</v>
      </c>
      <c r="G82" s="64">
        <v>362655</v>
      </c>
      <c r="H82" s="64">
        <v>11478139.550000001</v>
      </c>
    </row>
    <row r="83" spans="1:8" x14ac:dyDescent="0.25">
      <c r="A83" s="60" t="s">
        <v>160</v>
      </c>
      <c r="B83" s="60" t="s">
        <v>87</v>
      </c>
      <c r="C83" s="61">
        <v>2009</v>
      </c>
      <c r="D83" s="62" t="s">
        <v>78</v>
      </c>
      <c r="E83" s="62" t="s">
        <v>79</v>
      </c>
      <c r="F83" s="63" t="s">
        <v>85</v>
      </c>
      <c r="G83" s="64">
        <v>335000</v>
      </c>
      <c r="H83" s="64">
        <v>11298478</v>
      </c>
    </row>
    <row r="84" spans="1:8" x14ac:dyDescent="0.25">
      <c r="A84" s="60" t="s">
        <v>161</v>
      </c>
      <c r="B84" s="60" t="s">
        <v>98</v>
      </c>
      <c r="C84" s="61">
        <v>2011</v>
      </c>
      <c r="D84" s="62" t="s">
        <v>78</v>
      </c>
      <c r="E84" s="62" t="s">
        <v>72</v>
      </c>
      <c r="F84" s="63" t="s">
        <v>80</v>
      </c>
      <c r="G84" s="64">
        <v>362655</v>
      </c>
      <c r="H84" s="64">
        <v>11216085.039999999</v>
      </c>
    </row>
    <row r="85" spans="1:8" x14ac:dyDescent="0.25">
      <c r="A85" s="60" t="s">
        <v>162</v>
      </c>
      <c r="B85" s="60" t="s">
        <v>75</v>
      </c>
      <c r="C85" s="61">
        <v>2011</v>
      </c>
      <c r="D85" s="62" t="s">
        <v>78</v>
      </c>
      <c r="E85" s="62" t="s">
        <v>72</v>
      </c>
      <c r="F85" s="63" t="s">
        <v>85</v>
      </c>
      <c r="G85" s="64">
        <v>362655</v>
      </c>
      <c r="H85" s="64">
        <v>11200635.939999999</v>
      </c>
    </row>
    <row r="86" spans="1:8" x14ac:dyDescent="0.25">
      <c r="A86" s="60" t="s">
        <v>116</v>
      </c>
      <c r="B86" s="60" t="s">
        <v>87</v>
      </c>
      <c r="C86" s="61">
        <v>2011</v>
      </c>
      <c r="D86" s="62" t="s">
        <v>78</v>
      </c>
      <c r="E86" s="62" t="s">
        <v>79</v>
      </c>
      <c r="F86" s="63" t="s">
        <v>85</v>
      </c>
      <c r="G86" s="64">
        <v>335000</v>
      </c>
      <c r="H86" s="64">
        <v>11195264.5</v>
      </c>
    </row>
    <row r="87" spans="1:8" x14ac:dyDescent="0.25">
      <c r="A87" s="60" t="s">
        <v>163</v>
      </c>
      <c r="B87" s="60" t="s">
        <v>104</v>
      </c>
      <c r="C87" s="61">
        <v>2009</v>
      </c>
      <c r="D87" s="62" t="s">
        <v>78</v>
      </c>
      <c r="E87" s="62" t="s">
        <v>164</v>
      </c>
      <c r="F87" s="63" t="s">
        <v>80</v>
      </c>
      <c r="G87" s="64">
        <v>321250</v>
      </c>
      <c r="H87" s="64">
        <v>11189651.5</v>
      </c>
    </row>
    <row r="88" spans="1:8" x14ac:dyDescent="0.25">
      <c r="A88" s="60" t="s">
        <v>103</v>
      </c>
      <c r="B88" s="60" t="s">
        <v>104</v>
      </c>
      <c r="C88" s="61">
        <v>2011</v>
      </c>
      <c r="D88" s="62" t="s">
        <v>165</v>
      </c>
      <c r="E88" s="62" t="s">
        <v>79</v>
      </c>
      <c r="F88" s="63" t="s">
        <v>73</v>
      </c>
      <c r="G88" s="64">
        <v>350000</v>
      </c>
      <c r="H88" s="64">
        <v>11180505</v>
      </c>
    </row>
    <row r="89" spans="1:8" x14ac:dyDescent="0.25">
      <c r="A89" s="60" t="s">
        <v>69</v>
      </c>
      <c r="B89" s="60" t="s">
        <v>70</v>
      </c>
      <c r="C89" s="61">
        <v>2010</v>
      </c>
      <c r="D89" s="62" t="s">
        <v>78</v>
      </c>
      <c r="E89" s="62" t="s">
        <v>164</v>
      </c>
      <c r="F89" s="63" t="s">
        <v>80</v>
      </c>
      <c r="G89" s="64">
        <v>321250</v>
      </c>
      <c r="H89" s="64">
        <v>11101693.25</v>
      </c>
    </row>
    <row r="90" spans="1:8" x14ac:dyDescent="0.25">
      <c r="A90" s="60" t="s">
        <v>166</v>
      </c>
      <c r="B90" s="60" t="s">
        <v>84</v>
      </c>
      <c r="C90" s="61">
        <v>2009</v>
      </c>
      <c r="D90" s="62" t="s">
        <v>165</v>
      </c>
      <c r="E90" s="62" t="s">
        <v>79</v>
      </c>
      <c r="F90" s="63" t="s">
        <v>73</v>
      </c>
      <c r="G90" s="64">
        <v>350000</v>
      </c>
      <c r="H90" s="64">
        <v>10919930</v>
      </c>
    </row>
    <row r="91" spans="1:8" x14ac:dyDescent="0.25">
      <c r="A91" s="60" t="s">
        <v>167</v>
      </c>
      <c r="B91" s="60" t="s">
        <v>102</v>
      </c>
      <c r="C91" s="61">
        <v>2009</v>
      </c>
      <c r="D91" s="62" t="s">
        <v>78</v>
      </c>
      <c r="E91" s="62" t="s">
        <v>88</v>
      </c>
      <c r="F91" s="63" t="s">
        <v>80</v>
      </c>
      <c r="G91" s="64">
        <v>321250</v>
      </c>
      <c r="H91" s="64">
        <v>10834734.5</v>
      </c>
    </row>
    <row r="92" spans="1:8" x14ac:dyDescent="0.25">
      <c r="A92" s="60" t="s">
        <v>168</v>
      </c>
      <c r="B92" s="60" t="s">
        <v>131</v>
      </c>
      <c r="C92" s="61">
        <v>2009</v>
      </c>
      <c r="D92" s="62" t="s">
        <v>78</v>
      </c>
      <c r="E92" s="62" t="s">
        <v>88</v>
      </c>
      <c r="F92" s="63" t="s">
        <v>80</v>
      </c>
      <c r="G92" s="64">
        <v>321250</v>
      </c>
      <c r="H92" s="64">
        <v>10735757.380000001</v>
      </c>
    </row>
    <row r="93" spans="1:8" x14ac:dyDescent="0.25">
      <c r="A93" s="60" t="s">
        <v>169</v>
      </c>
      <c r="B93" s="60" t="s">
        <v>118</v>
      </c>
      <c r="C93" s="61">
        <v>2010</v>
      </c>
      <c r="D93" s="62" t="s">
        <v>78</v>
      </c>
      <c r="E93" s="62" t="s">
        <v>79</v>
      </c>
      <c r="F93" s="63" t="s">
        <v>85</v>
      </c>
      <c r="G93" s="64">
        <v>335000</v>
      </c>
      <c r="H93" s="64">
        <v>10567139.5</v>
      </c>
    </row>
    <row r="94" spans="1:8" x14ac:dyDescent="0.25">
      <c r="A94" s="60" t="s">
        <v>170</v>
      </c>
      <c r="B94" s="60" t="s">
        <v>84</v>
      </c>
      <c r="C94" s="61">
        <v>2009</v>
      </c>
      <c r="D94" s="62" t="s">
        <v>78</v>
      </c>
      <c r="E94" s="62" t="s">
        <v>88</v>
      </c>
      <c r="F94" s="63" t="s">
        <v>85</v>
      </c>
      <c r="G94" s="64">
        <v>321250</v>
      </c>
      <c r="H94" s="64">
        <v>10566747.75</v>
      </c>
    </row>
    <row r="95" spans="1:8" x14ac:dyDescent="0.25">
      <c r="A95" s="60" t="s">
        <v>171</v>
      </c>
      <c r="B95" s="60" t="s">
        <v>90</v>
      </c>
      <c r="C95" s="61">
        <v>2011</v>
      </c>
      <c r="D95" s="62" t="s">
        <v>71</v>
      </c>
      <c r="E95" s="62" t="s">
        <v>100</v>
      </c>
      <c r="F95" s="63" t="s">
        <v>80</v>
      </c>
      <c r="G95" s="64">
        <v>330000</v>
      </c>
      <c r="H95" s="64">
        <v>10468458</v>
      </c>
    </row>
    <row r="96" spans="1:8" x14ac:dyDescent="0.25">
      <c r="A96" s="60" t="s">
        <v>172</v>
      </c>
      <c r="B96" s="60" t="s">
        <v>70</v>
      </c>
      <c r="C96" s="61">
        <v>2011</v>
      </c>
      <c r="D96" s="62" t="s">
        <v>78</v>
      </c>
      <c r="E96" s="62" t="s">
        <v>79</v>
      </c>
      <c r="F96" s="63" t="s">
        <v>80</v>
      </c>
      <c r="G96" s="64">
        <v>335000</v>
      </c>
      <c r="H96" s="64">
        <v>10453239.5</v>
      </c>
    </row>
    <row r="97" spans="1:8" x14ac:dyDescent="0.25">
      <c r="A97" s="60" t="s">
        <v>173</v>
      </c>
      <c r="B97" s="60" t="s">
        <v>104</v>
      </c>
      <c r="C97" s="61">
        <v>2011</v>
      </c>
      <c r="D97" s="62" t="s">
        <v>78</v>
      </c>
      <c r="E97" s="62" t="s">
        <v>79</v>
      </c>
      <c r="F97" s="63" t="s">
        <v>73</v>
      </c>
      <c r="G97" s="64">
        <v>335000</v>
      </c>
      <c r="H97" s="64">
        <v>10430962</v>
      </c>
    </row>
    <row r="98" spans="1:8" x14ac:dyDescent="0.25">
      <c r="A98" s="60" t="s">
        <v>174</v>
      </c>
      <c r="B98" s="60" t="s">
        <v>87</v>
      </c>
      <c r="C98" s="61">
        <v>2009</v>
      </c>
      <c r="D98" s="62" t="s">
        <v>78</v>
      </c>
      <c r="E98" s="62" t="s">
        <v>79</v>
      </c>
      <c r="F98" s="63" t="s">
        <v>80</v>
      </c>
      <c r="G98" s="64">
        <v>335000</v>
      </c>
      <c r="H98" s="64">
        <v>10402286</v>
      </c>
    </row>
    <row r="99" spans="1:8" x14ac:dyDescent="0.25">
      <c r="A99" s="60" t="s">
        <v>175</v>
      </c>
      <c r="B99" s="60" t="s">
        <v>118</v>
      </c>
      <c r="C99" s="61">
        <v>2009</v>
      </c>
      <c r="D99" s="62" t="s">
        <v>78</v>
      </c>
      <c r="E99" s="62" t="s">
        <v>164</v>
      </c>
      <c r="F99" s="63" t="s">
        <v>85</v>
      </c>
      <c r="G99" s="64">
        <v>321250</v>
      </c>
      <c r="H99" s="64">
        <v>10333873.630000001</v>
      </c>
    </row>
    <row r="100" spans="1:8" x14ac:dyDescent="0.25">
      <c r="A100" s="60" t="s">
        <v>176</v>
      </c>
      <c r="B100" s="60" t="s">
        <v>84</v>
      </c>
      <c r="C100" s="61">
        <v>2011</v>
      </c>
      <c r="D100" s="62" t="s">
        <v>78</v>
      </c>
      <c r="E100" s="62" t="s">
        <v>164</v>
      </c>
      <c r="F100" s="63" t="s">
        <v>80</v>
      </c>
      <c r="G100" s="64">
        <v>321250</v>
      </c>
      <c r="H100" s="64">
        <v>10190885.25</v>
      </c>
    </row>
    <row r="101" spans="1:8" x14ac:dyDescent="0.25">
      <c r="A101" s="60" t="s">
        <v>177</v>
      </c>
      <c r="B101" s="60" t="s">
        <v>90</v>
      </c>
      <c r="C101" s="61">
        <v>2009</v>
      </c>
      <c r="D101" s="62" t="s">
        <v>78</v>
      </c>
      <c r="E101" s="62" t="s">
        <v>88</v>
      </c>
      <c r="F101" s="63" t="s">
        <v>80</v>
      </c>
      <c r="G101" s="64">
        <v>321250</v>
      </c>
      <c r="H101" s="64">
        <v>10133413.630000001</v>
      </c>
    </row>
    <row r="102" spans="1:8" x14ac:dyDescent="0.25">
      <c r="A102" s="60" t="s">
        <v>178</v>
      </c>
      <c r="B102" s="60" t="s">
        <v>77</v>
      </c>
      <c r="C102" s="61">
        <v>2010</v>
      </c>
      <c r="D102" s="62" t="s">
        <v>78</v>
      </c>
      <c r="E102" s="62" t="s">
        <v>79</v>
      </c>
      <c r="F102" s="63" t="s">
        <v>80</v>
      </c>
      <c r="G102" s="64">
        <v>335000</v>
      </c>
      <c r="H102" s="64">
        <v>10095895</v>
      </c>
    </row>
    <row r="103" spans="1:8" x14ac:dyDescent="0.25">
      <c r="A103" s="60" t="s">
        <v>179</v>
      </c>
      <c r="B103" s="60" t="s">
        <v>118</v>
      </c>
      <c r="C103" s="61">
        <v>2009</v>
      </c>
      <c r="D103" s="62" t="s">
        <v>111</v>
      </c>
      <c r="E103" s="62" t="s">
        <v>72</v>
      </c>
      <c r="F103" s="63" t="s">
        <v>80</v>
      </c>
      <c r="G103" s="64">
        <v>296466</v>
      </c>
      <c r="H103" s="64">
        <v>10083816.640000001</v>
      </c>
    </row>
    <row r="104" spans="1:8" x14ac:dyDescent="0.25">
      <c r="A104" s="60" t="s">
        <v>180</v>
      </c>
      <c r="B104" s="60" t="s">
        <v>90</v>
      </c>
      <c r="C104" s="61">
        <v>2009</v>
      </c>
      <c r="D104" s="62" t="s">
        <v>78</v>
      </c>
      <c r="E104" s="62" t="s">
        <v>88</v>
      </c>
      <c r="F104" s="63" t="s">
        <v>73</v>
      </c>
      <c r="G104" s="64">
        <v>321250</v>
      </c>
      <c r="H104" s="64">
        <v>10024188.630000001</v>
      </c>
    </row>
    <row r="105" spans="1:8" x14ac:dyDescent="0.25">
      <c r="A105" s="60" t="s">
        <v>181</v>
      </c>
      <c r="B105" s="60" t="s">
        <v>104</v>
      </c>
      <c r="C105" s="61">
        <v>2010</v>
      </c>
      <c r="D105" s="62" t="s">
        <v>78</v>
      </c>
      <c r="E105" s="62" t="s">
        <v>88</v>
      </c>
      <c r="F105" s="63" t="s">
        <v>73</v>
      </c>
      <c r="G105" s="64">
        <v>321250</v>
      </c>
      <c r="H105" s="64">
        <v>10002825.5</v>
      </c>
    </row>
    <row r="106" spans="1:8" x14ac:dyDescent="0.25">
      <c r="A106" s="60" t="s">
        <v>182</v>
      </c>
      <c r="B106" s="60" t="s">
        <v>84</v>
      </c>
      <c r="C106" s="61">
        <v>2010</v>
      </c>
      <c r="D106" s="62" t="s">
        <v>78</v>
      </c>
      <c r="E106" s="62" t="s">
        <v>88</v>
      </c>
      <c r="F106" s="63" t="s">
        <v>85</v>
      </c>
      <c r="G106" s="64">
        <v>321250</v>
      </c>
      <c r="H106" s="64">
        <v>9975326.5</v>
      </c>
    </row>
    <row r="107" spans="1:8" x14ac:dyDescent="0.25">
      <c r="A107" s="60" t="s">
        <v>148</v>
      </c>
      <c r="B107" s="60" t="s">
        <v>84</v>
      </c>
      <c r="C107" s="61">
        <v>2011</v>
      </c>
      <c r="D107" s="62" t="s">
        <v>78</v>
      </c>
      <c r="E107" s="62" t="s">
        <v>164</v>
      </c>
      <c r="F107" s="63" t="s">
        <v>80</v>
      </c>
      <c r="G107" s="64">
        <v>321250</v>
      </c>
      <c r="H107" s="64">
        <v>9930608.5</v>
      </c>
    </row>
    <row r="108" spans="1:8" x14ac:dyDescent="0.25">
      <c r="A108" s="60" t="s">
        <v>183</v>
      </c>
      <c r="B108" s="60" t="s">
        <v>104</v>
      </c>
      <c r="C108" s="61">
        <v>2011</v>
      </c>
      <c r="D108" s="62" t="s">
        <v>78</v>
      </c>
      <c r="E108" s="62" t="s">
        <v>164</v>
      </c>
      <c r="F108" s="63" t="s">
        <v>85</v>
      </c>
      <c r="G108" s="64">
        <v>321250</v>
      </c>
      <c r="H108" s="64">
        <v>9914321.1300000008</v>
      </c>
    </row>
    <row r="109" spans="1:8" x14ac:dyDescent="0.25">
      <c r="A109" s="60" t="s">
        <v>184</v>
      </c>
      <c r="B109" s="60" t="s">
        <v>104</v>
      </c>
      <c r="C109" s="61">
        <v>2011</v>
      </c>
      <c r="D109" s="62" t="s">
        <v>78</v>
      </c>
      <c r="E109" s="62" t="s">
        <v>88</v>
      </c>
      <c r="F109" s="63" t="s">
        <v>73</v>
      </c>
      <c r="G109" s="64">
        <v>321250</v>
      </c>
      <c r="H109" s="64">
        <v>9681511.25</v>
      </c>
    </row>
    <row r="110" spans="1:8" x14ac:dyDescent="0.25">
      <c r="A110" s="60" t="s">
        <v>185</v>
      </c>
      <c r="B110" s="60" t="s">
        <v>104</v>
      </c>
      <c r="C110" s="61">
        <v>2011</v>
      </c>
      <c r="D110" s="62" t="s">
        <v>78</v>
      </c>
      <c r="E110" s="62" t="s">
        <v>88</v>
      </c>
      <c r="F110" s="63" t="s">
        <v>85</v>
      </c>
      <c r="G110" s="64">
        <v>260000</v>
      </c>
      <c r="H110" s="64">
        <v>9366604</v>
      </c>
    </row>
    <row r="111" spans="1:8" x14ac:dyDescent="0.25">
      <c r="A111" s="60" t="s">
        <v>186</v>
      </c>
      <c r="B111" s="60" t="s">
        <v>131</v>
      </c>
      <c r="C111" s="61">
        <v>2010</v>
      </c>
      <c r="D111" s="62" t="s">
        <v>71</v>
      </c>
      <c r="E111" s="62" t="s">
        <v>100</v>
      </c>
      <c r="F111" s="63" t="s">
        <v>73</v>
      </c>
      <c r="G111" s="64">
        <v>281765</v>
      </c>
      <c r="H111" s="64">
        <v>9178410.3499999996</v>
      </c>
    </row>
    <row r="112" spans="1:8" x14ac:dyDescent="0.25">
      <c r="A112" s="60" t="s">
        <v>187</v>
      </c>
      <c r="B112" s="60" t="s">
        <v>75</v>
      </c>
      <c r="C112" s="61">
        <v>2009</v>
      </c>
      <c r="D112" s="62" t="s">
        <v>71</v>
      </c>
      <c r="E112" s="62" t="s">
        <v>100</v>
      </c>
      <c r="F112" s="63" t="s">
        <v>73</v>
      </c>
      <c r="G112" s="64">
        <v>281765</v>
      </c>
      <c r="H112" s="64">
        <v>9178410.3499999996</v>
      </c>
    </row>
    <row r="113" spans="1:8" x14ac:dyDescent="0.25">
      <c r="A113" s="60" t="s">
        <v>188</v>
      </c>
      <c r="B113" s="60" t="s">
        <v>77</v>
      </c>
      <c r="C113" s="61">
        <v>2009</v>
      </c>
      <c r="D113" s="62" t="s">
        <v>78</v>
      </c>
      <c r="E113" s="62" t="s">
        <v>164</v>
      </c>
      <c r="F113" s="63" t="s">
        <v>73</v>
      </c>
      <c r="G113" s="64">
        <v>248328</v>
      </c>
      <c r="H113" s="64">
        <v>9034122.9700000007</v>
      </c>
    </row>
    <row r="114" spans="1:8" x14ac:dyDescent="0.25">
      <c r="A114" s="60" t="s">
        <v>189</v>
      </c>
      <c r="B114" s="60" t="s">
        <v>98</v>
      </c>
      <c r="C114" s="61">
        <v>2009</v>
      </c>
      <c r="D114" s="62" t="s">
        <v>78</v>
      </c>
      <c r="E114" s="62" t="s">
        <v>88</v>
      </c>
      <c r="F114" s="63" t="s">
        <v>73</v>
      </c>
      <c r="G114" s="64">
        <v>249548</v>
      </c>
      <c r="H114" s="64">
        <v>8919893.6199999992</v>
      </c>
    </row>
    <row r="115" spans="1:8" x14ac:dyDescent="0.25">
      <c r="A115" s="60" t="s">
        <v>190</v>
      </c>
      <c r="B115" s="60" t="s">
        <v>87</v>
      </c>
      <c r="C115" s="61">
        <v>2011</v>
      </c>
      <c r="D115" s="62" t="s">
        <v>78</v>
      </c>
      <c r="E115" s="62" t="s">
        <v>164</v>
      </c>
      <c r="F115" s="63" t="s">
        <v>85</v>
      </c>
      <c r="G115" s="64">
        <v>248328</v>
      </c>
      <c r="H115" s="64">
        <v>8874597.0700000003</v>
      </c>
    </row>
    <row r="116" spans="1:8" x14ac:dyDescent="0.25">
      <c r="A116" s="60" t="s">
        <v>191</v>
      </c>
      <c r="B116" s="60" t="s">
        <v>77</v>
      </c>
      <c r="C116" s="61">
        <v>2011</v>
      </c>
      <c r="D116" s="62" t="s">
        <v>71</v>
      </c>
      <c r="E116" s="62" t="s">
        <v>72</v>
      </c>
      <c r="F116" s="63" t="s">
        <v>73</v>
      </c>
      <c r="G116" s="64">
        <v>290371</v>
      </c>
      <c r="H116" s="64">
        <v>8737902.2100000009</v>
      </c>
    </row>
    <row r="117" spans="1:8" x14ac:dyDescent="0.25">
      <c r="A117" s="60" t="s">
        <v>153</v>
      </c>
      <c r="B117" s="60" t="s">
        <v>75</v>
      </c>
      <c r="C117" s="61">
        <v>2011</v>
      </c>
      <c r="D117" s="62" t="s">
        <v>111</v>
      </c>
      <c r="E117" s="62" t="s">
        <v>88</v>
      </c>
      <c r="F117" s="63" t="s">
        <v>85</v>
      </c>
      <c r="G117" s="64">
        <v>270000</v>
      </c>
      <c r="H117" s="64">
        <v>8718813</v>
      </c>
    </row>
    <row r="118" spans="1:8" x14ac:dyDescent="0.25">
      <c r="A118" s="60" t="s">
        <v>192</v>
      </c>
      <c r="B118" s="60" t="s">
        <v>84</v>
      </c>
      <c r="C118" s="61">
        <v>2009</v>
      </c>
      <c r="D118" s="62" t="s">
        <v>165</v>
      </c>
      <c r="E118" s="62" t="s">
        <v>164</v>
      </c>
      <c r="F118" s="63" t="s">
        <v>85</v>
      </c>
      <c r="G118" s="64">
        <v>270000</v>
      </c>
      <c r="H118" s="64">
        <v>8718813</v>
      </c>
    </row>
    <row r="119" spans="1:8" x14ac:dyDescent="0.25">
      <c r="A119" s="60" t="s">
        <v>193</v>
      </c>
      <c r="B119" s="60" t="s">
        <v>90</v>
      </c>
      <c r="C119" s="61">
        <v>2009</v>
      </c>
      <c r="D119" s="62" t="s">
        <v>165</v>
      </c>
      <c r="E119" s="62" t="s">
        <v>79</v>
      </c>
      <c r="F119" s="63" t="s">
        <v>73</v>
      </c>
      <c r="G119" s="64">
        <v>280000</v>
      </c>
      <c r="H119" s="64">
        <v>8701280</v>
      </c>
    </row>
    <row r="120" spans="1:8" x14ac:dyDescent="0.25">
      <c r="A120" s="60" t="s">
        <v>150</v>
      </c>
      <c r="B120" s="60" t="s">
        <v>87</v>
      </c>
      <c r="C120" s="61">
        <v>2010</v>
      </c>
      <c r="D120" s="62" t="s">
        <v>71</v>
      </c>
      <c r="E120" s="62" t="s">
        <v>72</v>
      </c>
      <c r="F120" s="63" t="s">
        <v>80</v>
      </c>
      <c r="G120" s="64">
        <v>271795.67</v>
      </c>
      <c r="H120" s="64">
        <v>8682322.4199999999</v>
      </c>
    </row>
    <row r="121" spans="1:8" x14ac:dyDescent="0.25">
      <c r="A121" s="60" t="s">
        <v>194</v>
      </c>
      <c r="B121" s="60" t="s">
        <v>102</v>
      </c>
      <c r="C121" s="61">
        <v>2009</v>
      </c>
      <c r="D121" s="62" t="s">
        <v>78</v>
      </c>
      <c r="E121" s="62" t="s">
        <v>88</v>
      </c>
      <c r="F121" s="63" t="s">
        <v>85</v>
      </c>
      <c r="G121" s="64">
        <v>260000</v>
      </c>
      <c r="H121" s="64">
        <v>8658884</v>
      </c>
    </row>
    <row r="122" spans="1:8" x14ac:dyDescent="0.25">
      <c r="A122" s="60" t="s">
        <v>195</v>
      </c>
      <c r="B122" s="60" t="s">
        <v>131</v>
      </c>
      <c r="C122" s="61">
        <v>2011</v>
      </c>
      <c r="D122" s="62" t="s">
        <v>71</v>
      </c>
      <c r="E122" s="62" t="s">
        <v>79</v>
      </c>
      <c r="F122" s="63" t="s">
        <v>73</v>
      </c>
      <c r="G122" s="64">
        <v>284763.40000000002</v>
      </c>
      <c r="H122" s="64">
        <v>8610818.0700000003</v>
      </c>
    </row>
    <row r="123" spans="1:8" x14ac:dyDescent="0.25">
      <c r="A123" s="60" t="s">
        <v>196</v>
      </c>
      <c r="B123" s="60" t="s">
        <v>87</v>
      </c>
      <c r="C123" s="61">
        <v>2011</v>
      </c>
      <c r="D123" s="62" t="s">
        <v>111</v>
      </c>
      <c r="E123" s="62" t="s">
        <v>88</v>
      </c>
      <c r="F123" s="63" t="s">
        <v>85</v>
      </c>
      <c r="G123" s="64">
        <v>270000</v>
      </c>
      <c r="H123" s="64">
        <v>8596719</v>
      </c>
    </row>
    <row r="124" spans="1:8" x14ac:dyDescent="0.25">
      <c r="A124" s="60" t="s">
        <v>197</v>
      </c>
      <c r="B124" s="60" t="s">
        <v>96</v>
      </c>
      <c r="C124" s="61">
        <v>2009</v>
      </c>
      <c r="D124" s="62" t="s">
        <v>165</v>
      </c>
      <c r="E124" s="62" t="s">
        <v>164</v>
      </c>
      <c r="F124" s="63" t="s">
        <v>85</v>
      </c>
      <c r="G124" s="64">
        <v>270000</v>
      </c>
      <c r="H124" s="64">
        <v>8577333</v>
      </c>
    </row>
    <row r="125" spans="1:8" x14ac:dyDescent="0.25">
      <c r="A125" s="60" t="s">
        <v>198</v>
      </c>
      <c r="B125" s="60" t="s">
        <v>77</v>
      </c>
      <c r="C125" s="61">
        <v>2011</v>
      </c>
      <c r="D125" s="62" t="s">
        <v>78</v>
      </c>
      <c r="E125" s="62" t="s">
        <v>88</v>
      </c>
      <c r="F125" s="63" t="s">
        <v>80</v>
      </c>
      <c r="G125" s="64">
        <v>260000</v>
      </c>
      <c r="H125" s="64">
        <v>8552076</v>
      </c>
    </row>
    <row r="126" spans="1:8" x14ac:dyDescent="0.25">
      <c r="A126" s="60" t="s">
        <v>199</v>
      </c>
      <c r="B126" s="60" t="s">
        <v>98</v>
      </c>
      <c r="C126" s="61">
        <v>2009</v>
      </c>
      <c r="D126" s="62" t="s">
        <v>165</v>
      </c>
      <c r="E126" s="62" t="s">
        <v>164</v>
      </c>
      <c r="F126" s="63" t="s">
        <v>73</v>
      </c>
      <c r="G126" s="64">
        <v>270000</v>
      </c>
      <c r="H126" s="64">
        <v>8435448</v>
      </c>
    </row>
    <row r="127" spans="1:8" x14ac:dyDescent="0.25">
      <c r="A127" s="60" t="s">
        <v>200</v>
      </c>
      <c r="B127" s="60" t="s">
        <v>70</v>
      </c>
      <c r="C127" s="61">
        <v>2011</v>
      </c>
      <c r="D127" s="62" t="s">
        <v>78</v>
      </c>
      <c r="E127" s="62" t="s">
        <v>88</v>
      </c>
      <c r="F127" s="63" t="s">
        <v>73</v>
      </c>
      <c r="G127" s="64">
        <v>249548</v>
      </c>
      <c r="H127" s="64">
        <v>8416455.4900000002</v>
      </c>
    </row>
    <row r="128" spans="1:8" x14ac:dyDescent="0.25">
      <c r="A128" s="60" t="s">
        <v>201</v>
      </c>
      <c r="B128" s="60" t="s">
        <v>70</v>
      </c>
      <c r="C128" s="61">
        <v>2009</v>
      </c>
      <c r="D128" s="62" t="s">
        <v>111</v>
      </c>
      <c r="E128" s="62" t="s">
        <v>88</v>
      </c>
      <c r="F128" s="63" t="s">
        <v>73</v>
      </c>
      <c r="G128" s="64">
        <v>270000</v>
      </c>
      <c r="H128" s="64">
        <v>8411391</v>
      </c>
    </row>
    <row r="129" spans="1:8" x14ac:dyDescent="0.25">
      <c r="A129" s="60" t="s">
        <v>202</v>
      </c>
      <c r="B129" s="60" t="s">
        <v>90</v>
      </c>
      <c r="C129" s="61">
        <v>2010</v>
      </c>
      <c r="D129" s="62" t="s">
        <v>111</v>
      </c>
      <c r="E129" s="62" t="s">
        <v>88</v>
      </c>
      <c r="F129" s="63" t="s">
        <v>73</v>
      </c>
      <c r="G129" s="64">
        <v>270000</v>
      </c>
      <c r="H129" s="64">
        <v>8396946</v>
      </c>
    </row>
    <row r="130" spans="1:8" x14ac:dyDescent="0.25">
      <c r="A130" s="60" t="s">
        <v>182</v>
      </c>
      <c r="B130" s="60" t="s">
        <v>84</v>
      </c>
      <c r="C130" s="61">
        <v>2010</v>
      </c>
      <c r="D130" s="62" t="s">
        <v>165</v>
      </c>
      <c r="E130" s="62" t="s">
        <v>164</v>
      </c>
      <c r="F130" s="63" t="s">
        <v>85</v>
      </c>
      <c r="G130" s="64">
        <v>270000</v>
      </c>
      <c r="H130" s="64">
        <v>8396946</v>
      </c>
    </row>
    <row r="131" spans="1:8" x14ac:dyDescent="0.25">
      <c r="A131" s="60" t="s">
        <v>203</v>
      </c>
      <c r="B131" s="60" t="s">
        <v>90</v>
      </c>
      <c r="C131" s="61">
        <v>2011</v>
      </c>
      <c r="D131" s="62" t="s">
        <v>78</v>
      </c>
      <c r="E131" s="62" t="s">
        <v>164</v>
      </c>
      <c r="F131" s="63" t="s">
        <v>80</v>
      </c>
      <c r="G131" s="64">
        <v>248328</v>
      </c>
      <c r="H131" s="64">
        <v>8388048.0199999996</v>
      </c>
    </row>
    <row r="132" spans="1:8" x14ac:dyDescent="0.25">
      <c r="A132" s="60" t="s">
        <v>204</v>
      </c>
      <c r="B132" s="60" t="s">
        <v>87</v>
      </c>
      <c r="C132" s="61">
        <v>2009</v>
      </c>
      <c r="D132" s="62" t="s">
        <v>78</v>
      </c>
      <c r="E132" s="62" t="s">
        <v>88</v>
      </c>
      <c r="F132" s="63" t="s">
        <v>85</v>
      </c>
      <c r="G132" s="64">
        <v>249548</v>
      </c>
      <c r="H132" s="64">
        <v>8339569.75</v>
      </c>
    </row>
    <row r="133" spans="1:8" x14ac:dyDescent="0.25">
      <c r="A133" s="60" t="s">
        <v>205</v>
      </c>
      <c r="B133" s="60" t="s">
        <v>98</v>
      </c>
      <c r="C133" s="61">
        <v>2010</v>
      </c>
      <c r="D133" s="62" t="s">
        <v>71</v>
      </c>
      <c r="E133" s="62" t="s">
        <v>72</v>
      </c>
      <c r="F133" s="63" t="s">
        <v>80</v>
      </c>
      <c r="G133" s="64">
        <v>281773</v>
      </c>
      <c r="H133" s="64">
        <v>8281759.3099999996</v>
      </c>
    </row>
    <row r="134" spans="1:8" x14ac:dyDescent="0.25">
      <c r="A134" s="60" t="s">
        <v>206</v>
      </c>
      <c r="B134" s="60" t="s">
        <v>70</v>
      </c>
      <c r="C134" s="61">
        <v>2010</v>
      </c>
      <c r="D134" s="62" t="s">
        <v>78</v>
      </c>
      <c r="E134" s="62" t="s">
        <v>88</v>
      </c>
      <c r="F134" s="63" t="s">
        <v>85</v>
      </c>
      <c r="G134" s="64">
        <v>260000</v>
      </c>
      <c r="H134" s="64">
        <v>8204144</v>
      </c>
    </row>
    <row r="135" spans="1:8" x14ac:dyDescent="0.25">
      <c r="A135" s="60" t="s">
        <v>207</v>
      </c>
      <c r="B135" s="60" t="s">
        <v>77</v>
      </c>
      <c r="C135" s="61">
        <v>2011</v>
      </c>
      <c r="D135" s="62" t="s">
        <v>165</v>
      </c>
      <c r="E135" s="62" t="s">
        <v>79</v>
      </c>
      <c r="F135" s="63" t="s">
        <v>80</v>
      </c>
      <c r="G135" s="64">
        <v>227333</v>
      </c>
      <c r="H135" s="64">
        <v>8201265.3099999996</v>
      </c>
    </row>
    <row r="136" spans="1:8" x14ac:dyDescent="0.25">
      <c r="A136" s="60" t="s">
        <v>208</v>
      </c>
      <c r="B136" s="60" t="s">
        <v>98</v>
      </c>
      <c r="C136" s="61">
        <v>2011</v>
      </c>
      <c r="D136" s="62" t="s">
        <v>151</v>
      </c>
      <c r="E136" s="62" t="s">
        <v>100</v>
      </c>
      <c r="F136" s="63" t="s">
        <v>80</v>
      </c>
      <c r="G136" s="64">
        <v>270000</v>
      </c>
      <c r="H136" s="64">
        <v>8124894</v>
      </c>
    </row>
    <row r="137" spans="1:8" x14ac:dyDescent="0.25">
      <c r="A137" s="60" t="s">
        <v>107</v>
      </c>
      <c r="B137" s="60" t="s">
        <v>104</v>
      </c>
      <c r="C137" s="61">
        <v>2011</v>
      </c>
      <c r="D137" s="62" t="s">
        <v>78</v>
      </c>
      <c r="E137" s="62" t="s">
        <v>88</v>
      </c>
      <c r="F137" s="63" t="s">
        <v>85</v>
      </c>
      <c r="G137" s="64">
        <v>260000</v>
      </c>
      <c r="H137" s="64">
        <v>8111948</v>
      </c>
    </row>
    <row r="138" spans="1:8" x14ac:dyDescent="0.25">
      <c r="A138" s="60" t="s">
        <v>209</v>
      </c>
      <c r="B138" s="60" t="s">
        <v>90</v>
      </c>
      <c r="C138" s="61">
        <v>2010</v>
      </c>
      <c r="D138" s="62" t="s">
        <v>78</v>
      </c>
      <c r="E138" s="62" t="s">
        <v>164</v>
      </c>
      <c r="F138" s="63" t="s">
        <v>73</v>
      </c>
      <c r="G138" s="64">
        <v>248328</v>
      </c>
      <c r="H138" s="64">
        <v>8083920.7199999997</v>
      </c>
    </row>
    <row r="139" spans="1:8" x14ac:dyDescent="0.25">
      <c r="A139" s="60" t="s">
        <v>210</v>
      </c>
      <c r="B139" s="60" t="s">
        <v>84</v>
      </c>
      <c r="C139" s="61">
        <v>2010</v>
      </c>
      <c r="D139" s="62" t="s">
        <v>111</v>
      </c>
      <c r="E139" s="62" t="s">
        <v>72</v>
      </c>
      <c r="F139" s="63" t="s">
        <v>73</v>
      </c>
      <c r="G139" s="64">
        <v>263525</v>
      </c>
      <c r="H139" s="64">
        <v>7930047.0099999998</v>
      </c>
    </row>
    <row r="140" spans="1:8" x14ac:dyDescent="0.25">
      <c r="A140" s="60" t="s">
        <v>211</v>
      </c>
      <c r="B140" s="60" t="s">
        <v>131</v>
      </c>
      <c r="C140" s="61">
        <v>2011</v>
      </c>
      <c r="D140" s="62" t="s">
        <v>111</v>
      </c>
      <c r="E140" s="62" t="s">
        <v>88</v>
      </c>
      <c r="F140" s="63" t="s">
        <v>80</v>
      </c>
      <c r="G140" s="64">
        <v>261000</v>
      </c>
      <c r="H140" s="64">
        <v>7854064.2000000002</v>
      </c>
    </row>
    <row r="141" spans="1:8" x14ac:dyDescent="0.25">
      <c r="A141" s="60" t="s">
        <v>212</v>
      </c>
      <c r="B141" s="60" t="s">
        <v>90</v>
      </c>
      <c r="C141" s="61">
        <v>2011</v>
      </c>
      <c r="D141" s="62" t="s">
        <v>78</v>
      </c>
      <c r="E141" s="62" t="s">
        <v>88</v>
      </c>
      <c r="F141" s="63" t="s">
        <v>73</v>
      </c>
      <c r="G141" s="64">
        <v>260000</v>
      </c>
      <c r="H141" s="64">
        <v>7817628</v>
      </c>
    </row>
    <row r="142" spans="1:8" x14ac:dyDescent="0.25">
      <c r="A142" s="60" t="s">
        <v>213</v>
      </c>
      <c r="B142" s="60" t="s">
        <v>87</v>
      </c>
      <c r="C142" s="61">
        <v>2010</v>
      </c>
      <c r="D142" s="62" t="s">
        <v>78</v>
      </c>
      <c r="E142" s="62" t="s">
        <v>88</v>
      </c>
      <c r="F142" s="63" t="s">
        <v>73</v>
      </c>
      <c r="G142" s="64">
        <v>249548</v>
      </c>
      <c r="H142" s="64">
        <v>7748864.6799999997</v>
      </c>
    </row>
    <row r="143" spans="1:8" x14ac:dyDescent="0.25">
      <c r="A143" s="60" t="s">
        <v>214</v>
      </c>
      <c r="B143" s="60" t="s">
        <v>118</v>
      </c>
      <c r="C143" s="61">
        <v>2011</v>
      </c>
      <c r="D143" s="62" t="s">
        <v>78</v>
      </c>
      <c r="E143" s="62" t="s">
        <v>88</v>
      </c>
      <c r="F143" s="63" t="s">
        <v>85</v>
      </c>
      <c r="G143" s="64">
        <v>249548</v>
      </c>
      <c r="H143" s="64">
        <v>7748864.6799999997</v>
      </c>
    </row>
    <row r="144" spans="1:8" x14ac:dyDescent="0.25">
      <c r="A144" s="60" t="s">
        <v>215</v>
      </c>
      <c r="B144" s="60" t="s">
        <v>96</v>
      </c>
      <c r="C144" s="61">
        <v>2010</v>
      </c>
      <c r="D144" s="62" t="s">
        <v>165</v>
      </c>
      <c r="E144" s="62" t="s">
        <v>79</v>
      </c>
      <c r="F144" s="63" t="s">
        <v>80</v>
      </c>
      <c r="G144" s="64">
        <v>227333</v>
      </c>
      <c r="H144" s="64">
        <v>7570961.8300000001</v>
      </c>
    </row>
    <row r="145" spans="1:8" x14ac:dyDescent="0.25">
      <c r="A145" s="60" t="s">
        <v>216</v>
      </c>
      <c r="B145" s="60" t="s">
        <v>96</v>
      </c>
      <c r="C145" s="61">
        <v>2011</v>
      </c>
      <c r="D145" s="62" t="s">
        <v>151</v>
      </c>
      <c r="E145" s="62" t="s">
        <v>100</v>
      </c>
      <c r="F145" s="63" t="s">
        <v>85</v>
      </c>
      <c r="G145" s="64">
        <v>202500</v>
      </c>
      <c r="H145" s="64">
        <v>7366909.5</v>
      </c>
    </row>
    <row r="146" spans="1:8" x14ac:dyDescent="0.25">
      <c r="A146" s="60" t="s">
        <v>217</v>
      </c>
      <c r="B146" s="60" t="s">
        <v>96</v>
      </c>
      <c r="C146" s="61">
        <v>2009</v>
      </c>
      <c r="D146" s="62" t="s">
        <v>151</v>
      </c>
      <c r="E146" s="62" t="s">
        <v>100</v>
      </c>
      <c r="F146" s="63" t="s">
        <v>80</v>
      </c>
      <c r="G146" s="64">
        <v>202500</v>
      </c>
      <c r="H146" s="64">
        <v>7236823.5</v>
      </c>
    </row>
    <row r="147" spans="1:8" x14ac:dyDescent="0.25">
      <c r="A147" s="60" t="s">
        <v>218</v>
      </c>
      <c r="B147" s="60" t="s">
        <v>90</v>
      </c>
      <c r="C147" s="61">
        <v>2011</v>
      </c>
      <c r="D147" s="62" t="s">
        <v>78</v>
      </c>
      <c r="E147" s="62" t="s">
        <v>164</v>
      </c>
      <c r="F147" s="63" t="s">
        <v>80</v>
      </c>
      <c r="G147" s="64">
        <v>199518</v>
      </c>
      <c r="H147" s="64">
        <v>7126882.7199999997</v>
      </c>
    </row>
    <row r="148" spans="1:8" x14ac:dyDescent="0.25">
      <c r="A148" s="60" t="s">
        <v>219</v>
      </c>
      <c r="B148" s="60" t="s">
        <v>75</v>
      </c>
      <c r="C148" s="61">
        <v>2010</v>
      </c>
      <c r="D148" s="62" t="s">
        <v>165</v>
      </c>
      <c r="E148" s="62" t="s">
        <v>164</v>
      </c>
      <c r="F148" s="63" t="s">
        <v>73</v>
      </c>
      <c r="G148" s="64">
        <v>234000</v>
      </c>
      <c r="H148" s="64">
        <v>7041574.7999999998</v>
      </c>
    </row>
    <row r="149" spans="1:8" x14ac:dyDescent="0.25">
      <c r="A149" s="60" t="s">
        <v>220</v>
      </c>
      <c r="B149" s="60" t="s">
        <v>118</v>
      </c>
      <c r="C149" s="61">
        <v>2011</v>
      </c>
      <c r="D149" s="62" t="s">
        <v>71</v>
      </c>
      <c r="E149" s="62" t="s">
        <v>100</v>
      </c>
      <c r="F149" s="63" t="s">
        <v>80</v>
      </c>
      <c r="G149" s="64">
        <v>220000</v>
      </c>
      <c r="H149" s="64">
        <v>6850184</v>
      </c>
    </row>
    <row r="150" spans="1:8" x14ac:dyDescent="0.25">
      <c r="A150" s="60" t="s">
        <v>221</v>
      </c>
      <c r="B150" s="60" t="s">
        <v>98</v>
      </c>
      <c r="C150" s="61">
        <v>2010</v>
      </c>
      <c r="D150" s="62" t="s">
        <v>78</v>
      </c>
      <c r="E150" s="62" t="s">
        <v>88</v>
      </c>
      <c r="F150" s="63" t="s">
        <v>80</v>
      </c>
      <c r="G150" s="64">
        <v>207957</v>
      </c>
      <c r="H150" s="64">
        <v>6840246.4199999999</v>
      </c>
    </row>
    <row r="151" spans="1:8" x14ac:dyDescent="0.25">
      <c r="A151" s="60" t="s">
        <v>222</v>
      </c>
      <c r="B151" s="60" t="s">
        <v>90</v>
      </c>
      <c r="C151" s="61">
        <v>2010</v>
      </c>
      <c r="D151" s="62" t="s">
        <v>78</v>
      </c>
      <c r="E151" s="62" t="s">
        <v>88</v>
      </c>
      <c r="F151" s="63" t="s">
        <v>73</v>
      </c>
      <c r="G151" s="64">
        <v>216700</v>
      </c>
      <c r="H151" s="64">
        <v>6747431.2400000002</v>
      </c>
    </row>
    <row r="152" spans="1:8" x14ac:dyDescent="0.25">
      <c r="A152" s="60" t="s">
        <v>223</v>
      </c>
      <c r="B152" s="60" t="s">
        <v>96</v>
      </c>
      <c r="C152" s="61">
        <v>2011</v>
      </c>
      <c r="D152" s="62" t="s">
        <v>78</v>
      </c>
      <c r="E152" s="62" t="s">
        <v>164</v>
      </c>
      <c r="F152" s="63" t="s">
        <v>85</v>
      </c>
      <c r="G152" s="64">
        <v>199518</v>
      </c>
      <c r="H152" s="64">
        <v>6694487.3099999996</v>
      </c>
    </row>
    <row r="153" spans="1:8" x14ac:dyDescent="0.25">
      <c r="A153" s="60" t="s">
        <v>224</v>
      </c>
      <c r="B153" s="60" t="s">
        <v>104</v>
      </c>
      <c r="C153" s="61">
        <v>2010</v>
      </c>
      <c r="D153" s="62" t="s">
        <v>78</v>
      </c>
      <c r="E153" s="62" t="s">
        <v>164</v>
      </c>
      <c r="F153" s="63" t="s">
        <v>73</v>
      </c>
      <c r="G153" s="64">
        <v>199518</v>
      </c>
      <c r="H153" s="64">
        <v>6666554.79</v>
      </c>
    </row>
    <row r="154" spans="1:8" x14ac:dyDescent="0.25">
      <c r="A154" s="60" t="s">
        <v>225</v>
      </c>
      <c r="B154" s="60" t="s">
        <v>96</v>
      </c>
      <c r="C154" s="61">
        <v>2009</v>
      </c>
      <c r="D154" s="62" t="s">
        <v>78</v>
      </c>
      <c r="E154" s="62" t="s">
        <v>164</v>
      </c>
      <c r="F154" s="63" t="s">
        <v>80</v>
      </c>
      <c r="G154" s="64">
        <v>199518</v>
      </c>
      <c r="H154" s="64">
        <v>6627090.1299999999</v>
      </c>
    </row>
    <row r="155" spans="1:8" x14ac:dyDescent="0.25">
      <c r="A155" s="60" t="s">
        <v>226</v>
      </c>
      <c r="B155" s="60" t="s">
        <v>70</v>
      </c>
      <c r="C155" s="61">
        <v>2010</v>
      </c>
      <c r="D155" s="62" t="s">
        <v>151</v>
      </c>
      <c r="E155" s="62" t="s">
        <v>100</v>
      </c>
      <c r="F155" s="63" t="s">
        <v>85</v>
      </c>
      <c r="G155" s="64">
        <v>202500</v>
      </c>
      <c r="H155" s="64">
        <v>6592063.5</v>
      </c>
    </row>
    <row r="156" spans="1:8" x14ac:dyDescent="0.25">
      <c r="A156" s="60" t="s">
        <v>227</v>
      </c>
      <c r="B156" s="60" t="s">
        <v>131</v>
      </c>
      <c r="C156" s="61">
        <v>2010</v>
      </c>
      <c r="D156" s="62" t="s">
        <v>151</v>
      </c>
      <c r="E156" s="62" t="s">
        <v>100</v>
      </c>
      <c r="F156" s="63" t="s">
        <v>73</v>
      </c>
      <c r="G156" s="64">
        <v>175350</v>
      </c>
      <c r="H156" s="64">
        <v>6387421.8499999996</v>
      </c>
    </row>
    <row r="157" spans="1:8" x14ac:dyDescent="0.25">
      <c r="A157" s="60" t="s">
        <v>140</v>
      </c>
      <c r="B157" s="60" t="s">
        <v>96</v>
      </c>
      <c r="C157" s="61">
        <v>2011</v>
      </c>
      <c r="D157" s="62" t="s">
        <v>78</v>
      </c>
      <c r="E157" s="62" t="s">
        <v>72</v>
      </c>
      <c r="F157" s="63" t="s">
        <v>73</v>
      </c>
      <c r="G157" s="64">
        <v>175000</v>
      </c>
      <c r="H157" s="64">
        <v>6354162.5</v>
      </c>
    </row>
    <row r="158" spans="1:8" x14ac:dyDescent="0.25">
      <c r="A158" s="60" t="s">
        <v>228</v>
      </c>
      <c r="B158" s="60" t="s">
        <v>87</v>
      </c>
      <c r="C158" s="61">
        <v>2010</v>
      </c>
      <c r="D158" s="62" t="s">
        <v>78</v>
      </c>
      <c r="E158" s="62" t="s">
        <v>164</v>
      </c>
      <c r="F158" s="63" t="s">
        <v>85</v>
      </c>
      <c r="G158" s="64">
        <v>199518</v>
      </c>
      <c r="H158" s="64">
        <v>6298523.8899999997</v>
      </c>
    </row>
    <row r="159" spans="1:8" x14ac:dyDescent="0.25">
      <c r="A159" s="60" t="s">
        <v>229</v>
      </c>
      <c r="B159" s="60" t="s">
        <v>77</v>
      </c>
      <c r="C159" s="61">
        <v>2009</v>
      </c>
      <c r="D159" s="62" t="s">
        <v>151</v>
      </c>
      <c r="E159" s="62" t="s">
        <v>100</v>
      </c>
      <c r="F159" s="63" t="s">
        <v>73</v>
      </c>
      <c r="G159" s="64">
        <v>202500</v>
      </c>
      <c r="H159" s="64">
        <v>6292707.75</v>
      </c>
    </row>
    <row r="160" spans="1:8" x14ac:dyDescent="0.25">
      <c r="A160" s="60" t="s">
        <v>230</v>
      </c>
      <c r="B160" s="60" t="s">
        <v>102</v>
      </c>
      <c r="C160" s="61">
        <v>2011</v>
      </c>
      <c r="D160" s="62" t="s">
        <v>71</v>
      </c>
      <c r="E160" s="62" t="s">
        <v>72</v>
      </c>
      <c r="F160" s="63" t="s">
        <v>85</v>
      </c>
      <c r="G160" s="64">
        <v>175000</v>
      </c>
      <c r="H160" s="64">
        <v>6280732.5</v>
      </c>
    </row>
    <row r="161" spans="1:8" x14ac:dyDescent="0.25">
      <c r="A161" s="60" t="s">
        <v>231</v>
      </c>
      <c r="B161" s="60" t="s">
        <v>102</v>
      </c>
      <c r="C161" s="61">
        <v>2010</v>
      </c>
      <c r="D161" s="62" t="s">
        <v>78</v>
      </c>
      <c r="E161" s="62" t="s">
        <v>164</v>
      </c>
      <c r="F161" s="63" t="s">
        <v>80</v>
      </c>
      <c r="G161" s="64">
        <v>199518</v>
      </c>
      <c r="H161" s="64">
        <v>6250080.9199999999</v>
      </c>
    </row>
    <row r="162" spans="1:8" x14ac:dyDescent="0.25">
      <c r="A162" s="60" t="s">
        <v>232</v>
      </c>
      <c r="B162" s="60" t="s">
        <v>102</v>
      </c>
      <c r="C162" s="61">
        <v>2010</v>
      </c>
      <c r="D162" s="62" t="s">
        <v>78</v>
      </c>
      <c r="E162" s="62" t="s">
        <v>164</v>
      </c>
      <c r="F162" s="63" t="s">
        <v>73</v>
      </c>
      <c r="G162" s="64">
        <v>199518</v>
      </c>
      <c r="H162" s="64">
        <v>6208680.9299999997</v>
      </c>
    </row>
    <row r="163" spans="1:8" x14ac:dyDescent="0.25">
      <c r="A163" s="60" t="s">
        <v>233</v>
      </c>
      <c r="B163" s="60" t="s">
        <v>104</v>
      </c>
      <c r="C163" s="61">
        <v>2011</v>
      </c>
      <c r="D163" s="62" t="s">
        <v>111</v>
      </c>
      <c r="E163" s="62" t="s">
        <v>72</v>
      </c>
      <c r="F163" s="63" t="s">
        <v>73</v>
      </c>
      <c r="G163" s="64">
        <v>197650</v>
      </c>
      <c r="H163" s="64">
        <v>6184547.5599999996</v>
      </c>
    </row>
    <row r="164" spans="1:8" x14ac:dyDescent="0.25">
      <c r="A164" s="60" t="s">
        <v>234</v>
      </c>
      <c r="B164" s="60" t="s">
        <v>131</v>
      </c>
      <c r="C164" s="61">
        <v>2010</v>
      </c>
      <c r="D164" s="62" t="s">
        <v>78</v>
      </c>
      <c r="E164" s="62" t="s">
        <v>88</v>
      </c>
      <c r="F164" s="63" t="s">
        <v>85</v>
      </c>
      <c r="G164" s="64">
        <v>184889</v>
      </c>
      <c r="H164" s="64">
        <v>6178750.0199999996</v>
      </c>
    </row>
    <row r="165" spans="1:8" x14ac:dyDescent="0.25">
      <c r="A165" s="60" t="s">
        <v>235</v>
      </c>
      <c r="B165" s="60" t="s">
        <v>90</v>
      </c>
      <c r="C165" s="61">
        <v>2009</v>
      </c>
      <c r="D165" s="62" t="s">
        <v>71</v>
      </c>
      <c r="E165" s="62" t="s">
        <v>100</v>
      </c>
      <c r="F165" s="63" t="s">
        <v>80</v>
      </c>
      <c r="G165" s="64">
        <v>170000</v>
      </c>
      <c r="H165" s="64">
        <v>6154918</v>
      </c>
    </row>
    <row r="166" spans="1:8" x14ac:dyDescent="0.25">
      <c r="A166" s="60" t="s">
        <v>236</v>
      </c>
      <c r="B166" s="60" t="s">
        <v>98</v>
      </c>
      <c r="C166" s="61">
        <v>2009</v>
      </c>
      <c r="D166" s="62" t="s">
        <v>71</v>
      </c>
      <c r="E166" s="62" t="s">
        <v>100</v>
      </c>
      <c r="F166" s="63" t="s">
        <v>85</v>
      </c>
      <c r="G166" s="64">
        <v>170000</v>
      </c>
      <c r="H166" s="64">
        <v>6141930</v>
      </c>
    </row>
    <row r="167" spans="1:8" x14ac:dyDescent="0.25">
      <c r="A167" s="60" t="s">
        <v>237</v>
      </c>
      <c r="B167" s="60" t="s">
        <v>84</v>
      </c>
      <c r="C167" s="61">
        <v>2009</v>
      </c>
      <c r="D167" s="62" t="s">
        <v>78</v>
      </c>
      <c r="E167" s="62" t="s">
        <v>164</v>
      </c>
      <c r="F167" s="63" t="s">
        <v>73</v>
      </c>
      <c r="G167" s="64">
        <v>199518</v>
      </c>
      <c r="H167" s="64">
        <v>6113850.0300000003</v>
      </c>
    </row>
    <row r="168" spans="1:8" x14ac:dyDescent="0.25">
      <c r="A168" s="60" t="s">
        <v>107</v>
      </c>
      <c r="B168" s="60" t="s">
        <v>104</v>
      </c>
      <c r="C168" s="61">
        <v>2011</v>
      </c>
      <c r="D168" s="62" t="s">
        <v>151</v>
      </c>
      <c r="E168" s="62" t="s">
        <v>100</v>
      </c>
      <c r="F168" s="63" t="s">
        <v>85</v>
      </c>
      <c r="G168" s="64">
        <v>175350</v>
      </c>
      <c r="H168" s="64">
        <v>6035599.6100000003</v>
      </c>
    </row>
    <row r="169" spans="1:8" x14ac:dyDescent="0.25">
      <c r="A169" s="60" t="s">
        <v>238</v>
      </c>
      <c r="B169" s="60" t="s">
        <v>87</v>
      </c>
      <c r="C169" s="61">
        <v>2009</v>
      </c>
      <c r="D169" s="62" t="s">
        <v>78</v>
      </c>
      <c r="E169" s="62" t="s">
        <v>164</v>
      </c>
      <c r="F169" s="63" t="s">
        <v>73</v>
      </c>
      <c r="G169" s="64">
        <v>199518</v>
      </c>
      <c r="H169" s="64">
        <v>6025144.3200000003</v>
      </c>
    </row>
    <row r="170" spans="1:8" x14ac:dyDescent="0.25">
      <c r="A170" s="60" t="s">
        <v>239</v>
      </c>
      <c r="B170" s="60" t="s">
        <v>70</v>
      </c>
      <c r="C170" s="61">
        <v>2011</v>
      </c>
      <c r="D170" s="62" t="s">
        <v>165</v>
      </c>
      <c r="E170" s="62" t="s">
        <v>79</v>
      </c>
      <c r="F170" s="63" t="s">
        <v>85</v>
      </c>
      <c r="G170" s="64">
        <v>181866.4</v>
      </c>
      <c r="H170" s="64">
        <v>5982058.75</v>
      </c>
    </row>
    <row r="171" spans="1:8" x14ac:dyDescent="0.25">
      <c r="A171" s="60" t="s">
        <v>240</v>
      </c>
      <c r="B171" s="60" t="s">
        <v>77</v>
      </c>
      <c r="C171" s="61">
        <v>2009</v>
      </c>
      <c r="D171" s="62" t="s">
        <v>165</v>
      </c>
      <c r="E171" s="62" t="s">
        <v>79</v>
      </c>
      <c r="F171" s="63" t="s">
        <v>73</v>
      </c>
      <c r="G171" s="64">
        <v>165000</v>
      </c>
      <c r="H171" s="64">
        <v>5928202.5</v>
      </c>
    </row>
    <row r="172" spans="1:8" x14ac:dyDescent="0.25">
      <c r="A172" s="60" t="s">
        <v>241</v>
      </c>
      <c r="B172" s="60" t="s">
        <v>70</v>
      </c>
      <c r="C172" s="61">
        <v>2011</v>
      </c>
      <c r="D172" s="62" t="s">
        <v>165</v>
      </c>
      <c r="E172" s="62" t="s">
        <v>79</v>
      </c>
      <c r="F172" s="63" t="s">
        <v>85</v>
      </c>
      <c r="G172" s="64">
        <v>174289</v>
      </c>
      <c r="H172" s="64">
        <v>5888319.0099999998</v>
      </c>
    </row>
    <row r="173" spans="1:8" x14ac:dyDescent="0.25">
      <c r="A173" s="60" t="s">
        <v>242</v>
      </c>
      <c r="B173" s="60" t="s">
        <v>70</v>
      </c>
      <c r="C173" s="61">
        <v>2010</v>
      </c>
      <c r="D173" s="62" t="s">
        <v>165</v>
      </c>
      <c r="E173" s="62" t="s">
        <v>79</v>
      </c>
      <c r="F173" s="63" t="s">
        <v>80</v>
      </c>
      <c r="G173" s="64">
        <v>165000</v>
      </c>
      <c r="H173" s="64">
        <v>5849811</v>
      </c>
    </row>
    <row r="174" spans="1:8" x14ac:dyDescent="0.25">
      <c r="A174" s="60" t="s">
        <v>243</v>
      </c>
      <c r="B174" s="60" t="s">
        <v>70</v>
      </c>
      <c r="C174" s="61">
        <v>2009</v>
      </c>
      <c r="D174" s="62" t="s">
        <v>71</v>
      </c>
      <c r="E174" s="62" t="s">
        <v>72</v>
      </c>
      <c r="F174" s="63" t="s">
        <v>80</v>
      </c>
      <c r="G174" s="64">
        <v>175000</v>
      </c>
      <c r="H174" s="64">
        <v>5742555</v>
      </c>
    </row>
    <row r="175" spans="1:8" x14ac:dyDescent="0.25">
      <c r="A175" s="60" t="s">
        <v>244</v>
      </c>
      <c r="B175" s="60" t="s">
        <v>75</v>
      </c>
      <c r="C175" s="61">
        <v>2009</v>
      </c>
      <c r="D175" s="62" t="s">
        <v>151</v>
      </c>
      <c r="E175" s="62" t="s">
        <v>72</v>
      </c>
      <c r="F175" s="63" t="s">
        <v>80</v>
      </c>
      <c r="G175" s="64">
        <v>188800</v>
      </c>
      <c r="H175" s="64">
        <v>5681407.3600000003</v>
      </c>
    </row>
    <row r="176" spans="1:8" x14ac:dyDescent="0.25">
      <c r="A176" s="60" t="s">
        <v>219</v>
      </c>
      <c r="B176" s="60" t="s">
        <v>75</v>
      </c>
      <c r="C176" s="61">
        <v>2010</v>
      </c>
      <c r="D176" s="62" t="s">
        <v>151</v>
      </c>
      <c r="E176" s="62" t="s">
        <v>100</v>
      </c>
      <c r="F176" s="63" t="s">
        <v>85</v>
      </c>
      <c r="G176" s="64">
        <v>175350</v>
      </c>
      <c r="H176" s="64">
        <v>5662384.6699999999</v>
      </c>
    </row>
    <row r="177" spans="1:8" x14ac:dyDescent="0.25">
      <c r="A177" s="60" t="s">
        <v>245</v>
      </c>
      <c r="B177" s="60" t="s">
        <v>75</v>
      </c>
      <c r="C177" s="61">
        <v>2009</v>
      </c>
      <c r="D177" s="62" t="s">
        <v>71</v>
      </c>
      <c r="E177" s="62" t="s">
        <v>88</v>
      </c>
      <c r="F177" s="63" t="s">
        <v>85</v>
      </c>
      <c r="G177" s="64">
        <v>181810.56</v>
      </c>
      <c r="H177" s="64">
        <v>5635781.9199999999</v>
      </c>
    </row>
    <row r="178" spans="1:8" x14ac:dyDescent="0.25">
      <c r="A178" s="60" t="s">
        <v>246</v>
      </c>
      <c r="B178" s="60" t="s">
        <v>104</v>
      </c>
      <c r="C178" s="61">
        <v>2009</v>
      </c>
      <c r="D178" s="62" t="s">
        <v>71</v>
      </c>
      <c r="E178" s="62" t="s">
        <v>100</v>
      </c>
      <c r="F178" s="63" t="s">
        <v>85</v>
      </c>
      <c r="G178" s="64">
        <v>170000</v>
      </c>
      <c r="H178" s="64">
        <v>5605580</v>
      </c>
    </row>
    <row r="179" spans="1:8" x14ac:dyDescent="0.25">
      <c r="A179" s="60" t="s">
        <v>166</v>
      </c>
      <c r="B179" s="60" t="s">
        <v>84</v>
      </c>
      <c r="C179" s="61">
        <v>2009</v>
      </c>
      <c r="D179" s="62" t="s">
        <v>151</v>
      </c>
      <c r="E179" s="62" t="s">
        <v>100</v>
      </c>
      <c r="F179" s="63" t="s">
        <v>73</v>
      </c>
      <c r="G179" s="64">
        <v>175350</v>
      </c>
      <c r="H179" s="64">
        <v>5596944.0499999998</v>
      </c>
    </row>
    <row r="180" spans="1:8" x14ac:dyDescent="0.25">
      <c r="A180" s="60" t="s">
        <v>247</v>
      </c>
      <c r="B180" s="60" t="s">
        <v>70</v>
      </c>
      <c r="C180" s="61">
        <v>2011</v>
      </c>
      <c r="D180" s="62" t="s">
        <v>71</v>
      </c>
      <c r="E180" s="62" t="s">
        <v>72</v>
      </c>
      <c r="F180" s="63" t="s">
        <v>85</v>
      </c>
      <c r="G180" s="64">
        <v>175000</v>
      </c>
      <c r="H180" s="64">
        <v>5531085</v>
      </c>
    </row>
    <row r="181" spans="1:8" x14ac:dyDescent="0.25">
      <c r="A181" s="60" t="s">
        <v>248</v>
      </c>
      <c r="B181" s="60" t="s">
        <v>87</v>
      </c>
      <c r="C181" s="61">
        <v>2010</v>
      </c>
      <c r="D181" s="62" t="s">
        <v>78</v>
      </c>
      <c r="E181" s="62" t="s">
        <v>164</v>
      </c>
      <c r="F181" s="63" t="s">
        <v>80</v>
      </c>
      <c r="G181" s="64">
        <v>160625</v>
      </c>
      <c r="H181" s="64">
        <v>5463402.3799999999</v>
      </c>
    </row>
    <row r="182" spans="1:8" x14ac:dyDescent="0.25">
      <c r="A182" s="60" t="s">
        <v>126</v>
      </c>
      <c r="B182" s="60" t="s">
        <v>90</v>
      </c>
      <c r="C182" s="61">
        <v>2010</v>
      </c>
      <c r="D182" s="62" t="s">
        <v>151</v>
      </c>
      <c r="E182" s="62" t="s">
        <v>100</v>
      </c>
      <c r="F182" s="63" t="s">
        <v>73</v>
      </c>
      <c r="G182" s="64">
        <v>175350</v>
      </c>
      <c r="H182" s="64">
        <v>5453349.9299999997</v>
      </c>
    </row>
    <row r="183" spans="1:8" x14ac:dyDescent="0.25">
      <c r="A183" s="60" t="s">
        <v>108</v>
      </c>
      <c r="B183" s="60" t="s">
        <v>96</v>
      </c>
      <c r="C183" s="61">
        <v>2011</v>
      </c>
      <c r="D183" s="62" t="s">
        <v>71</v>
      </c>
      <c r="E183" s="62" t="s">
        <v>72</v>
      </c>
      <c r="F183" s="63" t="s">
        <v>85</v>
      </c>
      <c r="G183" s="64">
        <v>175000</v>
      </c>
      <c r="H183" s="64">
        <v>5448205</v>
      </c>
    </row>
    <row r="184" spans="1:8" x14ac:dyDescent="0.25">
      <c r="A184" s="60" t="s">
        <v>249</v>
      </c>
      <c r="B184" s="60" t="s">
        <v>70</v>
      </c>
      <c r="C184" s="61">
        <v>2009</v>
      </c>
      <c r="D184" s="62" t="s">
        <v>71</v>
      </c>
      <c r="E184" s="62" t="s">
        <v>88</v>
      </c>
      <c r="F184" s="63" t="s">
        <v>73</v>
      </c>
      <c r="G184" s="64">
        <v>148500</v>
      </c>
      <c r="H184" s="64">
        <v>5402400.2999999998</v>
      </c>
    </row>
    <row r="185" spans="1:8" x14ac:dyDescent="0.25">
      <c r="A185" s="60" t="s">
        <v>194</v>
      </c>
      <c r="B185" s="60" t="s">
        <v>102</v>
      </c>
      <c r="C185" s="61">
        <v>2009</v>
      </c>
      <c r="D185" s="62" t="s">
        <v>71</v>
      </c>
      <c r="E185" s="62" t="s">
        <v>100</v>
      </c>
      <c r="F185" s="63" t="s">
        <v>85</v>
      </c>
      <c r="G185" s="64">
        <v>170000</v>
      </c>
      <c r="H185" s="64">
        <v>5400543</v>
      </c>
    </row>
    <row r="186" spans="1:8" x14ac:dyDescent="0.25">
      <c r="A186" s="60" t="s">
        <v>250</v>
      </c>
      <c r="B186" s="60" t="s">
        <v>84</v>
      </c>
      <c r="C186" s="61">
        <v>2010</v>
      </c>
      <c r="D186" s="62" t="s">
        <v>111</v>
      </c>
      <c r="E186" s="62" t="s">
        <v>100</v>
      </c>
      <c r="F186" s="63" t="s">
        <v>80</v>
      </c>
      <c r="G186" s="64">
        <v>148500</v>
      </c>
      <c r="H186" s="64">
        <v>5391960.75</v>
      </c>
    </row>
    <row r="187" spans="1:8" x14ac:dyDescent="0.25">
      <c r="A187" s="60" t="s">
        <v>251</v>
      </c>
      <c r="B187" s="60" t="s">
        <v>90</v>
      </c>
      <c r="C187" s="61">
        <v>2009</v>
      </c>
      <c r="D187" s="62" t="s">
        <v>151</v>
      </c>
      <c r="E187" s="62" t="s">
        <v>72</v>
      </c>
      <c r="F187" s="63" t="s">
        <v>85</v>
      </c>
      <c r="G187" s="64">
        <v>148500</v>
      </c>
      <c r="H187" s="64">
        <v>5391960.75</v>
      </c>
    </row>
    <row r="188" spans="1:8" x14ac:dyDescent="0.25">
      <c r="A188" s="60" t="s">
        <v>210</v>
      </c>
      <c r="B188" s="60" t="s">
        <v>84</v>
      </c>
      <c r="C188" s="61">
        <v>2010</v>
      </c>
      <c r="D188" s="62" t="s">
        <v>165</v>
      </c>
      <c r="E188" s="62" t="s">
        <v>79</v>
      </c>
      <c r="F188" s="63" t="s">
        <v>73</v>
      </c>
      <c r="G188" s="64">
        <v>165000</v>
      </c>
      <c r="H188" s="64">
        <v>5371311</v>
      </c>
    </row>
    <row r="189" spans="1:8" x14ac:dyDescent="0.25">
      <c r="A189" s="60" t="s">
        <v>252</v>
      </c>
      <c r="B189" s="60" t="s">
        <v>77</v>
      </c>
      <c r="C189" s="61">
        <v>2011</v>
      </c>
      <c r="D189" s="62" t="s">
        <v>71</v>
      </c>
      <c r="E189" s="62" t="s">
        <v>72</v>
      </c>
      <c r="F189" s="63" t="s">
        <v>85</v>
      </c>
      <c r="G189" s="64">
        <v>175000</v>
      </c>
      <c r="H189" s="64">
        <v>5371082.5</v>
      </c>
    </row>
    <row r="190" spans="1:8" x14ac:dyDescent="0.25">
      <c r="A190" s="60" t="s">
        <v>253</v>
      </c>
      <c r="B190" s="60" t="s">
        <v>118</v>
      </c>
      <c r="C190" s="61">
        <v>2009</v>
      </c>
      <c r="D190" s="62" t="s">
        <v>78</v>
      </c>
      <c r="E190" s="62" t="s">
        <v>164</v>
      </c>
      <c r="F190" s="63" t="s">
        <v>85</v>
      </c>
      <c r="G190" s="64">
        <v>160625</v>
      </c>
      <c r="H190" s="64">
        <v>5363059.9400000004</v>
      </c>
    </row>
    <row r="191" spans="1:8" x14ac:dyDescent="0.25">
      <c r="A191" s="60" t="s">
        <v>254</v>
      </c>
      <c r="B191" s="60" t="s">
        <v>98</v>
      </c>
      <c r="C191" s="61">
        <v>2010</v>
      </c>
      <c r="D191" s="62" t="s">
        <v>78</v>
      </c>
      <c r="E191" s="62" t="s">
        <v>164</v>
      </c>
      <c r="F191" s="63" t="s">
        <v>73</v>
      </c>
      <c r="G191" s="64">
        <v>171300</v>
      </c>
      <c r="H191" s="64">
        <v>5360045.5199999996</v>
      </c>
    </row>
    <row r="192" spans="1:8" x14ac:dyDescent="0.25">
      <c r="A192" s="60" t="s">
        <v>255</v>
      </c>
      <c r="B192" s="60" t="s">
        <v>118</v>
      </c>
      <c r="C192" s="61">
        <v>2011</v>
      </c>
      <c r="D192" s="62" t="s">
        <v>111</v>
      </c>
      <c r="E192" s="62" t="s">
        <v>72</v>
      </c>
      <c r="F192" s="63" t="s">
        <v>80</v>
      </c>
      <c r="G192" s="64">
        <v>148500</v>
      </c>
      <c r="H192" s="64">
        <v>5335382.25</v>
      </c>
    </row>
    <row r="193" spans="1:8" x14ac:dyDescent="0.25">
      <c r="A193" s="60" t="s">
        <v>256</v>
      </c>
      <c r="B193" s="60" t="s">
        <v>75</v>
      </c>
      <c r="C193" s="61">
        <v>2010</v>
      </c>
      <c r="D193" s="62" t="s">
        <v>111</v>
      </c>
      <c r="E193" s="62" t="s">
        <v>100</v>
      </c>
      <c r="F193" s="63" t="s">
        <v>80</v>
      </c>
      <c r="G193" s="64">
        <v>148500</v>
      </c>
      <c r="H193" s="64">
        <v>5329650.1500000004</v>
      </c>
    </row>
    <row r="194" spans="1:8" x14ac:dyDescent="0.25">
      <c r="A194" s="60" t="s">
        <v>257</v>
      </c>
      <c r="B194" s="60" t="s">
        <v>84</v>
      </c>
      <c r="C194" s="61">
        <v>2010</v>
      </c>
      <c r="D194" s="62" t="s">
        <v>151</v>
      </c>
      <c r="E194" s="62" t="s">
        <v>72</v>
      </c>
      <c r="F194" s="63" t="s">
        <v>85</v>
      </c>
      <c r="G194" s="64">
        <v>148500</v>
      </c>
      <c r="H194" s="64">
        <v>5329650.1500000004</v>
      </c>
    </row>
    <row r="195" spans="1:8" x14ac:dyDescent="0.25">
      <c r="A195" s="60" t="s">
        <v>258</v>
      </c>
      <c r="B195" s="60" t="s">
        <v>90</v>
      </c>
      <c r="C195" s="61">
        <v>2010</v>
      </c>
      <c r="D195" s="62" t="s">
        <v>151</v>
      </c>
      <c r="E195" s="62" t="s">
        <v>100</v>
      </c>
      <c r="F195" s="63" t="s">
        <v>85</v>
      </c>
      <c r="G195" s="64">
        <v>175350</v>
      </c>
      <c r="H195" s="64">
        <v>5326151.04</v>
      </c>
    </row>
    <row r="196" spans="1:8" x14ac:dyDescent="0.25">
      <c r="A196" s="60" t="s">
        <v>259</v>
      </c>
      <c r="B196" s="60" t="s">
        <v>87</v>
      </c>
      <c r="C196" s="61">
        <v>2009</v>
      </c>
      <c r="D196" s="62" t="s">
        <v>71</v>
      </c>
      <c r="E196" s="62" t="s">
        <v>100</v>
      </c>
      <c r="F196" s="63" t="s">
        <v>73</v>
      </c>
      <c r="G196" s="64">
        <v>170000</v>
      </c>
      <c r="H196" s="64">
        <v>5311208</v>
      </c>
    </row>
    <row r="197" spans="1:8" x14ac:dyDescent="0.25">
      <c r="A197" s="60" t="s">
        <v>260</v>
      </c>
      <c r="B197" s="60" t="s">
        <v>70</v>
      </c>
      <c r="C197" s="61">
        <v>2010</v>
      </c>
      <c r="D197" s="62" t="s">
        <v>71</v>
      </c>
      <c r="E197" s="62" t="s">
        <v>88</v>
      </c>
      <c r="F197" s="63" t="s">
        <v>80</v>
      </c>
      <c r="G197" s="64">
        <v>148500</v>
      </c>
      <c r="H197" s="64">
        <v>5307003.9000000004</v>
      </c>
    </row>
    <row r="198" spans="1:8" x14ac:dyDescent="0.25">
      <c r="A198" s="60" t="s">
        <v>261</v>
      </c>
      <c r="B198" s="60" t="s">
        <v>98</v>
      </c>
      <c r="C198" s="61">
        <v>2011</v>
      </c>
      <c r="D198" s="62" t="s">
        <v>111</v>
      </c>
      <c r="E198" s="62" t="s">
        <v>72</v>
      </c>
      <c r="F198" s="63" t="s">
        <v>73</v>
      </c>
      <c r="G198" s="64">
        <v>148500</v>
      </c>
      <c r="H198" s="64">
        <v>5307003.9000000004</v>
      </c>
    </row>
    <row r="199" spans="1:8" x14ac:dyDescent="0.25">
      <c r="A199" s="60" t="s">
        <v>262</v>
      </c>
      <c r="B199" s="60" t="s">
        <v>98</v>
      </c>
      <c r="C199" s="61">
        <v>2011</v>
      </c>
      <c r="D199" s="62" t="s">
        <v>151</v>
      </c>
      <c r="E199" s="62" t="s">
        <v>164</v>
      </c>
      <c r="F199" s="63" t="s">
        <v>85</v>
      </c>
      <c r="G199" s="64">
        <v>148500</v>
      </c>
      <c r="H199" s="64">
        <v>5304494.25</v>
      </c>
    </row>
    <row r="200" spans="1:8" x14ac:dyDescent="0.25">
      <c r="A200" s="60" t="s">
        <v>263</v>
      </c>
      <c r="B200" s="60" t="s">
        <v>102</v>
      </c>
      <c r="C200" s="61">
        <v>2011</v>
      </c>
      <c r="D200" s="62" t="s">
        <v>165</v>
      </c>
      <c r="E200" s="62" t="s">
        <v>79</v>
      </c>
      <c r="F200" s="63" t="s">
        <v>73</v>
      </c>
      <c r="G200" s="64">
        <v>145000</v>
      </c>
      <c r="H200" s="64">
        <v>5275071</v>
      </c>
    </row>
    <row r="201" spans="1:8" x14ac:dyDescent="0.25">
      <c r="A201" s="60" t="s">
        <v>264</v>
      </c>
      <c r="B201" s="60" t="s">
        <v>131</v>
      </c>
      <c r="C201" s="61">
        <v>2009</v>
      </c>
      <c r="D201" s="62" t="s">
        <v>151</v>
      </c>
      <c r="E201" s="62" t="s">
        <v>164</v>
      </c>
      <c r="F201" s="63" t="s">
        <v>85</v>
      </c>
      <c r="G201" s="64">
        <v>148500</v>
      </c>
      <c r="H201" s="64">
        <v>5259068.0999999996</v>
      </c>
    </row>
    <row r="202" spans="1:8" x14ac:dyDescent="0.25">
      <c r="A202" s="60" t="s">
        <v>265</v>
      </c>
      <c r="B202" s="60" t="s">
        <v>87</v>
      </c>
      <c r="C202" s="61">
        <v>2009</v>
      </c>
      <c r="D202" s="62" t="s">
        <v>151</v>
      </c>
      <c r="E202" s="62" t="s">
        <v>164</v>
      </c>
      <c r="F202" s="63" t="s">
        <v>73</v>
      </c>
      <c r="G202" s="64">
        <v>145000</v>
      </c>
      <c r="H202" s="64">
        <v>5223683</v>
      </c>
    </row>
    <row r="203" spans="1:8" x14ac:dyDescent="0.25">
      <c r="A203" s="60" t="s">
        <v>266</v>
      </c>
      <c r="B203" s="60" t="s">
        <v>77</v>
      </c>
      <c r="C203" s="61">
        <v>2009</v>
      </c>
      <c r="D203" s="62" t="s">
        <v>165</v>
      </c>
      <c r="E203" s="62" t="s">
        <v>79</v>
      </c>
      <c r="F203" s="63" t="s">
        <v>73</v>
      </c>
      <c r="G203" s="64">
        <v>165000</v>
      </c>
      <c r="H203" s="64">
        <v>5222299.5</v>
      </c>
    </row>
    <row r="204" spans="1:8" x14ac:dyDescent="0.25">
      <c r="A204" s="60" t="s">
        <v>267</v>
      </c>
      <c r="B204" s="60" t="s">
        <v>96</v>
      </c>
      <c r="C204" s="61">
        <v>2011</v>
      </c>
      <c r="D204" s="62" t="s">
        <v>71</v>
      </c>
      <c r="E204" s="62" t="s">
        <v>100</v>
      </c>
      <c r="F204" s="63" t="s">
        <v>80</v>
      </c>
      <c r="G204" s="64">
        <v>170000</v>
      </c>
      <c r="H204" s="64">
        <v>5187227</v>
      </c>
    </row>
    <row r="205" spans="1:8" x14ac:dyDescent="0.25">
      <c r="A205" s="60" t="s">
        <v>268</v>
      </c>
      <c r="B205" s="60" t="s">
        <v>96</v>
      </c>
      <c r="C205" s="61">
        <v>2009</v>
      </c>
      <c r="D205" s="62" t="s">
        <v>165</v>
      </c>
      <c r="E205" s="62" t="s">
        <v>79</v>
      </c>
      <c r="F205" s="63" t="s">
        <v>80</v>
      </c>
      <c r="G205" s="64">
        <v>145000</v>
      </c>
      <c r="H205" s="64">
        <v>5181923</v>
      </c>
    </row>
    <row r="206" spans="1:8" x14ac:dyDescent="0.25">
      <c r="A206" s="60" t="s">
        <v>269</v>
      </c>
      <c r="B206" s="60" t="s">
        <v>70</v>
      </c>
      <c r="C206" s="61">
        <v>2011</v>
      </c>
      <c r="D206" s="62" t="s">
        <v>165</v>
      </c>
      <c r="E206" s="62" t="s">
        <v>79</v>
      </c>
      <c r="F206" s="63" t="s">
        <v>80</v>
      </c>
      <c r="G206" s="64">
        <v>165000</v>
      </c>
      <c r="H206" s="64">
        <v>5103070.5</v>
      </c>
    </row>
    <row r="207" spans="1:8" x14ac:dyDescent="0.25">
      <c r="A207" s="60" t="s">
        <v>270</v>
      </c>
      <c r="B207" s="60" t="s">
        <v>87</v>
      </c>
      <c r="C207" s="61">
        <v>2010</v>
      </c>
      <c r="D207" s="62" t="s">
        <v>78</v>
      </c>
      <c r="E207" s="62" t="s">
        <v>164</v>
      </c>
      <c r="F207" s="63" t="s">
        <v>73</v>
      </c>
      <c r="G207" s="64">
        <v>160625</v>
      </c>
      <c r="H207" s="64">
        <v>5069582</v>
      </c>
    </row>
    <row r="208" spans="1:8" x14ac:dyDescent="0.25">
      <c r="A208" s="60" t="s">
        <v>161</v>
      </c>
      <c r="B208" s="60" t="s">
        <v>98</v>
      </c>
      <c r="C208" s="61">
        <v>2011</v>
      </c>
      <c r="D208" s="62" t="s">
        <v>71</v>
      </c>
      <c r="E208" s="62" t="s">
        <v>100</v>
      </c>
      <c r="F208" s="63" t="s">
        <v>85</v>
      </c>
      <c r="G208" s="64">
        <v>147333</v>
      </c>
      <c r="H208" s="64">
        <v>5011296.26</v>
      </c>
    </row>
    <row r="209" spans="1:8" x14ac:dyDescent="0.25">
      <c r="A209" s="60" t="s">
        <v>271</v>
      </c>
      <c r="B209" s="60" t="s">
        <v>90</v>
      </c>
      <c r="C209" s="61">
        <v>2009</v>
      </c>
      <c r="D209" s="62" t="s">
        <v>111</v>
      </c>
      <c r="E209" s="62" t="s">
        <v>100</v>
      </c>
      <c r="F209" s="63" t="s">
        <v>73</v>
      </c>
      <c r="G209" s="64">
        <v>148500</v>
      </c>
      <c r="H209" s="64">
        <v>4961310.75</v>
      </c>
    </row>
    <row r="210" spans="1:8" x14ac:dyDescent="0.25">
      <c r="A210" s="60" t="s">
        <v>148</v>
      </c>
      <c r="B210" s="60" t="s">
        <v>84</v>
      </c>
      <c r="C210" s="61">
        <v>2011</v>
      </c>
      <c r="D210" s="62" t="s">
        <v>78</v>
      </c>
      <c r="E210" s="62" t="s">
        <v>164</v>
      </c>
      <c r="F210" s="63" t="s">
        <v>73</v>
      </c>
      <c r="G210" s="64">
        <v>137500</v>
      </c>
      <c r="H210" s="64">
        <v>4911568.75</v>
      </c>
    </row>
    <row r="211" spans="1:8" x14ac:dyDescent="0.25">
      <c r="A211" s="60" t="s">
        <v>272</v>
      </c>
      <c r="B211" s="60" t="s">
        <v>75</v>
      </c>
      <c r="C211" s="61">
        <v>2009</v>
      </c>
      <c r="D211" s="62" t="s">
        <v>78</v>
      </c>
      <c r="E211" s="62" t="s">
        <v>88</v>
      </c>
      <c r="F211" s="63" t="s">
        <v>73</v>
      </c>
      <c r="G211" s="64">
        <v>137500</v>
      </c>
      <c r="H211" s="64">
        <v>4911568.75</v>
      </c>
    </row>
    <row r="212" spans="1:8" x14ac:dyDescent="0.25">
      <c r="A212" s="60" t="s">
        <v>168</v>
      </c>
      <c r="B212" s="60" t="s">
        <v>131</v>
      </c>
      <c r="C212" s="61">
        <v>2009</v>
      </c>
      <c r="D212" s="62" t="s">
        <v>151</v>
      </c>
      <c r="E212" s="62" t="s">
        <v>164</v>
      </c>
      <c r="F212" s="63" t="s">
        <v>73</v>
      </c>
      <c r="G212" s="64">
        <v>148500</v>
      </c>
      <c r="H212" s="64">
        <v>4896639</v>
      </c>
    </row>
    <row r="213" spans="1:8" x14ac:dyDescent="0.25">
      <c r="A213" s="60" t="s">
        <v>273</v>
      </c>
      <c r="B213" s="60" t="s">
        <v>131</v>
      </c>
      <c r="C213" s="61">
        <v>2010</v>
      </c>
      <c r="D213" s="62" t="s">
        <v>71</v>
      </c>
      <c r="E213" s="62" t="s">
        <v>88</v>
      </c>
      <c r="F213" s="63" t="s">
        <v>73</v>
      </c>
      <c r="G213" s="64">
        <v>148500</v>
      </c>
      <c r="H213" s="64">
        <v>4883912.55</v>
      </c>
    </row>
    <row r="214" spans="1:8" x14ac:dyDescent="0.25">
      <c r="A214" s="60" t="s">
        <v>274</v>
      </c>
      <c r="B214" s="60" t="s">
        <v>104</v>
      </c>
      <c r="C214" s="61">
        <v>2010</v>
      </c>
      <c r="D214" s="62" t="s">
        <v>78</v>
      </c>
      <c r="E214" s="62" t="s">
        <v>164</v>
      </c>
      <c r="F214" s="63" t="s">
        <v>73</v>
      </c>
      <c r="G214" s="64">
        <v>149950</v>
      </c>
      <c r="H214" s="64">
        <v>4874454.6399999997</v>
      </c>
    </row>
    <row r="215" spans="1:8" x14ac:dyDescent="0.25">
      <c r="A215" s="60" t="s">
        <v>129</v>
      </c>
      <c r="B215" s="60" t="s">
        <v>118</v>
      </c>
      <c r="C215" s="61">
        <v>2010</v>
      </c>
      <c r="D215" s="62" t="s">
        <v>111</v>
      </c>
      <c r="E215" s="62" t="s">
        <v>100</v>
      </c>
      <c r="F215" s="63" t="s">
        <v>85</v>
      </c>
      <c r="G215" s="64">
        <v>148500</v>
      </c>
      <c r="H215" s="64">
        <v>4872968.0999999996</v>
      </c>
    </row>
    <row r="216" spans="1:8" x14ac:dyDescent="0.25">
      <c r="A216" s="60" t="s">
        <v>275</v>
      </c>
      <c r="B216" s="60" t="s">
        <v>87</v>
      </c>
      <c r="C216" s="61">
        <v>2010</v>
      </c>
      <c r="D216" s="62" t="s">
        <v>151</v>
      </c>
      <c r="E216" s="62" t="s">
        <v>72</v>
      </c>
      <c r="F216" s="63" t="s">
        <v>73</v>
      </c>
      <c r="G216" s="64">
        <v>148500</v>
      </c>
      <c r="H216" s="64">
        <v>4872968.0999999996</v>
      </c>
    </row>
    <row r="217" spans="1:8" x14ac:dyDescent="0.25">
      <c r="A217" s="60" t="s">
        <v>276</v>
      </c>
      <c r="B217" s="60" t="s">
        <v>104</v>
      </c>
      <c r="C217" s="61">
        <v>2009</v>
      </c>
      <c r="D217" s="62" t="s">
        <v>78</v>
      </c>
      <c r="E217" s="62" t="s">
        <v>88</v>
      </c>
      <c r="F217" s="63" t="s">
        <v>80</v>
      </c>
      <c r="G217" s="64">
        <v>137500</v>
      </c>
      <c r="H217" s="64">
        <v>4869507.5</v>
      </c>
    </row>
    <row r="218" spans="1:8" x14ac:dyDescent="0.25">
      <c r="A218" s="60" t="s">
        <v>277</v>
      </c>
      <c r="B218" s="60" t="s">
        <v>75</v>
      </c>
      <c r="C218" s="61">
        <v>2010</v>
      </c>
      <c r="D218" s="62" t="s">
        <v>111</v>
      </c>
      <c r="E218" s="62" t="s">
        <v>72</v>
      </c>
      <c r="F218" s="63" t="s">
        <v>73</v>
      </c>
      <c r="G218" s="64">
        <v>148500</v>
      </c>
      <c r="H218" s="64">
        <v>4834179.9000000004</v>
      </c>
    </row>
    <row r="219" spans="1:8" x14ac:dyDescent="0.25">
      <c r="A219" s="60" t="s">
        <v>223</v>
      </c>
      <c r="B219" s="60" t="s">
        <v>96</v>
      </c>
      <c r="C219" s="61">
        <v>2011</v>
      </c>
      <c r="D219" s="62" t="s">
        <v>78</v>
      </c>
      <c r="E219" s="62" t="s">
        <v>164</v>
      </c>
      <c r="F219" s="63" t="s">
        <v>80</v>
      </c>
      <c r="G219" s="64">
        <v>160625</v>
      </c>
      <c r="H219" s="64">
        <v>4833559.63</v>
      </c>
    </row>
    <row r="220" spans="1:8" x14ac:dyDescent="0.25">
      <c r="A220" s="60" t="s">
        <v>278</v>
      </c>
      <c r="B220" s="60" t="s">
        <v>90</v>
      </c>
      <c r="C220" s="61">
        <v>2010</v>
      </c>
      <c r="D220" s="62" t="s">
        <v>151</v>
      </c>
      <c r="E220" s="62" t="s">
        <v>164</v>
      </c>
      <c r="F220" s="63" t="s">
        <v>85</v>
      </c>
      <c r="G220" s="64">
        <v>145000</v>
      </c>
      <c r="H220" s="64">
        <v>4828993</v>
      </c>
    </row>
    <row r="221" spans="1:8" x14ac:dyDescent="0.25">
      <c r="A221" s="60" t="s">
        <v>113</v>
      </c>
      <c r="B221" s="60" t="s">
        <v>87</v>
      </c>
      <c r="C221" s="61">
        <v>2009</v>
      </c>
      <c r="D221" s="62" t="s">
        <v>151</v>
      </c>
      <c r="E221" s="62" t="s">
        <v>100</v>
      </c>
      <c r="F221" s="63" t="s">
        <v>85</v>
      </c>
      <c r="G221" s="64">
        <v>141750</v>
      </c>
      <c r="H221" s="64">
        <v>4821399.45</v>
      </c>
    </row>
    <row r="222" spans="1:8" x14ac:dyDescent="0.25">
      <c r="A222" s="60" t="s">
        <v>251</v>
      </c>
      <c r="B222" s="60" t="s">
        <v>90</v>
      </c>
      <c r="C222" s="61">
        <v>2009</v>
      </c>
      <c r="D222" s="62" t="s">
        <v>78</v>
      </c>
      <c r="E222" s="62" t="s">
        <v>164</v>
      </c>
      <c r="F222" s="63" t="s">
        <v>85</v>
      </c>
      <c r="G222" s="64">
        <v>137500</v>
      </c>
      <c r="H222" s="64">
        <v>4769146.25</v>
      </c>
    </row>
    <row r="223" spans="1:8" x14ac:dyDescent="0.25">
      <c r="A223" s="60" t="s">
        <v>279</v>
      </c>
      <c r="B223" s="60" t="s">
        <v>87</v>
      </c>
      <c r="C223" s="61">
        <v>2009</v>
      </c>
      <c r="D223" s="62" t="s">
        <v>165</v>
      </c>
      <c r="E223" s="62" t="s">
        <v>79</v>
      </c>
      <c r="F223" s="63" t="s">
        <v>85</v>
      </c>
      <c r="G223" s="64">
        <v>145000</v>
      </c>
      <c r="H223" s="64">
        <v>4768803.5</v>
      </c>
    </row>
    <row r="224" spans="1:8" x14ac:dyDescent="0.25">
      <c r="A224" s="60" t="s">
        <v>280</v>
      </c>
      <c r="B224" s="60" t="s">
        <v>131</v>
      </c>
      <c r="C224" s="61">
        <v>2011</v>
      </c>
      <c r="D224" s="62" t="s">
        <v>71</v>
      </c>
      <c r="E224" s="62" t="s">
        <v>72</v>
      </c>
      <c r="F224" s="63" t="s">
        <v>73</v>
      </c>
      <c r="G224" s="64">
        <v>140000</v>
      </c>
      <c r="H224" s="64">
        <v>4761876</v>
      </c>
    </row>
    <row r="225" spans="1:8" x14ac:dyDescent="0.25">
      <c r="A225" s="60" t="s">
        <v>281</v>
      </c>
      <c r="B225" s="60" t="s">
        <v>104</v>
      </c>
      <c r="C225" s="61">
        <v>2009</v>
      </c>
      <c r="D225" s="62" t="s">
        <v>151</v>
      </c>
      <c r="E225" s="62" t="s">
        <v>164</v>
      </c>
      <c r="F225" s="63" t="s">
        <v>80</v>
      </c>
      <c r="G225" s="64">
        <v>148500</v>
      </c>
      <c r="H225" s="64">
        <v>4718483.55</v>
      </c>
    </row>
    <row r="226" spans="1:8" x14ac:dyDescent="0.25">
      <c r="A226" s="60" t="s">
        <v>282</v>
      </c>
      <c r="B226" s="60" t="s">
        <v>118</v>
      </c>
      <c r="C226" s="61">
        <v>2010</v>
      </c>
      <c r="D226" s="62" t="s">
        <v>111</v>
      </c>
      <c r="E226" s="62" t="s">
        <v>72</v>
      </c>
      <c r="F226" s="63" t="s">
        <v>80</v>
      </c>
      <c r="G226" s="64">
        <v>148500</v>
      </c>
      <c r="H226" s="64">
        <v>4700069.55</v>
      </c>
    </row>
    <row r="227" spans="1:8" x14ac:dyDescent="0.25">
      <c r="A227" s="60" t="s">
        <v>283</v>
      </c>
      <c r="B227" s="60" t="s">
        <v>90</v>
      </c>
      <c r="C227" s="61">
        <v>2010</v>
      </c>
      <c r="D227" s="62" t="s">
        <v>151</v>
      </c>
      <c r="E227" s="62" t="s">
        <v>72</v>
      </c>
      <c r="F227" s="63" t="s">
        <v>73</v>
      </c>
      <c r="G227" s="64">
        <v>148500</v>
      </c>
      <c r="H227" s="64">
        <v>4693520.7</v>
      </c>
    </row>
    <row r="228" spans="1:8" x14ac:dyDescent="0.25">
      <c r="A228" s="60" t="s">
        <v>284</v>
      </c>
      <c r="B228" s="60" t="s">
        <v>98</v>
      </c>
      <c r="C228" s="61">
        <v>2010</v>
      </c>
      <c r="D228" s="62" t="s">
        <v>111</v>
      </c>
      <c r="E228" s="62" t="s">
        <v>100</v>
      </c>
      <c r="F228" s="63" t="s">
        <v>73</v>
      </c>
      <c r="G228" s="64">
        <v>148500</v>
      </c>
      <c r="H228" s="64">
        <v>4693520.7</v>
      </c>
    </row>
    <row r="229" spans="1:8" x14ac:dyDescent="0.25">
      <c r="A229" s="60" t="s">
        <v>285</v>
      </c>
      <c r="B229" s="60" t="s">
        <v>131</v>
      </c>
      <c r="C229" s="61">
        <v>2009</v>
      </c>
      <c r="D229" s="62" t="s">
        <v>78</v>
      </c>
      <c r="E229" s="62" t="s">
        <v>79</v>
      </c>
      <c r="F229" s="63" t="s">
        <v>73</v>
      </c>
      <c r="G229" s="64">
        <v>130000</v>
      </c>
      <c r="H229" s="64">
        <v>4645862</v>
      </c>
    </row>
    <row r="230" spans="1:8" x14ac:dyDescent="0.25">
      <c r="A230" s="60" t="s">
        <v>286</v>
      </c>
      <c r="B230" s="60" t="s">
        <v>98</v>
      </c>
      <c r="C230" s="61">
        <v>2011</v>
      </c>
      <c r="D230" s="62" t="s">
        <v>71</v>
      </c>
      <c r="E230" s="62" t="s">
        <v>88</v>
      </c>
      <c r="F230" s="63" t="s">
        <v>80</v>
      </c>
      <c r="G230" s="64">
        <v>148500</v>
      </c>
      <c r="H230" s="64">
        <v>4630437.9000000004</v>
      </c>
    </row>
    <row r="231" spans="1:8" x14ac:dyDescent="0.25">
      <c r="A231" s="60" t="s">
        <v>287</v>
      </c>
      <c r="B231" s="60" t="s">
        <v>98</v>
      </c>
      <c r="C231" s="61">
        <v>2010</v>
      </c>
      <c r="D231" s="62" t="s">
        <v>151</v>
      </c>
      <c r="E231" s="62" t="s">
        <v>164</v>
      </c>
      <c r="F231" s="63" t="s">
        <v>80</v>
      </c>
      <c r="G231" s="64">
        <v>148500</v>
      </c>
      <c r="H231" s="64">
        <v>4626265.05</v>
      </c>
    </row>
    <row r="232" spans="1:8" x14ac:dyDescent="0.25">
      <c r="A232" s="60" t="s">
        <v>197</v>
      </c>
      <c r="B232" s="60" t="s">
        <v>96</v>
      </c>
      <c r="C232" s="61">
        <v>2009</v>
      </c>
      <c r="D232" s="62" t="s">
        <v>151</v>
      </c>
      <c r="E232" s="62" t="s">
        <v>72</v>
      </c>
      <c r="F232" s="63" t="s">
        <v>73</v>
      </c>
      <c r="G232" s="64">
        <v>148500</v>
      </c>
      <c r="H232" s="64">
        <v>4623191.0999999996</v>
      </c>
    </row>
    <row r="233" spans="1:8" x14ac:dyDescent="0.25">
      <c r="A233" s="60" t="s">
        <v>190</v>
      </c>
      <c r="B233" s="60" t="s">
        <v>87</v>
      </c>
      <c r="C233" s="61">
        <v>2011</v>
      </c>
      <c r="D233" s="62" t="s">
        <v>111</v>
      </c>
      <c r="E233" s="62" t="s">
        <v>100</v>
      </c>
      <c r="F233" s="63" t="s">
        <v>80</v>
      </c>
      <c r="G233" s="64">
        <v>148500</v>
      </c>
      <c r="H233" s="64">
        <v>4623191.0999999996</v>
      </c>
    </row>
    <row r="234" spans="1:8" x14ac:dyDescent="0.25">
      <c r="A234" s="60" t="s">
        <v>288</v>
      </c>
      <c r="B234" s="60" t="s">
        <v>104</v>
      </c>
      <c r="C234" s="61">
        <v>2011</v>
      </c>
      <c r="D234" s="62" t="s">
        <v>78</v>
      </c>
      <c r="E234" s="62" t="s">
        <v>164</v>
      </c>
      <c r="F234" s="63" t="s">
        <v>80</v>
      </c>
      <c r="G234" s="64">
        <v>137500</v>
      </c>
      <c r="H234" s="64">
        <v>4594328.75</v>
      </c>
    </row>
    <row r="235" spans="1:8" x14ac:dyDescent="0.25">
      <c r="A235" s="60" t="s">
        <v>289</v>
      </c>
      <c r="B235" s="60" t="s">
        <v>131</v>
      </c>
      <c r="C235" s="61">
        <v>2010</v>
      </c>
      <c r="D235" s="62" t="s">
        <v>111</v>
      </c>
      <c r="E235" s="62" t="s">
        <v>72</v>
      </c>
      <c r="F235" s="63" t="s">
        <v>73</v>
      </c>
      <c r="G235" s="64">
        <v>148500</v>
      </c>
      <c r="H235" s="64">
        <v>4592763.45</v>
      </c>
    </row>
    <row r="236" spans="1:8" x14ac:dyDescent="0.25">
      <c r="A236" s="60" t="s">
        <v>290</v>
      </c>
      <c r="B236" s="60" t="s">
        <v>90</v>
      </c>
      <c r="C236" s="61">
        <v>2009</v>
      </c>
      <c r="D236" s="62" t="s">
        <v>165</v>
      </c>
      <c r="E236" s="62" t="s">
        <v>79</v>
      </c>
      <c r="F236" s="63" t="s">
        <v>85</v>
      </c>
      <c r="G236" s="64">
        <v>145000</v>
      </c>
      <c r="H236" s="64">
        <v>4582899</v>
      </c>
    </row>
    <row r="237" spans="1:8" x14ac:dyDescent="0.25">
      <c r="A237" s="60" t="s">
        <v>207</v>
      </c>
      <c r="B237" s="60" t="s">
        <v>77</v>
      </c>
      <c r="C237" s="61">
        <v>2011</v>
      </c>
      <c r="D237" s="62" t="s">
        <v>151</v>
      </c>
      <c r="E237" s="62" t="s">
        <v>164</v>
      </c>
      <c r="F237" s="63" t="s">
        <v>85</v>
      </c>
      <c r="G237" s="64">
        <v>145000</v>
      </c>
      <c r="H237" s="64">
        <v>4575388</v>
      </c>
    </row>
    <row r="238" spans="1:8" x14ac:dyDescent="0.25">
      <c r="A238" s="60" t="s">
        <v>291</v>
      </c>
      <c r="B238" s="60" t="s">
        <v>104</v>
      </c>
      <c r="C238" s="61">
        <v>2010</v>
      </c>
      <c r="D238" s="62" t="s">
        <v>151</v>
      </c>
      <c r="E238" s="62" t="s">
        <v>164</v>
      </c>
      <c r="F238" s="63" t="s">
        <v>73</v>
      </c>
      <c r="G238" s="64">
        <v>148500</v>
      </c>
      <c r="H238" s="64">
        <v>4565498.8499999996</v>
      </c>
    </row>
    <row r="239" spans="1:8" x14ac:dyDescent="0.25">
      <c r="A239" s="60" t="s">
        <v>279</v>
      </c>
      <c r="B239" s="60" t="s">
        <v>87</v>
      </c>
      <c r="C239" s="61">
        <v>2009</v>
      </c>
      <c r="D239" s="62" t="s">
        <v>151</v>
      </c>
      <c r="E239" s="62" t="s">
        <v>72</v>
      </c>
      <c r="F239" s="63" t="s">
        <v>73</v>
      </c>
      <c r="G239" s="64">
        <v>148500</v>
      </c>
      <c r="H239" s="64">
        <v>4557747.1500000004</v>
      </c>
    </row>
    <row r="240" spans="1:8" x14ac:dyDescent="0.25">
      <c r="A240" s="60" t="s">
        <v>146</v>
      </c>
      <c r="B240" s="60" t="s">
        <v>84</v>
      </c>
      <c r="C240" s="61">
        <v>2010</v>
      </c>
      <c r="D240" s="62" t="s">
        <v>111</v>
      </c>
      <c r="E240" s="62" t="s">
        <v>100</v>
      </c>
      <c r="F240" s="63" t="s">
        <v>85</v>
      </c>
      <c r="G240" s="64">
        <v>148500</v>
      </c>
      <c r="H240" s="64">
        <v>4557747.1500000004</v>
      </c>
    </row>
    <row r="241" spans="1:8" x14ac:dyDescent="0.25">
      <c r="A241" s="60" t="s">
        <v>74</v>
      </c>
      <c r="B241" s="60" t="s">
        <v>75</v>
      </c>
      <c r="C241" s="61">
        <v>2011</v>
      </c>
      <c r="D241" s="62" t="s">
        <v>71</v>
      </c>
      <c r="E241" s="62" t="s">
        <v>88</v>
      </c>
      <c r="F241" s="63" t="s">
        <v>80</v>
      </c>
      <c r="G241" s="64">
        <v>148500</v>
      </c>
      <c r="H241" s="64">
        <v>4557747.1500000004</v>
      </c>
    </row>
    <row r="242" spans="1:8" x14ac:dyDescent="0.25">
      <c r="A242" s="60" t="s">
        <v>292</v>
      </c>
      <c r="B242" s="60" t="s">
        <v>131</v>
      </c>
      <c r="C242" s="61">
        <v>2009</v>
      </c>
      <c r="D242" s="62" t="s">
        <v>78</v>
      </c>
      <c r="E242" s="62" t="s">
        <v>88</v>
      </c>
      <c r="F242" s="63" t="s">
        <v>85</v>
      </c>
      <c r="G242" s="64">
        <v>137500</v>
      </c>
      <c r="H242" s="64">
        <v>4533925</v>
      </c>
    </row>
    <row r="243" spans="1:8" x14ac:dyDescent="0.25">
      <c r="A243" s="60" t="s">
        <v>293</v>
      </c>
      <c r="B243" s="60" t="s">
        <v>96</v>
      </c>
      <c r="C243" s="61">
        <v>2010</v>
      </c>
      <c r="D243" s="62" t="s">
        <v>151</v>
      </c>
      <c r="E243" s="62" t="s">
        <v>164</v>
      </c>
      <c r="F243" s="63" t="s">
        <v>73</v>
      </c>
      <c r="G243" s="64">
        <v>145000</v>
      </c>
      <c r="H243" s="64">
        <v>4523971</v>
      </c>
    </row>
    <row r="244" spans="1:8" x14ac:dyDescent="0.25">
      <c r="A244" s="60" t="s">
        <v>294</v>
      </c>
      <c r="B244" s="60" t="s">
        <v>118</v>
      </c>
      <c r="C244" s="61">
        <v>2009</v>
      </c>
      <c r="D244" s="62" t="s">
        <v>165</v>
      </c>
      <c r="E244" s="62" t="s">
        <v>79</v>
      </c>
      <c r="F244" s="63" t="s">
        <v>80</v>
      </c>
      <c r="G244" s="64">
        <v>145000</v>
      </c>
      <c r="H244" s="64">
        <v>4521303</v>
      </c>
    </row>
    <row r="245" spans="1:8" x14ac:dyDescent="0.25">
      <c r="A245" s="60" t="s">
        <v>295</v>
      </c>
      <c r="B245" s="60" t="s">
        <v>98</v>
      </c>
      <c r="C245" s="61">
        <v>2009</v>
      </c>
      <c r="D245" s="62" t="s">
        <v>78</v>
      </c>
      <c r="E245" s="62" t="s">
        <v>88</v>
      </c>
      <c r="F245" s="63" t="s">
        <v>73</v>
      </c>
      <c r="G245" s="64">
        <v>132917</v>
      </c>
      <c r="H245" s="64">
        <v>4520959.09</v>
      </c>
    </row>
    <row r="246" spans="1:8" x14ac:dyDescent="0.25">
      <c r="A246" s="60" t="s">
        <v>296</v>
      </c>
      <c r="B246" s="60" t="s">
        <v>118</v>
      </c>
      <c r="C246" s="61">
        <v>2010</v>
      </c>
      <c r="D246" s="62" t="s">
        <v>165</v>
      </c>
      <c r="E246" s="62" t="s">
        <v>79</v>
      </c>
      <c r="F246" s="63" t="s">
        <v>73</v>
      </c>
      <c r="G246" s="64">
        <v>145000</v>
      </c>
      <c r="H246" s="64">
        <v>4450325.5</v>
      </c>
    </row>
    <row r="247" spans="1:8" x14ac:dyDescent="0.25">
      <c r="A247" s="60" t="s">
        <v>297</v>
      </c>
      <c r="B247" s="60" t="s">
        <v>87</v>
      </c>
      <c r="C247" s="61">
        <v>2009</v>
      </c>
      <c r="D247" s="62" t="s">
        <v>151</v>
      </c>
      <c r="E247" s="62" t="s">
        <v>100</v>
      </c>
      <c r="F247" s="63" t="s">
        <v>73</v>
      </c>
      <c r="G247" s="64">
        <v>141750</v>
      </c>
      <c r="H247" s="64">
        <v>4435414.2</v>
      </c>
    </row>
    <row r="248" spans="1:8" x14ac:dyDescent="0.25">
      <c r="A248" s="60" t="s">
        <v>167</v>
      </c>
      <c r="B248" s="60" t="s">
        <v>102</v>
      </c>
      <c r="C248" s="61">
        <v>2009</v>
      </c>
      <c r="D248" s="62" t="s">
        <v>71</v>
      </c>
      <c r="E248" s="62" t="s">
        <v>100</v>
      </c>
      <c r="F248" s="63" t="s">
        <v>85</v>
      </c>
      <c r="G248" s="64">
        <v>141666</v>
      </c>
      <c r="H248" s="64">
        <v>4432785.8099999996</v>
      </c>
    </row>
    <row r="249" spans="1:8" x14ac:dyDescent="0.25">
      <c r="A249" s="60" t="s">
        <v>298</v>
      </c>
      <c r="B249" s="60" t="s">
        <v>87</v>
      </c>
      <c r="C249" s="61">
        <v>2009</v>
      </c>
      <c r="D249" s="62" t="s">
        <v>151</v>
      </c>
      <c r="E249" s="62" t="s">
        <v>164</v>
      </c>
      <c r="F249" s="63" t="s">
        <v>80</v>
      </c>
      <c r="G249" s="64">
        <v>145000</v>
      </c>
      <c r="H249" s="64">
        <v>4359831</v>
      </c>
    </row>
    <row r="250" spans="1:8" x14ac:dyDescent="0.25">
      <c r="A250" s="60" t="s">
        <v>299</v>
      </c>
      <c r="B250" s="60" t="s">
        <v>96</v>
      </c>
      <c r="C250" s="61">
        <v>2011</v>
      </c>
      <c r="D250" s="62" t="s">
        <v>78</v>
      </c>
      <c r="E250" s="62" t="s">
        <v>164</v>
      </c>
      <c r="F250" s="63" t="s">
        <v>73</v>
      </c>
      <c r="G250" s="64">
        <v>137500</v>
      </c>
      <c r="H250" s="64">
        <v>4340696.25</v>
      </c>
    </row>
    <row r="251" spans="1:8" x14ac:dyDescent="0.25">
      <c r="A251" s="60" t="s">
        <v>300</v>
      </c>
      <c r="B251" s="60" t="s">
        <v>84</v>
      </c>
      <c r="C251" s="61">
        <v>2009</v>
      </c>
      <c r="D251" s="62" t="s">
        <v>151</v>
      </c>
      <c r="E251" s="62" t="s">
        <v>164</v>
      </c>
      <c r="F251" s="63" t="s">
        <v>85</v>
      </c>
      <c r="G251" s="64">
        <v>138600</v>
      </c>
      <c r="H251" s="64">
        <v>4336849.4400000004</v>
      </c>
    </row>
    <row r="252" spans="1:8" x14ac:dyDescent="0.25">
      <c r="A252" s="60" t="s">
        <v>301</v>
      </c>
      <c r="B252" s="60" t="s">
        <v>70</v>
      </c>
      <c r="C252" s="61">
        <v>2010</v>
      </c>
      <c r="D252" s="62" t="s">
        <v>78</v>
      </c>
      <c r="E252" s="62" t="s">
        <v>164</v>
      </c>
      <c r="F252" s="63" t="s">
        <v>73</v>
      </c>
      <c r="G252" s="64">
        <v>137500</v>
      </c>
      <c r="H252" s="64">
        <v>4319727.5</v>
      </c>
    </row>
    <row r="253" spans="1:8" x14ac:dyDescent="0.25">
      <c r="A253" s="60" t="s">
        <v>302</v>
      </c>
      <c r="B253" s="60" t="s">
        <v>98</v>
      </c>
      <c r="C253" s="61">
        <v>2011</v>
      </c>
      <c r="D253" s="62" t="s">
        <v>71</v>
      </c>
      <c r="E253" s="62" t="s">
        <v>100</v>
      </c>
      <c r="F253" s="63" t="s">
        <v>85</v>
      </c>
      <c r="G253" s="64">
        <v>143365</v>
      </c>
      <c r="H253" s="64">
        <v>4314168.25</v>
      </c>
    </row>
    <row r="254" spans="1:8" x14ac:dyDescent="0.25">
      <c r="A254" s="60" t="s">
        <v>303</v>
      </c>
      <c r="B254" s="60" t="s">
        <v>96</v>
      </c>
      <c r="C254" s="61">
        <v>2010</v>
      </c>
      <c r="D254" s="62" t="s">
        <v>78</v>
      </c>
      <c r="E254" s="62" t="s">
        <v>164</v>
      </c>
      <c r="F254" s="63" t="s">
        <v>80</v>
      </c>
      <c r="G254" s="64">
        <v>137500</v>
      </c>
      <c r="H254" s="64">
        <v>4307311.25</v>
      </c>
    </row>
    <row r="255" spans="1:8" x14ac:dyDescent="0.25">
      <c r="A255" s="60" t="s">
        <v>304</v>
      </c>
      <c r="B255" s="60" t="s">
        <v>118</v>
      </c>
      <c r="C255" s="61">
        <v>2009</v>
      </c>
      <c r="D255" s="62" t="s">
        <v>78</v>
      </c>
      <c r="E255" s="62" t="s">
        <v>88</v>
      </c>
      <c r="F255" s="63" t="s">
        <v>80</v>
      </c>
      <c r="G255" s="64">
        <v>137500</v>
      </c>
      <c r="H255" s="64">
        <v>4283578.75</v>
      </c>
    </row>
    <row r="256" spans="1:8" x14ac:dyDescent="0.25">
      <c r="A256" s="60" t="s">
        <v>217</v>
      </c>
      <c r="B256" s="60" t="s">
        <v>96</v>
      </c>
      <c r="C256" s="61">
        <v>2009</v>
      </c>
      <c r="D256" s="62" t="s">
        <v>78</v>
      </c>
      <c r="E256" s="62" t="s">
        <v>164</v>
      </c>
      <c r="F256" s="63" t="s">
        <v>73</v>
      </c>
      <c r="G256" s="64">
        <v>137500</v>
      </c>
      <c r="H256" s="64">
        <v>4278780</v>
      </c>
    </row>
    <row r="257" spans="1:8" x14ac:dyDescent="0.25">
      <c r="A257" s="60" t="s">
        <v>305</v>
      </c>
      <c r="B257" s="60" t="s">
        <v>104</v>
      </c>
      <c r="C257" s="61">
        <v>2011</v>
      </c>
      <c r="D257" s="62" t="s">
        <v>71</v>
      </c>
      <c r="E257" s="62" t="s">
        <v>100</v>
      </c>
      <c r="F257" s="63" t="s">
        <v>85</v>
      </c>
      <c r="G257" s="64">
        <v>141667</v>
      </c>
      <c r="H257" s="64">
        <v>4263071.7</v>
      </c>
    </row>
    <row r="258" spans="1:8" x14ac:dyDescent="0.25">
      <c r="A258" s="60" t="s">
        <v>306</v>
      </c>
      <c r="B258" s="60" t="s">
        <v>87</v>
      </c>
      <c r="C258" s="61">
        <v>2009</v>
      </c>
      <c r="D258" s="62" t="s">
        <v>78</v>
      </c>
      <c r="E258" s="62" t="s">
        <v>88</v>
      </c>
      <c r="F258" s="63" t="s">
        <v>80</v>
      </c>
      <c r="G258" s="64">
        <v>137500</v>
      </c>
      <c r="H258" s="64">
        <v>4260341.25</v>
      </c>
    </row>
    <row r="259" spans="1:8" x14ac:dyDescent="0.25">
      <c r="A259" s="60" t="s">
        <v>307</v>
      </c>
      <c r="B259" s="60" t="s">
        <v>84</v>
      </c>
      <c r="C259" s="61">
        <v>2009</v>
      </c>
      <c r="D259" s="62" t="s">
        <v>78</v>
      </c>
      <c r="E259" s="62" t="s">
        <v>79</v>
      </c>
      <c r="F259" s="63" t="s">
        <v>80</v>
      </c>
      <c r="G259" s="64">
        <v>130000</v>
      </c>
      <c r="H259" s="64">
        <v>4231942</v>
      </c>
    </row>
    <row r="260" spans="1:8" x14ac:dyDescent="0.25">
      <c r="A260" s="60" t="s">
        <v>308</v>
      </c>
      <c r="B260" s="60" t="s">
        <v>118</v>
      </c>
      <c r="C260" s="61">
        <v>2009</v>
      </c>
      <c r="D260" s="62" t="s">
        <v>71</v>
      </c>
      <c r="E260" s="62" t="s">
        <v>72</v>
      </c>
      <c r="F260" s="63" t="s">
        <v>85</v>
      </c>
      <c r="G260" s="64">
        <v>140000</v>
      </c>
      <c r="H260" s="64">
        <v>4212908</v>
      </c>
    </row>
    <row r="261" spans="1:8" x14ac:dyDescent="0.25">
      <c r="A261" s="60" t="s">
        <v>309</v>
      </c>
      <c r="B261" s="60" t="s">
        <v>102</v>
      </c>
      <c r="C261" s="61">
        <v>2009</v>
      </c>
      <c r="D261" s="62" t="s">
        <v>71</v>
      </c>
      <c r="E261" s="62" t="s">
        <v>72</v>
      </c>
      <c r="F261" s="63" t="s">
        <v>85</v>
      </c>
      <c r="G261" s="64">
        <v>134167</v>
      </c>
      <c r="H261" s="64">
        <v>4198139.0999999996</v>
      </c>
    </row>
    <row r="262" spans="1:8" x14ac:dyDescent="0.25">
      <c r="A262" s="60" t="s">
        <v>310</v>
      </c>
      <c r="B262" s="60" t="s">
        <v>131</v>
      </c>
      <c r="C262" s="61">
        <v>2010</v>
      </c>
      <c r="D262" s="62" t="s">
        <v>78</v>
      </c>
      <c r="E262" s="62" t="s">
        <v>88</v>
      </c>
      <c r="F262" s="63" t="s">
        <v>85</v>
      </c>
      <c r="G262" s="64">
        <v>132917</v>
      </c>
      <c r="H262" s="64">
        <v>4159026.1</v>
      </c>
    </row>
    <row r="263" spans="1:8" x14ac:dyDescent="0.25">
      <c r="A263" s="60" t="s">
        <v>311</v>
      </c>
      <c r="B263" s="60" t="s">
        <v>70</v>
      </c>
      <c r="C263" s="61">
        <v>2011</v>
      </c>
      <c r="D263" s="62" t="s">
        <v>78</v>
      </c>
      <c r="E263" s="62" t="s">
        <v>164</v>
      </c>
      <c r="F263" s="63" t="s">
        <v>85</v>
      </c>
      <c r="G263" s="64">
        <v>137500</v>
      </c>
      <c r="H263" s="64">
        <v>4152293.75</v>
      </c>
    </row>
    <row r="264" spans="1:8" x14ac:dyDescent="0.25">
      <c r="A264" s="60" t="s">
        <v>312</v>
      </c>
      <c r="B264" s="60" t="s">
        <v>70</v>
      </c>
      <c r="C264" s="61">
        <v>2011</v>
      </c>
      <c r="D264" s="62" t="s">
        <v>78</v>
      </c>
      <c r="E264" s="62" t="s">
        <v>88</v>
      </c>
      <c r="F264" s="63" t="s">
        <v>85</v>
      </c>
      <c r="G264" s="64">
        <v>137500</v>
      </c>
      <c r="H264" s="64">
        <v>4137677.5</v>
      </c>
    </row>
    <row r="265" spans="1:8" x14ac:dyDescent="0.25">
      <c r="A265" s="60" t="s">
        <v>313</v>
      </c>
      <c r="B265" s="60" t="s">
        <v>90</v>
      </c>
      <c r="C265" s="61">
        <v>2009</v>
      </c>
      <c r="D265" s="62" t="s">
        <v>78</v>
      </c>
      <c r="E265" s="62" t="s">
        <v>79</v>
      </c>
      <c r="F265" s="63" t="s">
        <v>85</v>
      </c>
      <c r="G265" s="64">
        <v>130000</v>
      </c>
      <c r="H265" s="64">
        <v>4127201</v>
      </c>
    </row>
    <row r="266" spans="1:8" x14ac:dyDescent="0.25">
      <c r="A266" s="60" t="s">
        <v>314</v>
      </c>
      <c r="B266" s="60" t="s">
        <v>90</v>
      </c>
      <c r="C266" s="61">
        <v>2009</v>
      </c>
      <c r="D266" s="62" t="s">
        <v>151</v>
      </c>
      <c r="E266" s="62" t="s">
        <v>164</v>
      </c>
      <c r="F266" s="63" t="s">
        <v>85</v>
      </c>
      <c r="G266" s="64">
        <v>133650</v>
      </c>
      <c r="H266" s="64">
        <v>4021822.53</v>
      </c>
    </row>
    <row r="267" spans="1:8" x14ac:dyDescent="0.25">
      <c r="A267" s="60" t="s">
        <v>315</v>
      </c>
      <c r="B267" s="60" t="s">
        <v>131</v>
      </c>
      <c r="C267" s="61">
        <v>2010</v>
      </c>
      <c r="D267" s="62" t="s">
        <v>78</v>
      </c>
      <c r="E267" s="62" t="s">
        <v>79</v>
      </c>
      <c r="F267" s="63" t="s">
        <v>80</v>
      </c>
      <c r="G267" s="64">
        <v>130000</v>
      </c>
      <c r="H267" s="64">
        <v>4018612</v>
      </c>
    </row>
    <row r="268" spans="1:8" x14ac:dyDescent="0.25">
      <c r="A268" s="60" t="s">
        <v>316</v>
      </c>
      <c r="B268" s="60" t="s">
        <v>118</v>
      </c>
      <c r="C268" s="61">
        <v>2010</v>
      </c>
      <c r="D268" s="62" t="s">
        <v>151</v>
      </c>
      <c r="E268" s="62" t="s">
        <v>164</v>
      </c>
      <c r="F268" s="63" t="s">
        <v>85</v>
      </c>
      <c r="G268" s="64">
        <v>120833</v>
      </c>
      <c r="H268" s="64">
        <v>3974511.54</v>
      </c>
    </row>
    <row r="269" spans="1:8" x14ac:dyDescent="0.25">
      <c r="A269" s="60" t="s">
        <v>308</v>
      </c>
      <c r="B269" s="60" t="s">
        <v>118</v>
      </c>
      <c r="C269" s="61">
        <v>2009</v>
      </c>
      <c r="D269" s="62" t="s">
        <v>78</v>
      </c>
      <c r="E269" s="62" t="s">
        <v>72</v>
      </c>
      <c r="F269" s="63" t="s">
        <v>80</v>
      </c>
      <c r="G269" s="64">
        <v>132974</v>
      </c>
      <c r="H269" s="64">
        <v>3908318.62</v>
      </c>
    </row>
    <row r="270" spans="1:8" x14ac:dyDescent="0.25">
      <c r="A270" s="60" t="s">
        <v>317</v>
      </c>
      <c r="B270" s="60" t="s">
        <v>70</v>
      </c>
      <c r="C270" s="61">
        <v>2009</v>
      </c>
      <c r="D270" s="62" t="s">
        <v>165</v>
      </c>
      <c r="E270" s="62" t="s">
        <v>79</v>
      </c>
      <c r="F270" s="63" t="s">
        <v>73</v>
      </c>
      <c r="G270" s="64">
        <v>111167</v>
      </c>
      <c r="H270" s="64">
        <v>3781167.64</v>
      </c>
    </row>
    <row r="271" spans="1:8" x14ac:dyDescent="0.25">
      <c r="A271" s="60" t="s">
        <v>318</v>
      </c>
      <c r="B271" s="60" t="s">
        <v>102</v>
      </c>
      <c r="C271" s="61">
        <v>2010</v>
      </c>
      <c r="D271" s="62" t="s">
        <v>111</v>
      </c>
      <c r="E271" s="62" t="s">
        <v>100</v>
      </c>
      <c r="F271" s="63" t="s">
        <v>80</v>
      </c>
      <c r="G271" s="64">
        <v>118800</v>
      </c>
      <c r="H271" s="64">
        <v>3717299.52</v>
      </c>
    </row>
    <row r="272" spans="1:8" x14ac:dyDescent="0.25">
      <c r="A272" s="60" t="s">
        <v>319</v>
      </c>
      <c r="B272" s="60" t="s">
        <v>131</v>
      </c>
      <c r="C272" s="61">
        <v>2011</v>
      </c>
      <c r="D272" s="62" t="s">
        <v>151</v>
      </c>
      <c r="E272" s="62" t="s">
        <v>100</v>
      </c>
      <c r="F272" s="63" t="s">
        <v>85</v>
      </c>
      <c r="G272" s="64">
        <v>111055</v>
      </c>
      <c r="H272" s="64">
        <v>3716755.42</v>
      </c>
    </row>
    <row r="273" spans="1:8" x14ac:dyDescent="0.25">
      <c r="A273" s="60" t="s">
        <v>320</v>
      </c>
      <c r="B273" s="60" t="s">
        <v>70</v>
      </c>
      <c r="C273" s="61">
        <v>2011</v>
      </c>
      <c r="D273" s="62" t="s">
        <v>111</v>
      </c>
      <c r="E273" s="62" t="s">
        <v>100</v>
      </c>
      <c r="F273" s="63" t="s">
        <v>85</v>
      </c>
      <c r="G273" s="64">
        <v>118800</v>
      </c>
      <c r="H273" s="64">
        <v>3574953.36</v>
      </c>
    </row>
    <row r="274" spans="1:8" x14ac:dyDescent="0.25">
      <c r="A274" s="60" t="s">
        <v>321</v>
      </c>
      <c r="B274" s="60" t="s">
        <v>75</v>
      </c>
      <c r="C274" s="61">
        <v>2010</v>
      </c>
      <c r="D274" s="62" t="s">
        <v>71</v>
      </c>
      <c r="E274" s="62" t="s">
        <v>88</v>
      </c>
      <c r="F274" s="63" t="s">
        <v>73</v>
      </c>
      <c r="G274" s="64">
        <v>113850</v>
      </c>
      <c r="H274" s="64">
        <v>3562412.04</v>
      </c>
    </row>
    <row r="275" spans="1:8" x14ac:dyDescent="0.25">
      <c r="A275" s="60" t="s">
        <v>322</v>
      </c>
      <c r="B275" s="60" t="s">
        <v>70</v>
      </c>
      <c r="C275" s="61">
        <v>2011</v>
      </c>
      <c r="D275" s="62" t="s">
        <v>151</v>
      </c>
      <c r="E275" s="62" t="s">
        <v>72</v>
      </c>
      <c r="F275" s="63" t="s">
        <v>80</v>
      </c>
      <c r="G275" s="64">
        <v>113850</v>
      </c>
      <c r="H275" s="64">
        <v>3562412.04</v>
      </c>
    </row>
    <row r="276" spans="1:8" x14ac:dyDescent="0.25">
      <c r="A276" s="60" t="s">
        <v>323</v>
      </c>
      <c r="B276" s="60" t="s">
        <v>87</v>
      </c>
      <c r="C276" s="61">
        <v>2009</v>
      </c>
      <c r="D276" s="62" t="s">
        <v>165</v>
      </c>
      <c r="E276" s="62" t="s">
        <v>79</v>
      </c>
      <c r="F276" s="63" t="s">
        <v>80</v>
      </c>
      <c r="G276" s="64">
        <v>104500</v>
      </c>
      <c r="H276" s="64">
        <v>3554400.3</v>
      </c>
    </row>
    <row r="277" spans="1:8" x14ac:dyDescent="0.25">
      <c r="A277" s="60" t="s">
        <v>295</v>
      </c>
      <c r="B277" s="60" t="s">
        <v>98</v>
      </c>
      <c r="C277" s="61">
        <v>2009</v>
      </c>
      <c r="D277" s="62" t="s">
        <v>151</v>
      </c>
      <c r="E277" s="62" t="s">
        <v>100</v>
      </c>
      <c r="F277" s="63" t="s">
        <v>85</v>
      </c>
      <c r="G277" s="64">
        <v>111055</v>
      </c>
      <c r="H277" s="64">
        <v>3529738.8</v>
      </c>
    </row>
    <row r="278" spans="1:8" x14ac:dyDescent="0.25">
      <c r="A278" s="60" t="s">
        <v>324</v>
      </c>
      <c r="B278" s="60" t="s">
        <v>118</v>
      </c>
      <c r="C278" s="61">
        <v>2011</v>
      </c>
      <c r="D278" s="62" t="s">
        <v>165</v>
      </c>
      <c r="E278" s="62" t="s">
        <v>79</v>
      </c>
      <c r="F278" s="63" t="s">
        <v>85</v>
      </c>
      <c r="G278" s="64">
        <v>111170</v>
      </c>
      <c r="H278" s="64">
        <v>3478553.77</v>
      </c>
    </row>
    <row r="279" spans="1:8" x14ac:dyDescent="0.25">
      <c r="A279" s="60" t="s">
        <v>206</v>
      </c>
      <c r="B279" s="60" t="s">
        <v>70</v>
      </c>
      <c r="C279" s="61">
        <v>2010</v>
      </c>
      <c r="D279" s="62" t="s">
        <v>151</v>
      </c>
      <c r="E279" s="62" t="s">
        <v>100</v>
      </c>
      <c r="F279" s="63" t="s">
        <v>73</v>
      </c>
      <c r="G279" s="64">
        <v>105210</v>
      </c>
      <c r="H279" s="64">
        <v>3427184.19</v>
      </c>
    </row>
    <row r="280" spans="1:8" x14ac:dyDescent="0.25">
      <c r="A280" s="60" t="s">
        <v>325</v>
      </c>
      <c r="B280" s="60" t="s">
        <v>96</v>
      </c>
      <c r="C280" s="61">
        <v>2009</v>
      </c>
      <c r="D280" s="62" t="s">
        <v>71</v>
      </c>
      <c r="E280" s="62" t="s">
        <v>88</v>
      </c>
      <c r="F280" s="63" t="s">
        <v>80</v>
      </c>
      <c r="G280" s="64">
        <v>113850</v>
      </c>
      <c r="H280" s="64">
        <v>3425996.97</v>
      </c>
    </row>
    <row r="281" spans="1:8" x14ac:dyDescent="0.25">
      <c r="A281" s="60" t="s">
        <v>326</v>
      </c>
      <c r="B281" s="60" t="s">
        <v>98</v>
      </c>
      <c r="C281" s="61">
        <v>2011</v>
      </c>
      <c r="D281" s="62" t="s">
        <v>165</v>
      </c>
      <c r="E281" s="62" t="s">
        <v>79</v>
      </c>
      <c r="F281" s="63" t="s">
        <v>80</v>
      </c>
      <c r="G281" s="64">
        <v>145000</v>
      </c>
      <c r="H281" s="64">
        <v>3387345</v>
      </c>
    </row>
    <row r="282" spans="1:8" x14ac:dyDescent="0.25">
      <c r="A282" s="60" t="s">
        <v>327</v>
      </c>
      <c r="B282" s="60" t="s">
        <v>90</v>
      </c>
      <c r="C282" s="61">
        <v>2010</v>
      </c>
      <c r="D282" s="62" t="s">
        <v>165</v>
      </c>
      <c r="E282" s="62" t="s">
        <v>79</v>
      </c>
      <c r="F282" s="63" t="s">
        <v>73</v>
      </c>
      <c r="G282" s="64">
        <v>99000</v>
      </c>
      <c r="H282" s="64">
        <v>3097749.6</v>
      </c>
    </row>
    <row r="283" spans="1:8" x14ac:dyDescent="0.25">
      <c r="A283" s="60" t="s">
        <v>300</v>
      </c>
      <c r="B283" s="60" t="s">
        <v>84</v>
      </c>
      <c r="C283" s="61">
        <v>2009</v>
      </c>
      <c r="D283" s="62" t="s">
        <v>111</v>
      </c>
      <c r="E283" s="62" t="s">
        <v>72</v>
      </c>
      <c r="F283" s="63" t="s">
        <v>85</v>
      </c>
      <c r="G283" s="64">
        <v>89100</v>
      </c>
      <c r="H283" s="64">
        <v>3030593.94</v>
      </c>
    </row>
    <row r="284" spans="1:8" x14ac:dyDescent="0.25">
      <c r="A284" s="60" t="s">
        <v>302</v>
      </c>
      <c r="B284" s="60" t="s">
        <v>98</v>
      </c>
      <c r="C284" s="61">
        <v>2011</v>
      </c>
      <c r="D284" s="62" t="s">
        <v>111</v>
      </c>
      <c r="E284" s="62" t="s">
        <v>72</v>
      </c>
      <c r="F284" s="63" t="s">
        <v>85</v>
      </c>
      <c r="G284" s="64">
        <v>94050</v>
      </c>
      <c r="H284" s="64">
        <v>2942862.12</v>
      </c>
    </row>
    <row r="285" spans="1:8" x14ac:dyDescent="0.25">
      <c r="A285" s="60" t="s">
        <v>328</v>
      </c>
      <c r="B285" s="60" t="s">
        <v>84</v>
      </c>
      <c r="C285" s="61">
        <v>2011</v>
      </c>
      <c r="D285" s="62" t="s">
        <v>78</v>
      </c>
      <c r="E285" s="62" t="s">
        <v>88</v>
      </c>
      <c r="F285" s="63" t="s">
        <v>73</v>
      </c>
      <c r="G285" s="64">
        <v>75111</v>
      </c>
      <c r="H285" s="64">
        <v>2554780.4900000002</v>
      </c>
    </row>
    <row r="286" spans="1:8" x14ac:dyDescent="0.25">
      <c r="A286" s="60" t="s">
        <v>154</v>
      </c>
      <c r="B286" s="60" t="s">
        <v>75</v>
      </c>
      <c r="C286" s="61">
        <v>2011</v>
      </c>
      <c r="D286" s="62" t="s">
        <v>78</v>
      </c>
      <c r="E286" s="62" t="s">
        <v>79</v>
      </c>
      <c r="F286" s="63" t="s">
        <v>80</v>
      </c>
      <c r="G286" s="64">
        <v>78000</v>
      </c>
      <c r="H286" s="64">
        <v>2440651.2000000002</v>
      </c>
    </row>
    <row r="287" spans="1:8" x14ac:dyDescent="0.25">
      <c r="A287" s="60" t="s">
        <v>329</v>
      </c>
      <c r="B287" s="60" t="s">
        <v>118</v>
      </c>
      <c r="C287" s="61">
        <v>2010</v>
      </c>
      <c r="D287" s="62" t="s">
        <v>78</v>
      </c>
      <c r="E287" s="62" t="s">
        <v>79</v>
      </c>
      <c r="F287" s="63" t="s">
        <v>73</v>
      </c>
      <c r="G287" s="64">
        <v>65000</v>
      </c>
      <c r="H287" s="64">
        <v>2210871</v>
      </c>
    </row>
    <row r="288" spans="1:8" x14ac:dyDescent="0.25">
      <c r="A288" s="60" t="s">
        <v>330</v>
      </c>
      <c r="B288" s="60" t="s">
        <v>131</v>
      </c>
      <c r="C288" s="61">
        <v>2009</v>
      </c>
      <c r="D288" s="62" t="s">
        <v>165</v>
      </c>
      <c r="E288" s="62" t="s">
        <v>79</v>
      </c>
      <c r="F288" s="63" t="s">
        <v>73</v>
      </c>
      <c r="G288" s="64">
        <v>70000</v>
      </c>
      <c r="H288" s="64">
        <v>2190328</v>
      </c>
    </row>
    <row r="289" spans="1:8" x14ac:dyDescent="0.25">
      <c r="A289" s="60" t="s">
        <v>331</v>
      </c>
      <c r="B289" s="60" t="s">
        <v>131</v>
      </c>
      <c r="C289" s="61">
        <v>2010</v>
      </c>
      <c r="D289" s="62" t="s">
        <v>78</v>
      </c>
      <c r="E289" s="62" t="s">
        <v>164</v>
      </c>
      <c r="F289" s="63" t="s">
        <v>85</v>
      </c>
      <c r="G289" s="64">
        <v>74498</v>
      </c>
      <c r="H289" s="64">
        <v>2189615.42</v>
      </c>
    </row>
    <row r="290" spans="1:8" x14ac:dyDescent="0.25">
      <c r="A290" s="60" t="s">
        <v>332</v>
      </c>
      <c r="B290" s="60" t="s">
        <v>75</v>
      </c>
      <c r="C290" s="61">
        <v>2009</v>
      </c>
      <c r="D290" s="62" t="s">
        <v>151</v>
      </c>
      <c r="E290" s="62" t="s">
        <v>100</v>
      </c>
      <c r="F290" s="63" t="s">
        <v>73</v>
      </c>
      <c r="G290" s="64">
        <v>64295</v>
      </c>
      <c r="H290" s="64">
        <v>2186891.5499999998</v>
      </c>
    </row>
    <row r="291" spans="1:8" x14ac:dyDescent="0.25">
      <c r="A291" s="60" t="s">
        <v>76</v>
      </c>
      <c r="B291" s="60" t="s">
        <v>77</v>
      </c>
      <c r="C291" s="61">
        <v>2011</v>
      </c>
      <c r="D291" s="62" t="s">
        <v>78</v>
      </c>
      <c r="E291" s="62" t="s">
        <v>79</v>
      </c>
      <c r="F291" s="63" t="s">
        <v>80</v>
      </c>
      <c r="G291" s="64">
        <v>65000</v>
      </c>
      <c r="H291" s="64">
        <v>2186008.5</v>
      </c>
    </row>
    <row r="292" spans="1:8" x14ac:dyDescent="0.25">
      <c r="A292" s="60" t="s">
        <v>180</v>
      </c>
      <c r="B292" s="60" t="s">
        <v>90</v>
      </c>
      <c r="C292" s="61">
        <v>2009</v>
      </c>
      <c r="D292" s="62" t="s">
        <v>165</v>
      </c>
      <c r="E292" s="62" t="s">
        <v>79</v>
      </c>
      <c r="F292" s="63" t="s">
        <v>80</v>
      </c>
      <c r="G292" s="64">
        <v>66000</v>
      </c>
      <c r="H292" s="64">
        <v>2114329.7999999998</v>
      </c>
    </row>
    <row r="293" spans="1:8" x14ac:dyDescent="0.25">
      <c r="A293" s="60" t="s">
        <v>333</v>
      </c>
      <c r="B293" s="60" t="s">
        <v>104</v>
      </c>
      <c r="C293" s="61">
        <v>2010</v>
      </c>
      <c r="D293" s="62" t="s">
        <v>151</v>
      </c>
      <c r="E293" s="62" t="s">
        <v>100</v>
      </c>
      <c r="F293" s="63" t="s">
        <v>85</v>
      </c>
      <c r="G293" s="64">
        <v>60750</v>
      </c>
      <c r="H293" s="64">
        <v>2052019.58</v>
      </c>
    </row>
    <row r="294" spans="1:8" x14ac:dyDescent="0.25">
      <c r="A294" s="60" t="s">
        <v>334</v>
      </c>
      <c r="B294" s="60" t="s">
        <v>118</v>
      </c>
      <c r="C294" s="61">
        <v>2010</v>
      </c>
      <c r="D294" s="62" t="s">
        <v>165</v>
      </c>
      <c r="E294" s="62" t="s">
        <v>79</v>
      </c>
      <c r="F294" s="63" t="s">
        <v>80</v>
      </c>
      <c r="G294" s="64">
        <v>60500</v>
      </c>
      <c r="H294" s="64">
        <v>2034669.45</v>
      </c>
    </row>
    <row r="295" spans="1:8" x14ac:dyDescent="0.25">
      <c r="A295" s="60" t="s">
        <v>335</v>
      </c>
      <c r="B295" s="60" t="s">
        <v>75</v>
      </c>
      <c r="C295" s="61">
        <v>2009</v>
      </c>
      <c r="D295" s="62" t="s">
        <v>151</v>
      </c>
      <c r="E295" s="62" t="s">
        <v>100</v>
      </c>
      <c r="F295" s="63" t="s">
        <v>85</v>
      </c>
      <c r="G295" s="64">
        <v>64295</v>
      </c>
      <c r="H295" s="64">
        <v>2011816.27</v>
      </c>
    </row>
    <row r="296" spans="1:8" x14ac:dyDescent="0.25">
      <c r="A296" s="60" t="s">
        <v>150</v>
      </c>
      <c r="B296" s="60" t="s">
        <v>87</v>
      </c>
      <c r="C296" s="61">
        <v>2010</v>
      </c>
      <c r="D296" s="62" t="s">
        <v>111</v>
      </c>
      <c r="E296" s="62" t="s">
        <v>72</v>
      </c>
      <c r="F296" s="63" t="s">
        <v>85</v>
      </c>
      <c r="G296" s="64">
        <v>59400</v>
      </c>
      <c r="H296" s="64">
        <v>1997675.46</v>
      </c>
    </row>
    <row r="297" spans="1:8" x14ac:dyDescent="0.25">
      <c r="A297" s="60" t="s">
        <v>336</v>
      </c>
      <c r="B297" s="60" t="s">
        <v>98</v>
      </c>
      <c r="C297" s="61">
        <v>2010</v>
      </c>
      <c r="D297" s="62" t="s">
        <v>78</v>
      </c>
      <c r="E297" s="62" t="s">
        <v>79</v>
      </c>
      <c r="F297" s="63" t="s">
        <v>80</v>
      </c>
      <c r="G297" s="64">
        <v>65000</v>
      </c>
      <c r="H297" s="64">
        <v>1955993</v>
      </c>
    </row>
    <row r="298" spans="1:8" x14ac:dyDescent="0.25">
      <c r="A298" s="60" t="s">
        <v>337</v>
      </c>
      <c r="B298" s="60" t="s">
        <v>98</v>
      </c>
      <c r="C298" s="61">
        <v>2010</v>
      </c>
      <c r="D298" s="62" t="s">
        <v>151</v>
      </c>
      <c r="E298" s="62" t="s">
        <v>100</v>
      </c>
      <c r="F298" s="63" t="s">
        <v>85</v>
      </c>
      <c r="G298" s="64">
        <v>60750</v>
      </c>
      <c r="H298" s="64">
        <v>1930750.43</v>
      </c>
    </row>
    <row r="299" spans="1:8" x14ac:dyDescent="0.25">
      <c r="A299" s="60" t="s">
        <v>338</v>
      </c>
      <c r="B299" s="60" t="s">
        <v>84</v>
      </c>
      <c r="C299" s="61">
        <v>2009</v>
      </c>
      <c r="D299" s="62" t="s">
        <v>165</v>
      </c>
      <c r="E299" s="62" t="s">
        <v>79</v>
      </c>
      <c r="F299" s="63" t="s">
        <v>80</v>
      </c>
      <c r="G299" s="64">
        <v>53044</v>
      </c>
      <c r="H299" s="64">
        <v>1804206.79</v>
      </c>
    </row>
    <row r="300" spans="1:8" x14ac:dyDescent="0.25">
      <c r="A300" s="60" t="s">
        <v>339</v>
      </c>
      <c r="B300" s="60" t="s">
        <v>96</v>
      </c>
      <c r="C300" s="61">
        <v>2011</v>
      </c>
      <c r="D300" s="62" t="s">
        <v>151</v>
      </c>
      <c r="E300" s="62" t="s">
        <v>100</v>
      </c>
      <c r="F300" s="63" t="s">
        <v>85</v>
      </c>
      <c r="G300" s="64">
        <v>60750</v>
      </c>
      <c r="H300" s="64">
        <v>1785539.7</v>
      </c>
    </row>
    <row r="301" spans="1:8" x14ac:dyDescent="0.25">
      <c r="A301" s="60" t="s">
        <v>237</v>
      </c>
      <c r="B301" s="60" t="s">
        <v>84</v>
      </c>
      <c r="C301" s="61">
        <v>2009</v>
      </c>
      <c r="D301" s="62" t="s">
        <v>165</v>
      </c>
      <c r="E301" s="62" t="s">
        <v>79</v>
      </c>
      <c r="F301" s="63" t="s">
        <v>80</v>
      </c>
      <c r="G301" s="64">
        <v>60500</v>
      </c>
      <c r="H301" s="64">
        <v>1778191.8</v>
      </c>
    </row>
    <row r="302" spans="1:8" x14ac:dyDescent="0.25">
      <c r="A302" s="60" t="s">
        <v>340</v>
      </c>
      <c r="B302" s="60" t="s">
        <v>96</v>
      </c>
      <c r="C302" s="61">
        <v>2010</v>
      </c>
      <c r="D302" s="62" t="s">
        <v>151</v>
      </c>
      <c r="E302" s="62" t="s">
        <v>100</v>
      </c>
      <c r="F302" s="63" t="s">
        <v>73</v>
      </c>
      <c r="G302" s="64">
        <v>58450</v>
      </c>
      <c r="H302" s="64">
        <v>1758889.09</v>
      </c>
    </row>
    <row r="303" spans="1:8" x14ac:dyDescent="0.25">
      <c r="A303" s="60" t="s">
        <v>341</v>
      </c>
      <c r="B303" s="60" t="s">
        <v>118</v>
      </c>
      <c r="C303" s="61">
        <v>2009</v>
      </c>
      <c r="D303" s="62" t="s">
        <v>111</v>
      </c>
      <c r="E303" s="62" t="s">
        <v>72</v>
      </c>
      <c r="F303" s="63" t="s">
        <v>73</v>
      </c>
      <c r="G303" s="64">
        <v>54450</v>
      </c>
      <c r="H303" s="64">
        <v>1744322.09</v>
      </c>
    </row>
    <row r="304" spans="1:8" x14ac:dyDescent="0.25">
      <c r="A304" s="60" t="s">
        <v>342</v>
      </c>
      <c r="B304" s="60" t="s">
        <v>98</v>
      </c>
      <c r="C304" s="61">
        <v>2011</v>
      </c>
      <c r="D304" s="62" t="s">
        <v>78</v>
      </c>
      <c r="E304" s="62" t="s">
        <v>79</v>
      </c>
      <c r="F304" s="63" t="s">
        <v>85</v>
      </c>
      <c r="G304" s="64">
        <v>52000</v>
      </c>
      <c r="H304" s="64">
        <v>1665835.6</v>
      </c>
    </row>
    <row r="305" spans="1:8" x14ac:dyDescent="0.25">
      <c r="A305" s="60" t="s">
        <v>343</v>
      </c>
      <c r="B305" s="60" t="s">
        <v>70</v>
      </c>
      <c r="C305" s="61">
        <v>2009</v>
      </c>
      <c r="D305" s="62" t="s">
        <v>111</v>
      </c>
      <c r="E305" s="62" t="s">
        <v>72</v>
      </c>
      <c r="F305" s="63" t="s">
        <v>80</v>
      </c>
      <c r="G305" s="64">
        <v>54450</v>
      </c>
      <c r="H305" s="64">
        <v>1600372.62</v>
      </c>
    </row>
    <row r="306" spans="1:8" x14ac:dyDescent="0.25">
      <c r="A306" s="60" t="s">
        <v>344</v>
      </c>
      <c r="B306" s="60" t="s">
        <v>131</v>
      </c>
      <c r="C306" s="61">
        <v>2011</v>
      </c>
      <c r="D306" s="62" t="s">
        <v>78</v>
      </c>
      <c r="E306" s="62" t="s">
        <v>88</v>
      </c>
      <c r="F306" s="63" t="s">
        <v>80</v>
      </c>
      <c r="G306" s="64">
        <v>43300</v>
      </c>
      <c r="H306" s="64">
        <v>1354874.32</v>
      </c>
    </row>
    <row r="307" spans="1:8" x14ac:dyDescent="0.25">
      <c r="A307" s="60" t="s">
        <v>345</v>
      </c>
      <c r="B307" s="60" t="s">
        <v>70</v>
      </c>
      <c r="C307" s="61">
        <v>2010</v>
      </c>
      <c r="D307" s="62" t="s">
        <v>71</v>
      </c>
      <c r="E307" s="62" t="s">
        <v>72</v>
      </c>
      <c r="F307" s="63" t="s">
        <v>85</v>
      </c>
      <c r="G307" s="64">
        <v>40833</v>
      </c>
      <c r="H307" s="64">
        <v>1275953.67</v>
      </c>
    </row>
    <row r="308" spans="1:8" x14ac:dyDescent="0.25">
      <c r="A308" s="60" t="s">
        <v>346</v>
      </c>
      <c r="B308" s="60" t="s">
        <v>102</v>
      </c>
      <c r="C308" s="61">
        <v>2011</v>
      </c>
      <c r="D308" s="62" t="s">
        <v>71</v>
      </c>
      <c r="E308" s="62" t="s">
        <v>72</v>
      </c>
      <c r="F308" s="63" t="s">
        <v>80</v>
      </c>
      <c r="G308" s="64">
        <v>35000</v>
      </c>
      <c r="H308" s="64">
        <v>1169332.5</v>
      </c>
    </row>
    <row r="309" spans="1:8" x14ac:dyDescent="0.25">
      <c r="A309" s="60" t="s">
        <v>347</v>
      </c>
      <c r="B309" s="60" t="s">
        <v>96</v>
      </c>
      <c r="C309" s="61">
        <v>2010</v>
      </c>
      <c r="D309" s="62" t="s">
        <v>71</v>
      </c>
      <c r="E309" s="62" t="s">
        <v>88</v>
      </c>
      <c r="F309" s="63" t="s">
        <v>73</v>
      </c>
      <c r="G309" s="64">
        <v>34650</v>
      </c>
      <c r="H309" s="64">
        <v>1088505.5</v>
      </c>
    </row>
    <row r="310" spans="1:8" x14ac:dyDescent="0.25">
      <c r="A310" s="60" t="s">
        <v>348</v>
      </c>
      <c r="B310" s="60" t="s">
        <v>96</v>
      </c>
      <c r="C310" s="61">
        <v>2010</v>
      </c>
      <c r="D310" s="62" t="s">
        <v>151</v>
      </c>
      <c r="E310" s="62" t="s">
        <v>72</v>
      </c>
      <c r="F310" s="63" t="s">
        <v>85</v>
      </c>
      <c r="G310" s="64">
        <v>34650</v>
      </c>
      <c r="H310" s="64">
        <v>1082746.67</v>
      </c>
    </row>
    <row r="311" spans="1:8" x14ac:dyDescent="0.25">
      <c r="A311" s="60" t="s">
        <v>139</v>
      </c>
      <c r="B311" s="60" t="s">
        <v>98</v>
      </c>
      <c r="C311" s="61">
        <v>2010</v>
      </c>
      <c r="D311" s="62" t="s">
        <v>165</v>
      </c>
      <c r="E311" s="62" t="s">
        <v>79</v>
      </c>
      <c r="F311" s="63" t="s">
        <v>80</v>
      </c>
      <c r="G311" s="64">
        <v>33830</v>
      </c>
      <c r="H311" s="64">
        <v>1062745.77</v>
      </c>
    </row>
    <row r="312" spans="1:8" x14ac:dyDescent="0.25">
      <c r="A312" s="60" t="s">
        <v>349</v>
      </c>
      <c r="B312" s="60" t="s">
        <v>90</v>
      </c>
      <c r="C312" s="61">
        <v>2009</v>
      </c>
      <c r="D312" s="62" t="s">
        <v>71</v>
      </c>
      <c r="E312" s="62" t="s">
        <v>72</v>
      </c>
      <c r="F312" s="63" t="s">
        <v>73</v>
      </c>
      <c r="G312" s="64">
        <v>35000</v>
      </c>
      <c r="H312" s="64">
        <v>1028706</v>
      </c>
    </row>
    <row r="313" spans="1:8" x14ac:dyDescent="0.25">
      <c r="A313" s="60" t="s">
        <v>350</v>
      </c>
      <c r="B313" s="60" t="s">
        <v>77</v>
      </c>
      <c r="C313" s="61">
        <v>2011</v>
      </c>
      <c r="D313" s="62" t="s">
        <v>71</v>
      </c>
      <c r="E313" s="62" t="s">
        <v>88</v>
      </c>
      <c r="F313" s="63" t="s">
        <v>85</v>
      </c>
      <c r="G313" s="64">
        <v>34650</v>
      </c>
      <c r="H313" s="64">
        <v>1018418.94</v>
      </c>
    </row>
    <row r="314" spans="1:8" x14ac:dyDescent="0.25">
      <c r="A314" s="60" t="s">
        <v>351</v>
      </c>
      <c r="B314" s="60" t="s">
        <v>102</v>
      </c>
      <c r="C314" s="61">
        <v>2011</v>
      </c>
      <c r="D314" s="62" t="s">
        <v>165</v>
      </c>
      <c r="E314" s="62" t="s">
        <v>79</v>
      </c>
      <c r="F314" s="63" t="s">
        <v>85</v>
      </c>
      <c r="G314" s="64">
        <v>33833.33</v>
      </c>
      <c r="H314" s="64">
        <v>994415.7</v>
      </c>
    </row>
    <row r="315" spans="1:8" x14ac:dyDescent="0.25">
      <c r="A315" s="60" t="s">
        <v>352</v>
      </c>
      <c r="B315" s="60" t="s">
        <v>90</v>
      </c>
      <c r="C315" s="61">
        <v>2010</v>
      </c>
      <c r="D315" s="62" t="s">
        <v>151</v>
      </c>
      <c r="E315" s="62" t="s">
        <v>164</v>
      </c>
      <c r="F315" s="63" t="s">
        <v>73</v>
      </c>
      <c r="G315" s="64">
        <v>29000</v>
      </c>
      <c r="H315" s="64">
        <v>986388.6</v>
      </c>
    </row>
    <row r="316" spans="1:8" x14ac:dyDescent="0.25">
      <c r="A316" s="60" t="s">
        <v>228</v>
      </c>
      <c r="B316" s="60" t="s">
        <v>87</v>
      </c>
      <c r="C316" s="61">
        <v>2010</v>
      </c>
      <c r="D316" s="62" t="s">
        <v>111</v>
      </c>
      <c r="E316" s="62" t="s">
        <v>100</v>
      </c>
      <c r="F316" s="63" t="s">
        <v>73</v>
      </c>
      <c r="G316" s="64">
        <v>29700</v>
      </c>
      <c r="H316" s="64">
        <v>928068.57</v>
      </c>
    </row>
    <row r="317" spans="1:8" x14ac:dyDescent="0.25">
      <c r="A317" s="60" t="s">
        <v>353</v>
      </c>
      <c r="B317" s="60" t="s">
        <v>75</v>
      </c>
      <c r="C317" s="61">
        <v>2009</v>
      </c>
      <c r="D317" s="62" t="s">
        <v>71</v>
      </c>
      <c r="E317" s="62" t="s">
        <v>100</v>
      </c>
      <c r="F317" s="63" t="s">
        <v>80</v>
      </c>
      <c r="G317" s="64">
        <v>28334</v>
      </c>
      <c r="H317" s="64">
        <v>885383.67</v>
      </c>
    </row>
    <row r="318" spans="1:8" x14ac:dyDescent="0.25">
      <c r="A318" s="60" t="s">
        <v>354</v>
      </c>
      <c r="B318" s="60" t="s">
        <v>70</v>
      </c>
      <c r="C318" s="61">
        <v>2010</v>
      </c>
      <c r="D318" s="62" t="s">
        <v>111</v>
      </c>
      <c r="E318" s="62" t="s">
        <v>100</v>
      </c>
      <c r="F318" s="63" t="s">
        <v>73</v>
      </c>
      <c r="G318" s="64">
        <v>29700</v>
      </c>
      <c r="H318" s="64">
        <v>872930.52</v>
      </c>
    </row>
    <row r="319" spans="1:8" x14ac:dyDescent="0.25">
      <c r="A319" s="60" t="s">
        <v>355</v>
      </c>
      <c r="B319" s="60" t="s">
        <v>98</v>
      </c>
      <c r="C319" s="61">
        <v>2009</v>
      </c>
      <c r="D319" s="62" t="s">
        <v>151</v>
      </c>
      <c r="E319" s="62" t="s">
        <v>72</v>
      </c>
      <c r="F319" s="63" t="s">
        <v>80</v>
      </c>
      <c r="G319" s="64">
        <v>29700</v>
      </c>
      <c r="H319" s="64">
        <v>872930.52</v>
      </c>
    </row>
    <row r="320" spans="1:8" x14ac:dyDescent="0.25">
      <c r="A320" s="60" t="s">
        <v>356</v>
      </c>
      <c r="B320" s="60" t="s">
        <v>102</v>
      </c>
      <c r="C320" s="61">
        <v>2009</v>
      </c>
      <c r="D320" s="62" t="s">
        <v>71</v>
      </c>
      <c r="E320" s="62" t="s">
        <v>100</v>
      </c>
      <c r="F320" s="63" t="s">
        <v>73</v>
      </c>
      <c r="G320" s="64">
        <v>22667</v>
      </c>
      <c r="H320" s="64">
        <v>757293.14</v>
      </c>
    </row>
    <row r="321" spans="1:8" x14ac:dyDescent="0.25">
      <c r="A321" s="60" t="s">
        <v>174</v>
      </c>
      <c r="B321" s="60" t="s">
        <v>87</v>
      </c>
      <c r="C321" s="61">
        <v>2009</v>
      </c>
      <c r="D321" s="62" t="s">
        <v>151</v>
      </c>
      <c r="E321" s="62" t="s">
        <v>164</v>
      </c>
      <c r="F321" s="63" t="s">
        <v>73</v>
      </c>
      <c r="G321" s="64">
        <v>24167</v>
      </c>
      <c r="H321" s="64">
        <v>727238.2</v>
      </c>
    </row>
    <row r="322" spans="1:8" x14ac:dyDescent="0.25">
      <c r="A322" s="60" t="s">
        <v>357</v>
      </c>
      <c r="B322" s="60" t="s">
        <v>118</v>
      </c>
      <c r="C322" s="61">
        <v>2011</v>
      </c>
      <c r="D322" s="62" t="s">
        <v>78</v>
      </c>
      <c r="E322" s="62" t="s">
        <v>100</v>
      </c>
      <c r="F322" s="63" t="s">
        <v>73</v>
      </c>
      <c r="G322" s="64">
        <v>694205.61</v>
      </c>
      <c r="H322" s="64">
        <v>694205.61</v>
      </c>
    </row>
    <row r="323" spans="1:8" x14ac:dyDescent="0.25">
      <c r="A323" s="60" t="s">
        <v>358</v>
      </c>
      <c r="B323" s="60" t="s">
        <v>77</v>
      </c>
      <c r="C323" s="61">
        <v>2009</v>
      </c>
      <c r="D323" s="62" t="s">
        <v>78</v>
      </c>
      <c r="E323" s="62" t="s">
        <v>100</v>
      </c>
      <c r="F323" s="63" t="s">
        <v>73</v>
      </c>
      <c r="G323" s="64">
        <v>694205.61</v>
      </c>
      <c r="H323" s="64">
        <v>694205.61</v>
      </c>
    </row>
    <row r="324" spans="1:8" x14ac:dyDescent="0.25">
      <c r="A324" s="60" t="s">
        <v>359</v>
      </c>
      <c r="B324" s="60" t="s">
        <v>87</v>
      </c>
      <c r="C324" s="61">
        <v>2009</v>
      </c>
      <c r="D324" s="62" t="s">
        <v>78</v>
      </c>
      <c r="E324" s="62" t="s">
        <v>100</v>
      </c>
      <c r="F324" s="63" t="s">
        <v>85</v>
      </c>
      <c r="G324" s="64">
        <v>694205.61</v>
      </c>
      <c r="H324" s="64">
        <v>694205.61</v>
      </c>
    </row>
    <row r="325" spans="1:8" x14ac:dyDescent="0.25">
      <c r="A325" s="60" t="s">
        <v>360</v>
      </c>
      <c r="B325" s="60" t="s">
        <v>84</v>
      </c>
      <c r="C325" s="61">
        <v>2010</v>
      </c>
      <c r="D325" s="62" t="s">
        <v>78</v>
      </c>
      <c r="E325" s="62" t="s">
        <v>100</v>
      </c>
      <c r="F325" s="63" t="s">
        <v>85</v>
      </c>
      <c r="G325" s="64">
        <v>694205.61</v>
      </c>
      <c r="H325" s="64">
        <v>694205.61</v>
      </c>
    </row>
    <row r="326" spans="1:8" x14ac:dyDescent="0.25">
      <c r="A326" s="60" t="s">
        <v>361</v>
      </c>
      <c r="B326" s="60" t="s">
        <v>84</v>
      </c>
      <c r="C326" s="61">
        <v>2010</v>
      </c>
      <c r="D326" s="62" t="s">
        <v>78</v>
      </c>
      <c r="E326" s="62" t="s">
        <v>100</v>
      </c>
      <c r="F326" s="63" t="s">
        <v>85</v>
      </c>
      <c r="G326" s="64">
        <v>694205.61</v>
      </c>
      <c r="H326" s="64">
        <v>694205.61</v>
      </c>
    </row>
    <row r="327" spans="1:8" x14ac:dyDescent="0.25">
      <c r="A327" s="60" t="s">
        <v>362</v>
      </c>
      <c r="B327" s="60" t="s">
        <v>70</v>
      </c>
      <c r="C327" s="61">
        <v>2010</v>
      </c>
      <c r="D327" s="62" t="s">
        <v>78</v>
      </c>
      <c r="E327" s="62" t="s">
        <v>100</v>
      </c>
      <c r="F327" s="63" t="s">
        <v>73</v>
      </c>
      <c r="G327" s="64">
        <v>694205.61</v>
      </c>
      <c r="H327" s="64">
        <v>694205.61</v>
      </c>
    </row>
    <row r="328" spans="1:8" x14ac:dyDescent="0.25">
      <c r="A328" s="60" t="s">
        <v>363</v>
      </c>
      <c r="B328" s="60" t="s">
        <v>104</v>
      </c>
      <c r="C328" s="61">
        <v>2009</v>
      </c>
      <c r="D328" s="62" t="s">
        <v>78</v>
      </c>
      <c r="E328" s="62" t="s">
        <v>100</v>
      </c>
      <c r="F328" s="63" t="s">
        <v>80</v>
      </c>
      <c r="G328" s="64">
        <v>694205.61</v>
      </c>
      <c r="H328" s="64">
        <v>694205.61</v>
      </c>
    </row>
    <row r="329" spans="1:8" x14ac:dyDescent="0.25">
      <c r="A329" s="60" t="s">
        <v>364</v>
      </c>
      <c r="B329" s="60" t="s">
        <v>84</v>
      </c>
      <c r="C329" s="61">
        <v>2009</v>
      </c>
      <c r="D329" s="62" t="s">
        <v>78</v>
      </c>
      <c r="E329" s="62" t="s">
        <v>100</v>
      </c>
      <c r="F329" s="63" t="s">
        <v>80</v>
      </c>
      <c r="G329" s="64">
        <v>694205.61</v>
      </c>
      <c r="H329" s="64">
        <v>694205.61</v>
      </c>
    </row>
    <row r="330" spans="1:8" x14ac:dyDescent="0.25">
      <c r="A330" s="60" t="s">
        <v>365</v>
      </c>
      <c r="B330" s="60" t="s">
        <v>70</v>
      </c>
      <c r="C330" s="61">
        <v>2009</v>
      </c>
      <c r="D330" s="62" t="s">
        <v>78</v>
      </c>
      <c r="E330" s="62" t="s">
        <v>100</v>
      </c>
      <c r="F330" s="63" t="s">
        <v>80</v>
      </c>
      <c r="G330" s="64">
        <v>694205.61</v>
      </c>
      <c r="H330" s="64">
        <v>694205.61</v>
      </c>
    </row>
    <row r="331" spans="1:8" x14ac:dyDescent="0.25">
      <c r="A331" s="60" t="s">
        <v>366</v>
      </c>
      <c r="B331" s="60" t="s">
        <v>102</v>
      </c>
      <c r="C331" s="61">
        <v>2010</v>
      </c>
      <c r="D331" s="62" t="s">
        <v>71</v>
      </c>
      <c r="E331" s="62" t="s">
        <v>100</v>
      </c>
      <c r="F331" s="63" t="s">
        <v>85</v>
      </c>
      <c r="G331" s="64">
        <v>22667</v>
      </c>
      <c r="H331" s="64">
        <v>666219.4</v>
      </c>
    </row>
    <row r="332" spans="1:8" x14ac:dyDescent="0.25">
      <c r="A332" s="60" t="s">
        <v>142</v>
      </c>
      <c r="B332" s="60" t="s">
        <v>87</v>
      </c>
      <c r="C332" s="61">
        <v>2010</v>
      </c>
      <c r="D332" s="62" t="s">
        <v>151</v>
      </c>
      <c r="E332" s="62" t="s">
        <v>164</v>
      </c>
      <c r="F332" s="63" t="s">
        <v>73</v>
      </c>
      <c r="G332" s="64">
        <v>9900</v>
      </c>
      <c r="H332" s="64">
        <v>308784.96000000002</v>
      </c>
    </row>
    <row r="333" spans="1:8" x14ac:dyDescent="0.25">
      <c r="A333" s="60" t="s">
        <v>367</v>
      </c>
      <c r="B333" s="60" t="s">
        <v>90</v>
      </c>
      <c r="C333" s="61">
        <v>2010</v>
      </c>
      <c r="D333" s="62" t="s">
        <v>151</v>
      </c>
      <c r="E333" s="62" t="s">
        <v>164</v>
      </c>
      <c r="F333" s="63" t="s">
        <v>80</v>
      </c>
      <c r="G333" s="64">
        <v>9900</v>
      </c>
      <c r="H333" s="64">
        <v>290976.84000000003</v>
      </c>
    </row>
    <row r="334" spans="1:8" x14ac:dyDescent="0.25">
      <c r="A334" s="60" t="s">
        <v>368</v>
      </c>
      <c r="B334" s="60" t="s">
        <v>84</v>
      </c>
      <c r="C334" s="61">
        <v>2011</v>
      </c>
      <c r="D334" s="62" t="s">
        <v>78</v>
      </c>
      <c r="E334" s="62" t="s">
        <v>88</v>
      </c>
      <c r="F334" s="63" t="s">
        <v>85</v>
      </c>
      <c r="G334" s="64">
        <v>4583</v>
      </c>
      <c r="H334" s="64">
        <v>155378.37</v>
      </c>
    </row>
    <row r="335" spans="1:8" x14ac:dyDescent="0.25">
      <c r="A335" s="60" t="s">
        <v>369</v>
      </c>
      <c r="B335" s="60" t="s">
        <v>90</v>
      </c>
      <c r="C335" s="61">
        <v>2009</v>
      </c>
      <c r="D335" s="62" t="s">
        <v>78</v>
      </c>
      <c r="E335" s="62" t="s">
        <v>88</v>
      </c>
      <c r="F335" s="63" t="s">
        <v>73</v>
      </c>
      <c r="G335" s="64">
        <v>4583</v>
      </c>
      <c r="H335" s="64">
        <v>142249.45000000001</v>
      </c>
    </row>
    <row r="336" spans="1:8" x14ac:dyDescent="0.25">
      <c r="A336" s="60" t="s">
        <v>346</v>
      </c>
      <c r="B336" s="60" t="s">
        <v>102</v>
      </c>
      <c r="C336" s="61">
        <v>2011</v>
      </c>
      <c r="D336" s="62" t="s">
        <v>78</v>
      </c>
      <c r="E336" s="62" t="s">
        <v>88</v>
      </c>
      <c r="F336" s="63" t="s">
        <v>80</v>
      </c>
      <c r="G336" s="64">
        <v>4583.33</v>
      </c>
      <c r="H336" s="64">
        <v>134711.4</v>
      </c>
    </row>
  </sheetData>
  <conditionalFormatting sqref="A11:H336">
    <cfRule type="cellIs" dxfId="2" priority="1" operator="greaterThan">
      <formula>10000000</formula>
    </cfRule>
    <cfRule type="cellIs" dxfId="1" priority="2" operator="equal">
      <formula>"usd"</formula>
    </cfRule>
    <cfRule type="cellIs" dxfId="0" priority="3" operator="equal">
      <formula>2011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90" zoomScaleNormal="90" workbookViewId="0">
      <selection activeCell="A17" sqref="A17:XFD17"/>
    </sheetView>
  </sheetViews>
  <sheetFormatPr defaultRowHeight="15" x14ac:dyDescent="0.25"/>
  <cols>
    <col min="1" max="6" width="11.140625" customWidth="1"/>
    <col min="7" max="7" width="13.7109375" customWidth="1"/>
    <col min="8" max="16" width="11.140625" customWidth="1"/>
  </cols>
  <sheetData>
    <row r="1" spans="1:16" x14ac:dyDescent="0.25">
      <c r="A1" s="67" t="s">
        <v>40</v>
      </c>
      <c r="B1" s="68"/>
      <c r="C1" s="68"/>
      <c r="D1" s="68"/>
      <c r="E1" s="68"/>
      <c r="F1" s="68"/>
      <c r="G1" s="67" t="s">
        <v>370</v>
      </c>
      <c r="H1" s="68"/>
      <c r="I1" s="68"/>
      <c r="J1" s="68"/>
      <c r="K1" s="68"/>
      <c r="L1" s="68"/>
      <c r="M1" s="68"/>
      <c r="N1" s="68"/>
      <c r="O1" s="68"/>
      <c r="P1" s="68"/>
    </row>
    <row r="2" spans="1:16" ht="28.5" x14ac:dyDescent="0.25">
      <c r="A2" s="69" t="s">
        <v>41</v>
      </c>
      <c r="B2" s="70" t="s">
        <v>42</v>
      </c>
      <c r="C2" s="71" t="s">
        <v>43</v>
      </c>
      <c r="D2" s="72" t="s">
        <v>44</v>
      </c>
      <c r="E2" s="73" t="s">
        <v>45</v>
      </c>
      <c r="F2" s="68"/>
      <c r="G2" s="74" t="s">
        <v>42</v>
      </c>
      <c r="H2" s="75"/>
      <c r="I2" s="76" t="s">
        <v>49</v>
      </c>
      <c r="J2" s="76" t="s">
        <v>50</v>
      </c>
      <c r="K2" s="76" t="s">
        <v>51</v>
      </c>
      <c r="L2" s="76" t="s">
        <v>52</v>
      </c>
      <c r="M2" s="76" t="s">
        <v>53</v>
      </c>
      <c r="N2" s="76" t="s">
        <v>54</v>
      </c>
      <c r="O2" s="76" t="s">
        <v>55</v>
      </c>
      <c r="P2" s="77" t="s">
        <v>56</v>
      </c>
    </row>
    <row r="3" spans="1:16" ht="28.5" x14ac:dyDescent="0.25">
      <c r="A3" s="69"/>
      <c r="B3" s="70"/>
      <c r="C3" s="78" t="s">
        <v>46</v>
      </c>
      <c r="D3" s="78" t="s">
        <v>47</v>
      </c>
      <c r="E3" s="79" t="s">
        <v>48</v>
      </c>
      <c r="F3" s="68"/>
      <c r="G3" s="80" t="s">
        <v>43</v>
      </c>
      <c r="H3" s="81" t="s">
        <v>46</v>
      </c>
      <c r="I3" s="82">
        <v>1661</v>
      </c>
      <c r="J3" s="82">
        <v>1858</v>
      </c>
      <c r="K3" s="82">
        <v>1628</v>
      </c>
      <c r="L3" s="82">
        <v>1585</v>
      </c>
      <c r="M3" s="82">
        <v>1723</v>
      </c>
      <c r="N3" s="82">
        <v>1717</v>
      </c>
      <c r="O3" s="82">
        <v>1943</v>
      </c>
      <c r="P3" s="82">
        <v>1780</v>
      </c>
    </row>
    <row r="4" spans="1:16" x14ac:dyDescent="0.25">
      <c r="A4" s="83">
        <f>ROW()-ROW($A$3)</f>
        <v>1</v>
      </c>
      <c r="B4" s="82" t="s">
        <v>49</v>
      </c>
      <c r="C4" s="82">
        <v>1661</v>
      </c>
      <c r="D4" s="82">
        <v>432</v>
      </c>
      <c r="E4" s="82">
        <v>581</v>
      </c>
      <c r="F4" s="68"/>
      <c r="G4" s="84" t="s">
        <v>44</v>
      </c>
      <c r="H4" s="85" t="s">
        <v>47</v>
      </c>
      <c r="I4" s="82">
        <v>432</v>
      </c>
      <c r="J4" s="82">
        <v>386</v>
      </c>
      <c r="K4" s="82">
        <v>348</v>
      </c>
      <c r="L4" s="82">
        <v>590</v>
      </c>
      <c r="M4" s="82">
        <v>1151</v>
      </c>
      <c r="N4" s="82">
        <v>500</v>
      </c>
      <c r="O4" s="82">
        <v>70</v>
      </c>
      <c r="P4" s="82">
        <v>18</v>
      </c>
    </row>
    <row r="5" spans="1:16" x14ac:dyDescent="0.25">
      <c r="A5" s="83">
        <f t="shared" ref="A5:A11" si="0">ROW()-ROW($A$3)</f>
        <v>2</v>
      </c>
      <c r="B5" s="82" t="s">
        <v>50</v>
      </c>
      <c r="C5" s="82">
        <v>1858</v>
      </c>
      <c r="D5" s="82">
        <v>386</v>
      </c>
      <c r="E5" s="82">
        <v>580</v>
      </c>
      <c r="F5" s="68"/>
      <c r="G5" s="86" t="s">
        <v>45</v>
      </c>
      <c r="H5" s="87" t="s">
        <v>48</v>
      </c>
      <c r="I5" s="82">
        <v>581</v>
      </c>
      <c r="J5" s="82">
        <v>580</v>
      </c>
      <c r="K5" s="82">
        <v>972</v>
      </c>
      <c r="L5" s="82">
        <v>961</v>
      </c>
      <c r="M5" s="82">
        <v>1343</v>
      </c>
      <c r="N5" s="82">
        <v>506</v>
      </c>
      <c r="O5" s="82">
        <v>69</v>
      </c>
      <c r="P5" s="82">
        <v>70</v>
      </c>
    </row>
    <row r="6" spans="1:16" x14ac:dyDescent="0.25">
      <c r="A6" s="83">
        <f t="shared" si="0"/>
        <v>3</v>
      </c>
      <c r="B6" s="82" t="s">
        <v>51</v>
      </c>
      <c r="C6" s="82">
        <v>1628</v>
      </c>
      <c r="D6" s="82">
        <v>348</v>
      </c>
      <c r="E6" s="82">
        <v>972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25">
      <c r="A7" s="83">
        <f t="shared" si="0"/>
        <v>4</v>
      </c>
      <c r="B7" s="82" t="s">
        <v>52</v>
      </c>
      <c r="C7" s="82">
        <v>1585</v>
      </c>
      <c r="D7" s="82">
        <v>590</v>
      </c>
      <c r="E7" s="82">
        <v>961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6" x14ac:dyDescent="0.25">
      <c r="A8" s="83">
        <f t="shared" si="0"/>
        <v>5</v>
      </c>
      <c r="B8" s="82" t="s">
        <v>53</v>
      </c>
      <c r="C8" s="82">
        <v>1723</v>
      </c>
      <c r="D8" s="82">
        <v>1151</v>
      </c>
      <c r="E8" s="82">
        <v>1343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x14ac:dyDescent="0.25">
      <c r="A9" s="83">
        <f t="shared" si="0"/>
        <v>6</v>
      </c>
      <c r="B9" s="82" t="s">
        <v>54</v>
      </c>
      <c r="C9" s="82">
        <v>1717</v>
      </c>
      <c r="D9" s="82">
        <v>500</v>
      </c>
      <c r="E9" s="82">
        <v>506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25">
      <c r="A10" s="83">
        <f t="shared" si="0"/>
        <v>7</v>
      </c>
      <c r="B10" s="82" t="s">
        <v>55</v>
      </c>
      <c r="C10" s="82">
        <v>1943</v>
      </c>
      <c r="D10" s="82">
        <v>70</v>
      </c>
      <c r="E10" s="82">
        <v>69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25">
      <c r="A11" s="83">
        <f t="shared" si="0"/>
        <v>8</v>
      </c>
      <c r="B11" s="82" t="s">
        <v>56</v>
      </c>
      <c r="C11" s="82">
        <v>1780</v>
      </c>
      <c r="D11" s="82">
        <v>18</v>
      </c>
      <c r="E11" s="82">
        <v>70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6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16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6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1:16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7"/>
      <c r="O18" s="68"/>
      <c r="P18" s="68"/>
    </row>
    <row r="19" spans="1:16" ht="28.5" x14ac:dyDescent="0.25">
      <c r="A19" s="68"/>
      <c r="B19" s="68"/>
      <c r="C19" s="72" t="s">
        <v>44</v>
      </c>
      <c r="D19" s="72" t="s">
        <v>43</v>
      </c>
      <c r="E19" s="73" t="s">
        <v>45</v>
      </c>
      <c r="F19" s="68"/>
      <c r="G19" s="68"/>
      <c r="H19" s="72" t="s">
        <v>44</v>
      </c>
      <c r="I19" s="72" t="s">
        <v>43</v>
      </c>
      <c r="J19" s="73" t="s">
        <v>45</v>
      </c>
      <c r="K19" s="68"/>
      <c r="L19" s="82"/>
      <c r="M19" s="82"/>
      <c r="N19" s="88"/>
      <c r="O19" s="68"/>
      <c r="P19" s="68"/>
    </row>
    <row r="20" spans="1:16" x14ac:dyDescent="0.25">
      <c r="A20" s="68"/>
      <c r="B20" s="67" t="s">
        <v>371</v>
      </c>
      <c r="C20" s="78" t="s">
        <v>47</v>
      </c>
      <c r="D20" s="78" t="s">
        <v>46</v>
      </c>
      <c r="E20" s="79" t="s">
        <v>48</v>
      </c>
      <c r="F20" s="68"/>
      <c r="G20" s="67" t="s">
        <v>371</v>
      </c>
      <c r="H20" s="78" t="s">
        <v>47</v>
      </c>
      <c r="I20" s="78" t="s">
        <v>46</v>
      </c>
      <c r="J20" s="79" t="s">
        <v>48</v>
      </c>
      <c r="K20" s="68"/>
      <c r="L20" s="82"/>
      <c r="M20" s="82"/>
      <c r="N20" s="88"/>
      <c r="O20" s="68"/>
      <c r="P20" s="68"/>
    </row>
    <row r="21" spans="1:16" x14ac:dyDescent="0.25">
      <c r="A21" s="68"/>
      <c r="B21" s="89" t="str">
        <f ca="1">INDEX($B$4:$B$11,RANDBETWEEN(1,8),)</f>
        <v>Irkutsk</v>
      </c>
      <c r="C21" s="90"/>
      <c r="D21" s="90"/>
      <c r="E21" s="90"/>
      <c r="F21" s="68"/>
      <c r="G21" s="89" t="str">
        <f ca="1">INDEX($I$2:$P$2,,RANDBETWEEN(1,8))</f>
        <v>Irkutsk</v>
      </c>
      <c r="H21" s="90"/>
      <c r="I21" s="90"/>
      <c r="J21" s="90"/>
      <c r="K21" s="91"/>
      <c r="L21" s="82"/>
      <c r="M21" s="92"/>
      <c r="N21" s="88"/>
      <c r="O21" s="68"/>
      <c r="P21" s="68"/>
    </row>
  </sheetData>
  <mergeCells count="3">
    <mergeCell ref="A2:A3"/>
    <mergeCell ref="B2:B3"/>
    <mergeCell ref="G2:H2"/>
  </mergeCells>
  <dataValidations count="1">
    <dataValidation type="list" allowBlank="1" showInputMessage="1" showErrorMessage="1" sqref="B21 G21">
      <formula1>$B$4:$B$11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2020-08-23T19:24:17Z</dcterms:modified>
</cp:coreProperties>
</file>