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6A587CE-5C49-4230-8B22-23016469545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M32" i="1"/>
  <c r="N32" i="1"/>
  <c r="C32" i="1"/>
  <c r="D36" i="1" a="1"/>
  <c r="D36" i="1"/>
  <c r="D37" i="1"/>
  <c r="D38" i="1"/>
  <c r="C37" i="1"/>
  <c r="C38" i="1"/>
  <c r="C36" i="1"/>
  <c r="C31" i="1"/>
  <c r="D31" i="1"/>
  <c r="E31" i="1"/>
  <c r="F31" i="1"/>
  <c r="G31" i="1"/>
  <c r="H31" i="1"/>
  <c r="I31" i="1"/>
  <c r="J31" i="1"/>
  <c r="K31" i="1"/>
  <c r="L31" i="1"/>
  <c r="M31" i="1"/>
  <c r="N31" i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<sst xmlns="http://schemas.openxmlformats.org/spreadsheetml/2006/main" count="21" uniqueCount="13">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</sst>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[$-409]mmm\-yy;@"/>
    <numFmt numFmtId="166" formatCode="_(* #,##0_);_(* \(#,##0\);_(* &quot;-&quot;??_);_(@_)"/>
    <numFmt numFmtId="167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5" fontId="7" fillId="2" borderId="4" xfId="1" applyNumberFormat="1" applyFont="1" applyFill="1" applyBorder="1"/>
    <xf numFmtId="166" fontId="5" fillId="0" borderId="3" xfId="2" applyNumberFormat="1" applyFont="1" applyBorder="1"/>
    <xf numFmtId="166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5" fontId="8" fillId="2" borderId="6" xfId="1" applyNumberFormat="1" applyFont="1" applyFill="1" applyBorder="1"/>
    <xf numFmtId="166" fontId="8" fillId="2" borderId="7" xfId="2" applyNumberFormat="1" applyFont="1" applyFill="1" applyBorder="1"/>
    <xf numFmtId="166" fontId="8" fillId="2" borderId="8" xfId="2" applyNumberFormat="1" applyFont="1" applyFill="1" applyBorder="1"/>
    <xf numFmtId="166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5" fontId="8" fillId="2" borderId="9" xfId="1" applyNumberFormat="1" applyFont="1" applyFill="1" applyBorder="1" applyAlignment="1">
      <alignment horizontal="center" wrapText="1"/>
    </xf>
    <xf numFmtId="167" fontId="8" fillId="2" borderId="8" xfId="2" applyNumberFormat="1" applyFont="1" applyFill="1" applyBorder="1" applyProtection="1">
      <protection locked="0"/>
    </xf>
  </cellXfs>
  <cellStyles count="4">
    <cellStyle name="Normal 2" xfId="1" xr:uid="{00000000-0005-0000-0000-000000000000}"/>
    <cellStyle name="Normal 27 2" xfId="3" xr:uid="{00000000-0005-0000-0000-000001000000}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D36" sqref="D36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>
        <f t="shared" ref="C31:N31" si="0">SUMPRODUCT($C$15:$E$26*($B$15:$B$26=C$30))</f>
        <v>61</v>
      </c>
      <c r="D31" s="10">
        <f t="shared" si="0"/>
        <v>109</v>
      </c>
      <c r="E31" s="10">
        <f t="shared" si="0"/>
        <v>102</v>
      </c>
      <c r="F31" s="10">
        <f t="shared" si="0"/>
        <v>58</v>
      </c>
      <c r="G31" s="10">
        <f t="shared" si="0"/>
        <v>68</v>
      </c>
      <c r="H31" s="10">
        <f t="shared" si="0"/>
        <v>123</v>
      </c>
      <c r="I31" s="10">
        <f t="shared" si="0"/>
        <v>60</v>
      </c>
      <c r="J31" s="10">
        <f t="shared" si="0"/>
        <v>87</v>
      </c>
      <c r="K31" s="10">
        <f t="shared" si="0"/>
        <v>100</v>
      </c>
      <c r="L31" s="10">
        <f t="shared" si="0"/>
        <v>107</v>
      </c>
      <c r="M31" s="10">
        <f t="shared" si="0"/>
        <v>89</v>
      </c>
      <c r="N31" s="10">
        <f t="shared" si="0"/>
        <v>79</v>
      </c>
      <c r="O31" s="18">
        <f>SUM(C31:N31)</f>
        <v>1043</v>
      </c>
    </row>
    <row r="32" spans="2:15" ht="25.5" x14ac:dyDescent="0.25">
      <c r="B32" s="17" t="s">
        <v>9</v>
      </c>
      <c r="C32" s="10">
        <f>VLOOKUP(C30,$G$15:$I$26,3,0)*VLOOKUP(C30,$B$15:$D$26,3,0)</f>
        <v>280000</v>
      </c>
      <c r="D32" s="10">
        <f t="shared" ref="D32:N32" si="1">VLOOKUP(D30,$G$15:$I$26,3,0)*VLOOKUP(D30,$B$15:$D$26,3,0)</f>
        <v>208000</v>
      </c>
      <c r="E32" s="10">
        <f t="shared" si="1"/>
        <v>329000</v>
      </c>
      <c r="F32" s="10">
        <f t="shared" si="1"/>
        <v>80000</v>
      </c>
      <c r="G32" s="10">
        <f t="shared" si="1"/>
        <v>108000</v>
      </c>
      <c r="H32" s="10">
        <f t="shared" si="1"/>
        <v>405000</v>
      </c>
      <c r="I32" s="10">
        <f t="shared" si="1"/>
        <v>105000</v>
      </c>
      <c r="J32" s="10">
        <f t="shared" si="1"/>
        <v>246000</v>
      </c>
      <c r="K32" s="10">
        <f t="shared" si="1"/>
        <v>180000</v>
      </c>
      <c r="L32" s="10">
        <f t="shared" si="1"/>
        <v>315000</v>
      </c>
      <c r="M32" s="10">
        <f t="shared" si="1"/>
        <v>168000</v>
      </c>
      <c r="N32" s="10">
        <f t="shared" si="1"/>
        <v>266000</v>
      </c>
      <c r="O32" s="18">
        <f>SUM(C32:N32)</f>
        <v>2690000</v>
      </c>
    </row>
    <row r="34" spans="2:4" x14ac:dyDescent="0.25">
      <c r="B34" s="3" t="s">
        <v>10</v>
      </c>
    </row>
    <row r="35" spans="2:4" ht="26.25" x14ac:dyDescent="0.25">
      <c r="B35" s="19"/>
      <c r="C35" s="20" t="s">
        <v>11</v>
      </c>
      <c r="D35" s="2" t="s">
        <v>12</v>
      </c>
    </row>
    <row r="36" spans="2:4" x14ac:dyDescent="0.25">
      <c r="B36" s="5" t="s">
        <v>3</v>
      </c>
      <c r="C36" s="21">
        <f>HLOOKUP(B36,$C$14:$E$27,14,0)</f>
        <v>380</v>
      </c>
      <c r="D36" s="21">
        <f t="array" ref="D36:D38">TRANSPOSE(C27:E27)</f>
        <v>380</v>
      </c>
    </row>
    <row r="37" spans="2:4" x14ac:dyDescent="0.25">
      <c r="B37" s="5" t="s">
        <v>4</v>
      </c>
      <c r="C37" s="21">
        <f t="shared" ref="C37:C38" si="2">HLOOKUP(B37,$C$14:$E$27,14,0)</f>
        <v>368</v>
      </c>
      <c r="D37" s="21">
        <v>368</v>
      </c>
    </row>
    <row r="38" spans="2:4" x14ac:dyDescent="0.25">
      <c r="B38" s="6" t="s">
        <v>5</v>
      </c>
      <c r="C38" s="21">
        <f t="shared" si="2"/>
        <v>295</v>
      </c>
      <c r="D38" s="21">
        <v>295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2020-08-23T06:20:23Z</dcterms:modified>
</cp:coreProperties>
</file>