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10" yWindow="-60" windowWidth="20730" windowHeight="11700"/>
  </bookViews>
  <sheets>
    <sheet name="Лист1" sheetId="1" r:id="rId1"/>
  </sheets>
  <calcPr calcId="144525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C11" i="1"/>
  <c r="D11" i="1" a="1"/>
  <c r="D11" i="1" s="1"/>
  <c r="C3" i="1" a="1"/>
  <c r="C3" i="1" s="1"/>
  <c r="D3" i="1" a="1"/>
  <c r="D3" i="1"/>
  <c r="C4" i="1" l="1" a="1"/>
  <c r="C4" i="1" s="1"/>
  <c r="D12" i="1" a="1"/>
  <c r="D12" i="1" s="1"/>
  <c r="C12" i="1" a="1"/>
  <c r="C12" i="1" s="1"/>
  <c r="D4" i="1" a="1"/>
  <c r="D4" i="1" s="1"/>
  <c r="B4" i="1" l="1"/>
</calcChain>
</file>

<file path=xl/sharedStrings.xml><?xml version="1.0" encoding="utf-8"?>
<sst xmlns="http://schemas.openxmlformats.org/spreadsheetml/2006/main" count="10" uniqueCount="6">
  <si>
    <t>110/75</t>
  </si>
  <si>
    <t>115/80</t>
  </si>
  <si>
    <t>125/78</t>
  </si>
  <si>
    <t>107/85</t>
  </si>
  <si>
    <t>сис</t>
  </si>
  <si>
    <t>диаст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</si>
</sst>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\/00"/>
    <numFmt numFmtId="165" formatCode="[&lt;100000]\ 0\/00;0\/000"/>
  </numFmts>
  <fonts count="1" x14ac:knownFonts="1">
    <font>
      <sz val="14"/>
      <color theme="1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showZeros="0" tabSelected="1" workbookViewId="0">
      <selection activeCell="B3" sqref="B3"/>
    </sheetView>
  </sheetViews>
  <sheetFormatPr defaultRowHeight="18.75" x14ac:dyDescent="0.3"/>
  <cols>
    <col min="2" max="2" width="16.109375" customWidth="1"/>
    <col min="4" max="4" width="8.44140625" bestFit="1" customWidth="1"/>
    <col min="5" max="8" width="7.21875" customWidth="1"/>
    <col min="9" max="9" width="10.21875" customWidth="1"/>
    <col min="10" max="30" width="7.21875" customWidth="1"/>
  </cols>
  <sheetData>
    <row r="2" spans="2:9" x14ac:dyDescent="0.3">
      <c r="C2" t="s">
        <v>4</v>
      </c>
      <c r="D2" t="s">
        <v>5</v>
      </c>
    </row>
    <row r="3" spans="2:9" x14ac:dyDescent="0.3">
      <c r="B3" t="e">
        <f t="array" ref="B3">AVERAGE(IFERROR(--LEFT(E3:Q3,SEARCH("/",E3:Q3)-1),)&amp;"/"&amp;AVERAGE(--MID(E3:Q3,SEARCH("/",E3:Q3)+1,3),),"")</f>
        <v>#VALUE!</v>
      </c>
      <c r="C3" s="4">
        <f t="array" ref="C3">AVERAGE(IFERROR(--LEFT(E3:R3,SEARCH("/",E3:R3)-1),""))</f>
        <v>114.25</v>
      </c>
      <c r="D3" s="4">
        <f t="array" ref="D3">AVERAGE(IFERROR(--MID(E3:R3,SEARCH("/",E3:R3)+1,3),""))</f>
        <v>79.5</v>
      </c>
      <c r="E3" s="2" t="s">
        <v>0</v>
      </c>
      <c r="F3" s="2" t="s">
        <v>1</v>
      </c>
      <c r="G3" s="2" t="s">
        <v>2</v>
      </c>
      <c r="H3" s="2" t="s">
        <v>3</v>
      </c>
    </row>
    <row r="4" spans="2:9" x14ac:dyDescent="0.3">
      <c r="B4" t="str">
        <f>C4&amp;"/"&amp;D4</f>
        <v>123,4/91,6</v>
      </c>
      <c r="C4" s="5">
        <f t="array" ref="C4">AVERAGE(IFERROR(--LEFT(E4:R4,LOOKUP(LEN(E4:R4),{4,5,6},{2,3,3})),""))</f>
        <v>123.4</v>
      </c>
      <c r="D4" s="5">
        <f t="array" ref="D4">AVERAGE(IFERROR(--RIGHT(E4:R4,LOOKUP(LEN(E4:R4),{4,5,6},{2,2,3})),""))</f>
        <v>91.6</v>
      </c>
      <c r="E4" s="3">
        <v>11075</v>
      </c>
      <c r="F4" s="3">
        <v>11580</v>
      </c>
      <c r="G4" s="3">
        <v>12578</v>
      </c>
      <c r="H4" s="3">
        <v>10785</v>
      </c>
      <c r="I4" s="7">
        <v>160140</v>
      </c>
    </row>
    <row r="5" spans="2:9" x14ac:dyDescent="0.3">
      <c r="E5" s="6">
        <v>11075</v>
      </c>
      <c r="F5" s="6">
        <v>11580</v>
      </c>
      <c r="G5" s="6">
        <v>12578</v>
      </c>
      <c r="H5" s="6">
        <v>10785</v>
      </c>
      <c r="I5" s="8">
        <v>160140</v>
      </c>
    </row>
    <row r="7" spans="2:9" x14ac:dyDescent="0.3">
      <c r="E7" s="2"/>
      <c r="F7" s="2"/>
      <c r="G7" s="2"/>
      <c r="H7" s="2"/>
    </row>
    <row r="8" spans="2:9" x14ac:dyDescent="0.3">
      <c r="E8" s="1"/>
    </row>
    <row r="9" spans="2:9" x14ac:dyDescent="0.3">
      <c r="I9" s="8">
        <v>13265</v>
      </c>
    </row>
    <row r="10" spans="2:9" x14ac:dyDescent="0.3">
      <c r="F10" s="1"/>
    </row>
    <row r="11" spans="2:9" x14ac:dyDescent="0.3">
      <c r="C11" s="4">
        <f>AVERAGE(IFERROR(INDEX(INT(--SUBSTITUTE(E11:N11,"/",",")),),""))</f>
        <v>110</v>
      </c>
      <c r="D11" s="4">
        <f t="array" ref="D11">AVERAGE(IFERROR(--MID(E11:R11,SEARCH("/",E11:R11)+1,3),""))</f>
        <v>79.5</v>
      </c>
      <c r="E11" s="2" t="s">
        <v>0</v>
      </c>
      <c r="F11" s="2" t="s">
        <v>1</v>
      </c>
      <c r="G11" s="2" t="s">
        <v>2</v>
      </c>
      <c r="H11" s="2" t="s">
        <v>3</v>
      </c>
    </row>
    <row r="12" spans="2:9" x14ac:dyDescent="0.3">
      <c r="C12" s="5">
        <f t="array" ref="C12">AVERAGE(IFERROR(--LEFT(E12:R12,LOOKUP(LEN(E12:R12),{4,5,6},{2,3,3})),""))</f>
        <v>114.25</v>
      </c>
      <c r="D12" s="5">
        <f t="array" ref="D12">AVERAGE(IFERROR(--RIGHT(E12:R12,LOOKUP(LEN(E12:R12),{4,5,6},{2,2,3})),""))</f>
        <v>79.5</v>
      </c>
      <c r="E12" s="3">
        <v>11075</v>
      </c>
      <c r="F12" s="3">
        <v>11580</v>
      </c>
      <c r="G12" s="3">
        <v>12578</v>
      </c>
      <c r="H12" s="3">
        <v>10785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2020-08-20T19:23:00Z</dcterms:modified>
</cp:coreProperties>
</file>