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/>
  <bookViews>
    <workbookView xWindow="0" yWindow="0" windowWidth="19320" windowHeight="12645"/>
  </bookViews>
  <sheets>
    <sheet name="Черновик" sheetId="1" r:id="rId1"/>
    <sheet name="Образец таблицы как должно быть" sheetId="2" r:id="rId2"/>
  </sheets>
  <calcPr calcId="114210"/>
</workbook>
</file>

<file path=xl/calcChain.xml><?xml version="1.0" encoding="utf-8"?>
<calcChain xmlns="http://schemas.openxmlformats.org/spreadsheetml/2006/main">
  <c r="F3" i="1" a="1"/>
  <c r="F3"/>
  <c r="F4" a="1"/>
  <c r="F4"/>
  <c r="F5" a="1"/>
  <c r="F5"/>
  <c r="F2" a="1"/>
  <c r="F2"/>
  <c r="C3" a="1"/>
  <c r="C3"/>
  <c r="D3" a="1"/>
  <c r="D3"/>
  <c r="E3" a="1"/>
  <c r="E3"/>
  <c r="C4" a="1"/>
  <c r="C4"/>
  <c r="D4" a="1"/>
  <c r="D4"/>
  <c r="E4" a="1"/>
  <c r="E4"/>
  <c r="C5" a="1"/>
  <c r="C5"/>
  <c r="D5" a="1"/>
  <c r="D5"/>
  <c r="E5" a="1"/>
  <c r="E5"/>
  <c r="D2" a="1"/>
  <c r="D2"/>
  <c r="E2" a="1"/>
  <c r="E2"/>
  <c r="C2" a="1"/>
  <c r="C2"/>
  <c r="H17" a="1"/>
  <c r="H17"/>
  <c r="H18" a="1"/>
  <c r="H18"/>
  <c r="H19" a="1"/>
  <c r="H19"/>
  <c r="H20" a="1"/>
  <c r="H20"/>
  <c r="H16" a="1"/>
  <c r="H16"/>
  <c r="J16"/>
  <c r="J17"/>
  <c r="J18"/>
  <c r="J19"/>
  <c r="J20"/>
  <c r="F16"/>
  <c r="F17"/>
  <c r="F18"/>
  <c r="F19"/>
  <c r="F20"/>
  <c r="F21"/>
  <c r="D4" i="2"/>
  <c r="D3"/>
  <c r="D2"/>
  <c r="A4"/>
  <c r="A3"/>
  <c r="A2"/>
  <c r="C4"/>
  <c r="B4"/>
  <c r="C3"/>
  <c r="B3"/>
  <c r="C2"/>
  <c r="B2"/>
</calcChain>
</file>

<file path=xl/sharedStrings.xml><?xml version="1.0" encoding="utf-8"?>
<sst xmlns="http://schemas.openxmlformats.org/spreadsheetml/2006/main" count="27" uniqueCount="22">
  <si>
    <t>15.08. 10:40</t>
  </si>
  <si>
    <t>Колорадо Рокис</t>
  </si>
  <si>
    <t>Техас Рейнджерс</t>
  </si>
  <si>
    <t>X</t>
  </si>
  <si>
    <t>Питчеры: Bard D. [COL] (П, 1-1), Lynn L. [TEX] (В, 3-0)</t>
  </si>
  <si>
    <t>Майами Марлинс</t>
  </si>
  <si>
    <t>Атланта Брейвс</t>
  </si>
  <si>
    <t>Команда 2</t>
  </si>
  <si>
    <t>Команда 1</t>
  </si>
  <si>
    <t>Оч</t>
  </si>
  <si>
    <t>ДИ</t>
  </si>
  <si>
    <t>Таблица</t>
  </si>
  <si>
    <t>Х</t>
  </si>
  <si>
    <t>Ош</t>
  </si>
  <si>
    <t>Филадельфия Филлис</t>
  </si>
  <si>
    <t>Торонто Блю Джейс</t>
  </si>
  <si>
    <t>Питчеры: Dolis R. [TOR] (П, 0-1), Kintzler B. [MIA] (В, 1-0)</t>
  </si>
  <si>
    <t>10.08. 06:00</t>
  </si>
  <si>
    <t>Питчеры: Howard S. [PHI] (П, 0-1), Fried M. [ATL] (В, 3-0)</t>
  </si>
  <si>
    <t>СШАМЛБ</t>
  </si>
  <si>
    <t>Дата1</t>
  </si>
  <si>
    <t>Питчеры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</si>
</sst>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97"/>
  <sheetViews>
    <sheetView tabSelected="1" workbookViewId="0">
      <selection activeCell="B1" sqref="B1"/>
    </sheetView>
  </sheetViews>
  <sheetFormatPr defaultRowHeight="15"/>
  <cols>
    <col min="3" max="3" width="12.5703125" customWidth="1"/>
    <col min="4" max="4" width="21.5703125" customWidth="1"/>
    <col min="5" max="5" width="21.42578125" customWidth="1"/>
    <col min="6" max="6" width="52.7109375" customWidth="1"/>
    <col min="11" max="11" width="15.85546875" bestFit="1" customWidth="1"/>
    <col min="12" max="12" width="16.85546875" bestFit="1" customWidth="1"/>
  </cols>
  <sheetData>
    <row r="1" spans="1:10">
      <c r="A1" t="s">
        <v>19</v>
      </c>
      <c r="C1" s="3" t="s">
        <v>20</v>
      </c>
      <c r="D1" s="3" t="s">
        <v>8</v>
      </c>
      <c r="E1" s="3" t="s">
        <v>7</v>
      </c>
      <c r="F1" s="3" t="s">
        <v>21</v>
      </c>
    </row>
    <row r="2" spans="1:10">
      <c r="A2" t="s">
        <v>11</v>
      </c>
      <c r="C2" s="4" t="str">
        <f t="array" ref="C2">INDEX($A:$A,SMALL(IF(ISNUMBER(1/(--LEFTB($A$1:$A$99&amp;"10.01",5)&gt;40000)),ROW(A$1:A$99)),ROW(A1))+COLUMN(A1)-1)&amp;""</f>
        <v>15.08. 10:40</v>
      </c>
      <c r="D2" s="4" t="str">
        <f t="array" ref="D2">INDEX($A:$A,SMALL(IF(ISNUMBER(1/(--LEFTB($A$1:$A$99&amp;"10.01",5)&gt;40000)),ROW(B$1:B$99)),ROW(B1))+COLUMN(B1)-1)&amp;""</f>
        <v>Колорадо Рокис</v>
      </c>
      <c r="E2" s="4" t="str">
        <f t="array" ref="E2">INDEX($A:$A,SMALL(IF(ISNUMBER(1/(--LEFTB($A$1:$A$99&amp;"10.01",5)&gt;40000)),ROW(C$1:C$99)),ROW(C1))+COLUMN(C1)-1)&amp;""</f>
        <v>Техас Рейнджерс</v>
      </c>
      <c r="F2" s="4" t="str">
        <f t="array" ref="F2">INDEX($A:$A,SMALL(IF(ISNUMBER(1/(--LEFTB($A$1:$A$99&amp;"10.01",5)&gt;40000)),ROW(A$1:A$99)),ROW(A2))-1)&amp;""</f>
        <v>Питчеры: Bard D. [COL] (П, 1-1), Lynn L. [TEX] (В, 3-0)</v>
      </c>
    </row>
    <row r="3" spans="1:10">
      <c r="A3" t="s">
        <v>9</v>
      </c>
      <c r="C3" s="4" t="str">
        <f t="array" ref="C3">INDEX($A:$A,SMALL(IF(ISNUMBER(1/(--LEFTB($A$1:$A$99&amp;"10.01",5)&gt;40000)),ROW(A$1:A$99)),ROW(A2))+COLUMN(A2)-1)&amp;""</f>
        <v>15.08. 10:40</v>
      </c>
      <c r="D3" s="4" t="str">
        <f t="array" ref="D3">INDEX($A:$A,SMALL(IF(ISNUMBER(1/(--LEFTB($A$1:$A$99&amp;"10.01",5)&gt;40000)),ROW(B$1:B$99)),ROW(B2))+COLUMN(B2)-1)&amp;""</f>
        <v>Торонто Блю Джейс</v>
      </c>
      <c r="E3" s="4" t="str">
        <f t="array" ref="E3">INDEX($A:$A,SMALL(IF(ISNUMBER(1/(--LEFTB($A$1:$A$99&amp;"10.01",5)&gt;40000)),ROW(C$1:C$99)),ROW(C2))+COLUMN(C2)-1)&amp;""</f>
        <v>Майами Марлинс</v>
      </c>
      <c r="F3" s="4" t="str">
        <f t="array" ref="F3">INDEX($A:$A,SMALL(IF(ISNUMBER(1/(--LEFTB($A$1:$A$99&amp;"10.01",5)&gt;40000)),ROW(A$1:A$99)),ROW(A3))-1)&amp;""</f>
        <v>Питчеры: Dolis R. [TOR] (П, 0-1), Kintzler B. [MIA] (В, 1-0)</v>
      </c>
    </row>
    <row r="4" spans="1:10">
      <c r="A4">
        <v>1</v>
      </c>
      <c r="C4" s="4" t="str">
        <f t="array" ref="C4">INDEX($A:$A,SMALL(IF(ISNUMBER(1/(--LEFTB($A$1:$A$99&amp;"10.01",5)&gt;40000)),ROW(A$1:A$99)),ROW(A3))+COLUMN(A3)-1)&amp;""</f>
        <v>10.08. 06:00</v>
      </c>
      <c r="D4" s="4" t="str">
        <f t="array" ref="D4">INDEX($A:$A,SMALL(IF(ISNUMBER(1/(--LEFTB($A$1:$A$99&amp;"10.01",5)&gt;40000)),ROW(B$1:B$99)),ROW(B3))+COLUMN(B3)-1)&amp;""</f>
        <v>Филадельфия Филлис</v>
      </c>
      <c r="E4" s="4" t="str">
        <f t="array" ref="E4">INDEX($A:$A,SMALL(IF(ISNUMBER(1/(--LEFTB($A$1:$A$99&amp;"10.01",5)&gt;40000)),ROW(C$1:C$99)),ROW(C3))+COLUMN(C3)-1)&amp;""</f>
        <v>Атланта Брейвс</v>
      </c>
      <c r="F4" s="4" t="str">
        <f t="array" ref="F4">INDEX($A:$A,SMALL(IF(ISNUMBER(1/(--LEFTB($A$1:$A$99&amp;"10.01",5)&gt;40000)),ROW(A$1:A$99)),ROW(A4))-1)&amp;""</f>
        <v>Питчеры: Howard S. [PHI] (П, 0-1), Fried M. [ATL] (В, 3-0)</v>
      </c>
    </row>
    <row r="5" spans="1:10">
      <c r="A5">
        <v>2</v>
      </c>
      <c r="C5" s="4" t="str">
        <f t="array" ref="C5">INDEX($A:$A,SMALL(IF(ISNUMBER(1/(--LEFTB($A$1:$A$99&amp;"10.01",5)&gt;40000)),ROW(A$1:A$99)),ROW(A4))+COLUMN(A4)-1)&amp;""</f>
        <v/>
      </c>
      <c r="D5" s="4" t="str">
        <f t="array" ref="D5">INDEX($A:$A,SMALL(IF(ISNUMBER(1/(--LEFTB($A$1:$A$99&amp;"10.01",5)&gt;40000)),ROW(B$1:B$99)),ROW(B4))+COLUMN(B4)-1)&amp;""</f>
        <v/>
      </c>
      <c r="E5" s="4" t="str">
        <f t="array" ref="E5">INDEX($A:$A,SMALL(IF(ISNUMBER(1/(--LEFTB($A$1:$A$99&amp;"10.01",5)&gt;40000)),ROW(C$1:C$99)),ROW(C4))+COLUMN(C4)-1)&amp;""</f>
        <v/>
      </c>
      <c r="F5" s="4" t="str">
        <f t="array" ref="F5">INDEX($A:$A,SMALL(IF(ISNUMBER(1/(--LEFTB($A$1:$A$99&amp;"10.01",5)&gt;40000)),ROW(A$1:A$99)),ROW(A5))-1)&amp;""</f>
        <v/>
      </c>
    </row>
    <row r="6" spans="1:10">
      <c r="A6">
        <v>3</v>
      </c>
    </row>
    <row r="7" spans="1:10">
      <c r="A7">
        <v>4</v>
      </c>
    </row>
    <row r="8" spans="1:10">
      <c r="A8">
        <v>5</v>
      </c>
    </row>
    <row r="9" spans="1:10">
      <c r="A9">
        <v>6</v>
      </c>
    </row>
    <row r="10" spans="1:10">
      <c r="A10">
        <v>7</v>
      </c>
    </row>
    <row r="11" spans="1:10">
      <c r="A11">
        <v>8</v>
      </c>
    </row>
    <row r="12" spans="1:10">
      <c r="A12">
        <v>9</v>
      </c>
    </row>
    <row r="13" spans="1:10">
      <c r="A13" t="s">
        <v>10</v>
      </c>
    </row>
    <row r="14" spans="1:10">
      <c r="A14" t="s">
        <v>12</v>
      </c>
    </row>
    <row r="15" spans="1:10">
      <c r="A15" t="s">
        <v>13</v>
      </c>
    </row>
    <row r="16" spans="1:10">
      <c r="A16" t="s">
        <v>0</v>
      </c>
      <c r="F16">
        <f t="shared" ref="F16:F21" si="0">IF(--LEFTB(A16,5)&gt;40000,ROW())</f>
        <v>16</v>
      </c>
      <c r="H16">
        <f t="array" ref="H16">SMALL(IF(ISNUMBER(1/(--LEFTB(A$16:A$21,5)&gt;40000)),ROW()),ROW(A1))</f>
        <v>16</v>
      </c>
      <c r="J16" t="b">
        <f>ISNUMBER(1/(--LEFTB(A16,5)&gt;40000))</f>
        <v>1</v>
      </c>
    </row>
    <row r="17" spans="1:10">
      <c r="A17" t="s">
        <v>1</v>
      </c>
      <c r="F17" t="e">
        <f t="shared" si="0"/>
        <v>#VALUE!</v>
      </c>
      <c r="H17" t="e">
        <f t="array" ref="H17">SMALL(IF(ISNUMBER(1/(--LEFTB(A$16:A$21,5)&gt;40000)),ROW()),ROW(A2))</f>
        <v>#NUM!</v>
      </c>
      <c r="J17" t="e">
        <f>1/(--LEFTB(A17,5)&gt;40000)</f>
        <v>#VALUE!</v>
      </c>
    </row>
    <row r="18" spans="1:10">
      <c r="A18" t="s">
        <v>2</v>
      </c>
      <c r="F18" t="e">
        <f t="shared" si="0"/>
        <v>#VALUE!</v>
      </c>
      <c r="H18" t="e">
        <f t="array" ref="H18">SMALL(IF(ISNUMBER(1/(--LEFTB(A$16:A$21,5)&gt;40000)),ROW()),ROW(A3))</f>
        <v>#NUM!</v>
      </c>
      <c r="J18" t="e">
        <f>1/(--LEFTB(A18,5)&gt;40000)</f>
        <v>#VALUE!</v>
      </c>
    </row>
    <row r="19" spans="1:10">
      <c r="A19">
        <v>2</v>
      </c>
      <c r="F19" t="b">
        <f t="shared" si="0"/>
        <v>0</v>
      </c>
      <c r="H19" t="e">
        <f t="array" ref="H19">SMALL(IF(ISNUMBER(1/(--LEFTB(A$16:A$21,5)&gt;40000)),ROW()),ROW(A4))</f>
        <v>#NUM!</v>
      </c>
      <c r="J19" t="e">
        <f>1/(--LEFTB(A19,5)&gt;40000)</f>
        <v>#DIV/0!</v>
      </c>
    </row>
    <row r="20" spans="1:10">
      <c r="A20">
        <v>3</v>
      </c>
      <c r="F20" t="b">
        <f t="shared" si="0"/>
        <v>0</v>
      </c>
      <c r="H20" t="e">
        <f t="array" ref="H20">SMALL(IF(ISNUMBER(1/(--LEFTB(A$16:A$21,5)&gt;40000)),ROW()),ROW(A5))</f>
        <v>#NUM!</v>
      </c>
      <c r="J20" t="e">
        <f>1/(--LEFTB(A20,5)&gt;40000)</f>
        <v>#DIV/0!</v>
      </c>
    </row>
    <row r="21" spans="1:10">
      <c r="A21">
        <v>1</v>
      </c>
      <c r="F21" t="b">
        <f t="shared" si="0"/>
        <v>0</v>
      </c>
    </row>
    <row r="22" spans="1:10">
      <c r="A22">
        <v>0</v>
      </c>
    </row>
    <row r="23" spans="1:10">
      <c r="A23">
        <v>0</v>
      </c>
    </row>
    <row r="24" spans="1:10">
      <c r="A24">
        <v>0</v>
      </c>
    </row>
    <row r="25" spans="1:10">
      <c r="A25">
        <v>0</v>
      </c>
    </row>
    <row r="26" spans="1:10">
      <c r="A26">
        <v>0</v>
      </c>
    </row>
    <row r="27" spans="1:10">
      <c r="A27">
        <v>0</v>
      </c>
    </row>
    <row r="28" spans="1:10">
      <c r="A28">
        <v>0</v>
      </c>
    </row>
    <row r="29" spans="1:10">
      <c r="A29">
        <v>0</v>
      </c>
    </row>
    <row r="30" spans="1:10">
      <c r="A30">
        <v>1</v>
      </c>
    </row>
    <row r="31" spans="1:10">
      <c r="A31">
        <v>1</v>
      </c>
    </row>
    <row r="32" spans="1:10">
      <c r="A32">
        <v>0</v>
      </c>
    </row>
    <row r="33" spans="1:1">
      <c r="A33">
        <v>0</v>
      </c>
    </row>
    <row r="34" spans="1:1">
      <c r="A34">
        <v>1</v>
      </c>
    </row>
    <row r="35" spans="1:1">
      <c r="A35">
        <v>0</v>
      </c>
    </row>
    <row r="36" spans="1:1">
      <c r="A36">
        <v>1</v>
      </c>
    </row>
    <row r="37" spans="1:1">
      <c r="A37" t="s">
        <v>3</v>
      </c>
    </row>
    <row r="38" spans="1:1">
      <c r="A38">
        <v>0</v>
      </c>
    </row>
    <row r="39" spans="1:1">
      <c r="A39">
        <v>2</v>
      </c>
    </row>
    <row r="40" spans="1:1">
      <c r="A40">
        <v>6</v>
      </c>
    </row>
    <row r="41" spans="1:1">
      <c r="A41">
        <v>0</v>
      </c>
    </row>
    <row r="42" spans="1:1">
      <c r="A42">
        <v>2</v>
      </c>
    </row>
    <row r="43" spans="1:1">
      <c r="A43" t="s">
        <v>4</v>
      </c>
    </row>
    <row r="44" spans="1:1">
      <c r="A44" t="s">
        <v>0</v>
      </c>
    </row>
    <row r="45" spans="1:1">
      <c r="A45" t="s">
        <v>15</v>
      </c>
    </row>
    <row r="46" spans="1:1">
      <c r="A46" t="s">
        <v>5</v>
      </c>
    </row>
    <row r="47" spans="1:1">
      <c r="A47">
        <v>11</v>
      </c>
    </row>
    <row r="48" spans="1:1">
      <c r="A48">
        <v>14</v>
      </c>
    </row>
    <row r="49" spans="1:1">
      <c r="A49">
        <v>0</v>
      </c>
    </row>
    <row r="50" spans="1:1">
      <c r="A50">
        <v>3</v>
      </c>
    </row>
    <row r="51" spans="1:1">
      <c r="A51">
        <v>0</v>
      </c>
    </row>
    <row r="52" spans="1:1">
      <c r="A52">
        <v>0</v>
      </c>
    </row>
    <row r="53" spans="1:1">
      <c r="A53">
        <v>2</v>
      </c>
    </row>
    <row r="54" spans="1:1">
      <c r="A54">
        <v>5</v>
      </c>
    </row>
    <row r="55" spans="1:1">
      <c r="A55">
        <v>2</v>
      </c>
    </row>
    <row r="56" spans="1:1">
      <c r="A56">
        <v>0</v>
      </c>
    </row>
    <row r="57" spans="1:1">
      <c r="A57">
        <v>2</v>
      </c>
    </row>
    <row r="58" spans="1:1">
      <c r="A58">
        <v>3</v>
      </c>
    </row>
    <row r="59" spans="1:1">
      <c r="A59">
        <v>2</v>
      </c>
    </row>
    <row r="60" spans="1:1">
      <c r="A60">
        <v>0</v>
      </c>
    </row>
    <row r="61" spans="1:1">
      <c r="A61">
        <v>1</v>
      </c>
    </row>
    <row r="62" spans="1:1">
      <c r="A62">
        <v>0</v>
      </c>
    </row>
    <row r="63" spans="1:1">
      <c r="A63">
        <v>2</v>
      </c>
    </row>
    <row r="64" spans="1:1">
      <c r="A64">
        <v>0</v>
      </c>
    </row>
    <row r="65" spans="1:1">
      <c r="A65">
        <v>0</v>
      </c>
    </row>
    <row r="66" spans="1:1">
      <c r="A66">
        <v>0</v>
      </c>
    </row>
    <row r="67" spans="1:1">
      <c r="A67">
        <v>0</v>
      </c>
    </row>
    <row r="68" spans="1:1">
      <c r="A68">
        <v>3</v>
      </c>
    </row>
    <row r="69" spans="1:1">
      <c r="A69">
        <v>18</v>
      </c>
    </row>
    <row r="70" spans="1:1">
      <c r="A70">
        <v>14</v>
      </c>
    </row>
    <row r="71" spans="1:1">
      <c r="A71">
        <v>3</v>
      </c>
    </row>
    <row r="72" spans="1:1">
      <c r="A72">
        <v>0</v>
      </c>
    </row>
    <row r="73" spans="1:1">
      <c r="A73" t="s">
        <v>16</v>
      </c>
    </row>
    <row r="74" spans="1:1">
      <c r="A74" t="s">
        <v>17</v>
      </c>
    </row>
    <row r="75" spans="1:1">
      <c r="A75" t="s">
        <v>14</v>
      </c>
    </row>
    <row r="76" spans="1:1">
      <c r="A76" t="s">
        <v>6</v>
      </c>
    </row>
    <row r="77" spans="1:1">
      <c r="A77">
        <v>0</v>
      </c>
    </row>
    <row r="78" spans="1:1">
      <c r="A78">
        <v>8</v>
      </c>
    </row>
    <row r="79" spans="1:1">
      <c r="A79">
        <v>0</v>
      </c>
    </row>
    <row r="80" spans="1:1">
      <c r="A80">
        <v>0</v>
      </c>
    </row>
    <row r="81" spans="1:1">
      <c r="A81">
        <v>0</v>
      </c>
    </row>
    <row r="82" spans="1:1">
      <c r="A82">
        <v>0</v>
      </c>
    </row>
    <row r="83" spans="1:1">
      <c r="A83">
        <v>0</v>
      </c>
    </row>
    <row r="84" spans="1:1">
      <c r="A84">
        <v>2</v>
      </c>
    </row>
    <row r="85" spans="1:1">
      <c r="A85">
        <v>0</v>
      </c>
    </row>
    <row r="86" spans="1:1">
      <c r="A86">
        <v>0</v>
      </c>
    </row>
    <row r="87" spans="1:1">
      <c r="A87">
        <v>0</v>
      </c>
    </row>
    <row r="88" spans="1:1">
      <c r="A88">
        <v>2</v>
      </c>
    </row>
    <row r="89" spans="1:1">
      <c r="A89">
        <v>0</v>
      </c>
    </row>
    <row r="90" spans="1:1">
      <c r="A90">
        <v>4</v>
      </c>
    </row>
    <row r="91" spans="1:1">
      <c r="A91">
        <v>0</v>
      </c>
    </row>
    <row r="92" spans="1:1">
      <c r="A92">
        <v>0</v>
      </c>
    </row>
    <row r="93" spans="1:1">
      <c r="A93">
        <v>4</v>
      </c>
    </row>
    <row r="94" spans="1:1">
      <c r="A94">
        <v>14</v>
      </c>
    </row>
    <row r="95" spans="1:1">
      <c r="A95">
        <v>0</v>
      </c>
    </row>
    <row r="96" spans="1:1">
      <c r="A96">
        <v>0</v>
      </c>
    </row>
    <row r="97" spans="1:1">
      <c r="A97" t="s">
        <v>18</v>
      </c>
    </row>
  </sheetData>
  <sheetCalcPr fullCalcOnLoad="1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D4"/>
  <sheetViews>
    <sheetView workbookViewId="0">
      <selection sqref="A1:D1"/>
    </sheetView>
  </sheetViews>
  <sheetFormatPr defaultRowHeight="15"/>
  <cols>
    <col min="1" max="1" width="11.140625" bestFit="1" customWidth="1"/>
    <col min="2" max="3" width="21.140625" bestFit="1" customWidth="1"/>
    <col min="4" max="4" width="52.42578125" bestFit="1" customWidth="1"/>
  </cols>
  <sheetData>
    <row r="1" spans="1:4">
      <c r="A1" s="3" t="s">
        <v>20</v>
      </c>
      <c r="B1" s="3" t="s">
        <v>8</v>
      </c>
      <c r="C1" s="3" t="s">
        <v>7</v>
      </c>
      <c r="D1" s="3" t="s">
        <v>21</v>
      </c>
    </row>
    <row r="2" spans="1:4">
      <c r="A2" s="2" t="str">
        <f ca="1">Черновик!A16</f>
        <v>15.08. 10:40</v>
      </c>
      <c r="B2" s="1" t="str">
        <f ca="1">Черновик!A$17</f>
        <v>Колорадо Рокис</v>
      </c>
      <c r="C2" s="1" t="str">
        <f ca="1">Черновик!A$18</f>
        <v>Техас Рейнджерс</v>
      </c>
      <c r="D2" s="1" t="str">
        <f ca="1">Черновик!A43</f>
        <v>Питчеры: Bard D. [COL] (П, 1-1), Lynn L. [TEX] (В, 3-0)</v>
      </c>
    </row>
    <row r="3" spans="1:4">
      <c r="A3" s="2" t="str">
        <f ca="1">Черновик!A44</f>
        <v>15.08. 10:40</v>
      </c>
      <c r="B3" s="1" t="str">
        <f ca="1">Черновик!A$45</f>
        <v>Торонто Блю Джейс</v>
      </c>
      <c r="C3" s="1" t="str">
        <f ca="1">Черновик!A$46</f>
        <v>Майами Марлинс</v>
      </c>
      <c r="D3" s="1" t="str">
        <f ca="1">Черновик!A73</f>
        <v>Питчеры: Dolis R. [TOR] (П, 0-1), Kintzler B. [MIA] (В, 1-0)</v>
      </c>
    </row>
    <row r="4" spans="1:4">
      <c r="A4" s="2" t="str">
        <f ca="1">Черновик!A74</f>
        <v>10.08. 06:00</v>
      </c>
      <c r="B4" s="1" t="str">
        <f ca="1">Черновик!A$75</f>
        <v>Филадельфия Филлис</v>
      </c>
      <c r="C4" s="1" t="str">
        <f ca="1">Черновик!A$76</f>
        <v>Атланта Брейвс</v>
      </c>
      <c r="D4" s="1" t="str">
        <f ca="1">Черновик!A97</f>
        <v>Питчеры: Howard S. [PHI] (П, 0-1), Fried M. [ATL] (В, 3-0)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Черновик</vt:lpstr>
      <vt:lpstr>Образец таблицы как должно быть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2020-08-15T06:22:01Z</dcterms:modified>
</cp:coreProperties>
</file>