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nis6\Downloads\"/>
    </mc:Choice>
  </mc:AlternateContent>
  <bookViews>
    <workbookView xWindow="0" yWindow="0" windowWidth="38400" windowHeight="12135" activeTab="1"/>
  </bookViews>
  <sheets>
    <sheet name="Лист1" sheetId="1" r:id="rId1"/>
    <sheet name="Лист1 (2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" l="1"/>
  <c r="G26" i="2"/>
  <c r="G20" i="2"/>
  <c r="G14" i="2"/>
  <c r="C36" i="2"/>
  <c r="C35" i="2"/>
  <c r="C34" i="2"/>
  <c r="C33" i="2"/>
  <c r="C30" i="2"/>
  <c r="C29" i="2"/>
  <c r="C28" i="2"/>
  <c r="C27" i="2"/>
  <c r="C24" i="2"/>
  <c r="C23" i="2"/>
  <c r="C22" i="2"/>
  <c r="C21" i="2"/>
  <c r="C18" i="2"/>
  <c r="C17" i="2"/>
  <c r="C16" i="2"/>
  <c r="C15" i="2"/>
  <c r="C9" i="2"/>
  <c r="C10" i="2"/>
  <c r="C11" i="2"/>
  <c r="C12" i="2"/>
  <c r="G8" i="2"/>
  <c r="H8" i="2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Y8" i="2" s="1"/>
  <c r="Z8" i="2" s="1"/>
  <c r="AA8" i="2" s="1"/>
  <c r="AB8" i="2" s="1"/>
  <c r="AC8" i="2" s="1"/>
  <c r="AD8" i="2" s="1"/>
  <c r="AE8" i="2" s="1"/>
  <c r="AF8" i="2" s="1"/>
  <c r="AG8" i="2" s="1"/>
  <c r="AH8" i="2" s="1"/>
  <c r="AI8" i="2" s="1"/>
  <c r="AJ8" i="2" s="1"/>
  <c r="AK8" i="2" s="1"/>
  <c r="AL8" i="2" s="1"/>
  <c r="H9" i="2" l="1"/>
  <c r="H10" i="2" s="1"/>
  <c r="H11" i="2" s="1"/>
  <c r="H12" i="2" s="1"/>
  <c r="I9" i="2" s="1"/>
  <c r="I10" i="2" s="1"/>
  <c r="I11" i="2" s="1"/>
  <c r="I12" i="2" s="1"/>
  <c r="J9" i="2" s="1"/>
  <c r="M10" i="2"/>
  <c r="Q10" i="2"/>
  <c r="J10" i="2"/>
  <c r="N10" i="2"/>
  <c r="R10" i="2"/>
  <c r="K10" i="2"/>
  <c r="O10" i="2"/>
  <c r="S10" i="2"/>
  <c r="L10" i="2"/>
  <c r="P10" i="2"/>
  <c r="T10" i="2"/>
  <c r="F38" i="1"/>
  <c r="F39" i="1" s="1"/>
  <c r="G38" i="1"/>
  <c r="G39" i="1" s="1"/>
  <c r="H38" i="1"/>
  <c r="H40" i="1" s="1"/>
  <c r="I38" i="1"/>
  <c r="I40" i="1" s="1"/>
  <c r="J38" i="1"/>
  <c r="J39" i="1" s="1"/>
  <c r="K38" i="1"/>
  <c r="K39" i="1" s="1"/>
  <c r="L38" i="1"/>
  <c r="L40" i="1" s="1"/>
  <c r="M38" i="1"/>
  <c r="M40" i="1" s="1"/>
  <c r="N38" i="1"/>
  <c r="N39" i="1" s="1"/>
  <c r="O38" i="1"/>
  <c r="O39" i="1" s="1"/>
  <c r="P38" i="1"/>
  <c r="P40" i="1" s="1"/>
  <c r="Q38" i="1"/>
  <c r="Q40" i="1" s="1"/>
  <c r="R38" i="1"/>
  <c r="R39" i="1" s="1"/>
  <c r="S38" i="1"/>
  <c r="S39" i="1" s="1"/>
  <c r="T38" i="1"/>
  <c r="T40" i="1" s="1"/>
  <c r="U38" i="1"/>
  <c r="U40" i="1" s="1"/>
  <c r="V38" i="1"/>
  <c r="V39" i="1" s="1"/>
  <c r="W38" i="1"/>
  <c r="W39" i="1" s="1"/>
  <c r="X38" i="1"/>
  <c r="X40" i="1" s="1"/>
  <c r="Y38" i="1"/>
  <c r="Y40" i="1" s="1"/>
  <c r="Z38" i="1"/>
  <c r="Z39" i="1" s="1"/>
  <c r="AA38" i="1"/>
  <c r="AA39" i="1" s="1"/>
  <c r="AB38" i="1"/>
  <c r="AB40" i="1" s="1"/>
  <c r="AC38" i="1"/>
  <c r="AC40" i="1" s="1"/>
  <c r="AD38" i="1"/>
  <c r="AD39" i="1" s="1"/>
  <c r="AE38" i="1"/>
  <c r="AE39" i="1" s="1"/>
  <c r="AF38" i="1"/>
  <c r="AF40" i="1" s="1"/>
  <c r="AG38" i="1"/>
  <c r="AG40" i="1" s="1"/>
  <c r="AH38" i="1"/>
  <c r="AH39" i="1" s="1"/>
  <c r="AI38" i="1"/>
  <c r="AI39" i="1" s="1"/>
  <c r="F32" i="1"/>
  <c r="F33" i="1" s="1"/>
  <c r="G32" i="1"/>
  <c r="G33" i="1" s="1"/>
  <c r="H32" i="1"/>
  <c r="H34" i="1" s="1"/>
  <c r="I32" i="1"/>
  <c r="I34" i="1" s="1"/>
  <c r="J32" i="1"/>
  <c r="J33" i="1" s="1"/>
  <c r="K32" i="1"/>
  <c r="K33" i="1" s="1"/>
  <c r="L32" i="1"/>
  <c r="L34" i="1" s="1"/>
  <c r="M32" i="1"/>
  <c r="M34" i="1" s="1"/>
  <c r="N32" i="1"/>
  <c r="N33" i="1" s="1"/>
  <c r="O32" i="1"/>
  <c r="O33" i="1" s="1"/>
  <c r="P32" i="1"/>
  <c r="P34" i="1" s="1"/>
  <c r="Q32" i="1"/>
  <c r="Q34" i="1" s="1"/>
  <c r="R32" i="1"/>
  <c r="R33" i="1" s="1"/>
  <c r="S32" i="1"/>
  <c r="S33" i="1" s="1"/>
  <c r="T32" i="1"/>
  <c r="T34" i="1" s="1"/>
  <c r="U32" i="1"/>
  <c r="U34" i="1" s="1"/>
  <c r="V32" i="1"/>
  <c r="V33" i="1" s="1"/>
  <c r="W32" i="1"/>
  <c r="W33" i="1" s="1"/>
  <c r="X32" i="1"/>
  <c r="X34" i="1" s="1"/>
  <c r="Y32" i="1"/>
  <c r="Y34" i="1" s="1"/>
  <c r="Z32" i="1"/>
  <c r="Z33" i="1" s="1"/>
  <c r="AA32" i="1"/>
  <c r="AA33" i="1" s="1"/>
  <c r="AB32" i="1"/>
  <c r="AB34" i="1" s="1"/>
  <c r="AC32" i="1"/>
  <c r="AC34" i="1" s="1"/>
  <c r="AD32" i="1"/>
  <c r="AD33" i="1" s="1"/>
  <c r="AE32" i="1"/>
  <c r="AE33" i="1" s="1"/>
  <c r="AF32" i="1"/>
  <c r="AF34" i="1" s="1"/>
  <c r="AG32" i="1"/>
  <c r="AG34" i="1" s="1"/>
  <c r="AH32" i="1"/>
  <c r="AH33" i="1" s="1"/>
  <c r="AI32" i="1"/>
  <c r="AI33" i="1" s="1"/>
  <c r="E38" i="1"/>
  <c r="E40" i="1" s="1"/>
  <c r="E32" i="1"/>
  <c r="E34" i="1" s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E8" i="1"/>
  <c r="F26" i="1"/>
  <c r="G26" i="1"/>
  <c r="H26" i="1"/>
  <c r="H30" i="1" s="1"/>
  <c r="I26" i="1"/>
  <c r="J26" i="1"/>
  <c r="K26" i="1"/>
  <c r="L26" i="1"/>
  <c r="L30" i="1" s="1"/>
  <c r="M26" i="1"/>
  <c r="N26" i="1"/>
  <c r="O26" i="1"/>
  <c r="P26" i="1"/>
  <c r="P30" i="1" s="1"/>
  <c r="Q26" i="1"/>
  <c r="R26" i="1"/>
  <c r="S26" i="1"/>
  <c r="S30" i="1" s="1"/>
  <c r="T26" i="1"/>
  <c r="T30" i="1" s="1"/>
  <c r="U26" i="1"/>
  <c r="V26" i="1"/>
  <c r="W26" i="1"/>
  <c r="X26" i="1"/>
  <c r="X30" i="1" s="1"/>
  <c r="Y26" i="1"/>
  <c r="Z26" i="1"/>
  <c r="AA26" i="1"/>
  <c r="AB26" i="1"/>
  <c r="AB30" i="1" s="1"/>
  <c r="AC26" i="1"/>
  <c r="AD26" i="1"/>
  <c r="AE26" i="1"/>
  <c r="AE30" i="1" s="1"/>
  <c r="AF26" i="1"/>
  <c r="AG26" i="1"/>
  <c r="AH26" i="1"/>
  <c r="AI26" i="1"/>
  <c r="E26" i="1"/>
  <c r="F20" i="1"/>
  <c r="F23" i="1" s="1"/>
  <c r="G20" i="1"/>
  <c r="G22" i="1" s="1"/>
  <c r="H20" i="1"/>
  <c r="H22" i="1" s="1"/>
  <c r="I20" i="1"/>
  <c r="I23" i="1" s="1"/>
  <c r="J20" i="1"/>
  <c r="J23" i="1" s="1"/>
  <c r="K20" i="1"/>
  <c r="K23" i="1" s="1"/>
  <c r="L20" i="1"/>
  <c r="L22" i="1" s="1"/>
  <c r="M20" i="1"/>
  <c r="M23" i="1" s="1"/>
  <c r="N20" i="1"/>
  <c r="N23" i="1" s="1"/>
  <c r="O20" i="1"/>
  <c r="O24" i="1" s="1"/>
  <c r="P20" i="1"/>
  <c r="P22" i="1" s="1"/>
  <c r="Q20" i="1"/>
  <c r="Q23" i="1" s="1"/>
  <c r="R20" i="1"/>
  <c r="R23" i="1" s="1"/>
  <c r="S20" i="1"/>
  <c r="S21" i="1" s="1"/>
  <c r="T20" i="1"/>
  <c r="T22" i="1" s="1"/>
  <c r="U20" i="1"/>
  <c r="U23" i="1" s="1"/>
  <c r="V20" i="1"/>
  <c r="V23" i="1" s="1"/>
  <c r="W20" i="1"/>
  <c r="W22" i="1" s="1"/>
  <c r="X20" i="1"/>
  <c r="X22" i="1" s="1"/>
  <c r="Y20" i="1"/>
  <c r="Y23" i="1" s="1"/>
  <c r="Z20" i="1"/>
  <c r="Z23" i="1" s="1"/>
  <c r="AA20" i="1"/>
  <c r="AA23" i="1" s="1"/>
  <c r="AB20" i="1"/>
  <c r="AB22" i="1" s="1"/>
  <c r="AC20" i="1"/>
  <c r="AC23" i="1" s="1"/>
  <c r="AD20" i="1"/>
  <c r="AD23" i="1" s="1"/>
  <c r="AE20" i="1"/>
  <c r="AE22" i="1" s="1"/>
  <c r="AF20" i="1"/>
  <c r="AF22" i="1" s="1"/>
  <c r="AG20" i="1"/>
  <c r="AG23" i="1" s="1"/>
  <c r="AH20" i="1"/>
  <c r="AH21" i="1" s="1"/>
  <c r="AI20" i="1"/>
  <c r="E20" i="1"/>
  <c r="E23" i="1" s="1"/>
  <c r="F14" i="1"/>
  <c r="F15" i="1" s="1"/>
  <c r="G14" i="1"/>
  <c r="G15" i="1" s="1"/>
  <c r="H14" i="1"/>
  <c r="H15" i="1" s="1"/>
  <c r="I14" i="1"/>
  <c r="I15" i="1" s="1"/>
  <c r="J14" i="1"/>
  <c r="J15" i="1" s="1"/>
  <c r="K14" i="1"/>
  <c r="K16" i="1" s="1"/>
  <c r="L14" i="1"/>
  <c r="L15" i="1" s="1"/>
  <c r="M14" i="1"/>
  <c r="M17" i="1" s="1"/>
  <c r="N14" i="1"/>
  <c r="N15" i="1" s="1"/>
  <c r="O14" i="1"/>
  <c r="O16" i="1" s="1"/>
  <c r="P14" i="1"/>
  <c r="P15" i="1" s="1"/>
  <c r="Q14" i="1"/>
  <c r="Q17" i="1" s="1"/>
  <c r="R14" i="1"/>
  <c r="R15" i="1" s="1"/>
  <c r="S14" i="1"/>
  <c r="S16" i="1" s="1"/>
  <c r="T14" i="1"/>
  <c r="T15" i="1" s="1"/>
  <c r="U14" i="1"/>
  <c r="U15" i="1" s="1"/>
  <c r="V14" i="1"/>
  <c r="V15" i="1" s="1"/>
  <c r="W14" i="1"/>
  <c r="W16" i="1" s="1"/>
  <c r="X14" i="1"/>
  <c r="X15" i="1" s="1"/>
  <c r="Y14" i="1"/>
  <c r="Y17" i="1" s="1"/>
  <c r="Z14" i="1"/>
  <c r="Z15" i="1" s="1"/>
  <c r="AA14" i="1"/>
  <c r="AA16" i="1" s="1"/>
  <c r="AB14" i="1"/>
  <c r="AB15" i="1" s="1"/>
  <c r="AC14" i="1"/>
  <c r="AC16" i="1" s="1"/>
  <c r="AD14" i="1"/>
  <c r="AD15" i="1" s="1"/>
  <c r="AE14" i="1"/>
  <c r="AE16" i="1" s="1"/>
  <c r="AF14" i="1"/>
  <c r="AF15" i="1" s="1"/>
  <c r="AG14" i="1"/>
  <c r="AG15" i="1" s="1"/>
  <c r="AH14" i="1"/>
  <c r="AH15" i="1" s="1"/>
  <c r="AI14" i="1"/>
  <c r="AI16" i="1" s="1"/>
  <c r="E14" i="1"/>
  <c r="E18" i="1" s="1"/>
  <c r="F29" i="1"/>
  <c r="G29" i="1"/>
  <c r="I29" i="1"/>
  <c r="K29" i="1"/>
  <c r="M29" i="1"/>
  <c r="O29" i="1"/>
  <c r="Q29" i="1"/>
  <c r="U29" i="1"/>
  <c r="W30" i="1"/>
  <c r="Y29" i="1"/>
  <c r="AA30" i="1"/>
  <c r="AC29" i="1"/>
  <c r="AG29" i="1"/>
  <c r="AI30" i="1"/>
  <c r="AI24" i="1"/>
  <c r="J11" i="2" l="1"/>
  <c r="J12" i="2" s="1"/>
  <c r="K9" i="2" s="1"/>
  <c r="L11" i="2" s="1"/>
  <c r="K11" i="2"/>
  <c r="E33" i="1"/>
  <c r="AI36" i="1"/>
  <c r="AE36" i="1"/>
  <c r="AA36" i="1"/>
  <c r="W36" i="1"/>
  <c r="S36" i="1"/>
  <c r="O36" i="1"/>
  <c r="K36" i="1"/>
  <c r="G36" i="1"/>
  <c r="AG35" i="1"/>
  <c r="AC35" i="1"/>
  <c r="Y35" i="1"/>
  <c r="U35" i="1"/>
  <c r="Q35" i="1"/>
  <c r="M35" i="1"/>
  <c r="I35" i="1"/>
  <c r="AI34" i="1"/>
  <c r="AE34" i="1"/>
  <c r="AA34" i="1"/>
  <c r="W34" i="1"/>
  <c r="S34" i="1"/>
  <c r="O34" i="1"/>
  <c r="K34" i="1"/>
  <c r="G34" i="1"/>
  <c r="AG33" i="1"/>
  <c r="AC33" i="1"/>
  <c r="Y33" i="1"/>
  <c r="U33" i="1"/>
  <c r="Q33" i="1"/>
  <c r="M33" i="1"/>
  <c r="I33" i="1"/>
  <c r="E39" i="1"/>
  <c r="AI42" i="1"/>
  <c r="AE42" i="1"/>
  <c r="AA42" i="1"/>
  <c r="W42" i="1"/>
  <c r="S42" i="1"/>
  <c r="O42" i="1"/>
  <c r="K42" i="1"/>
  <c r="G42" i="1"/>
  <c r="AG41" i="1"/>
  <c r="AC41" i="1"/>
  <c r="Y41" i="1"/>
  <c r="U41" i="1"/>
  <c r="Q41" i="1"/>
  <c r="M41" i="1"/>
  <c r="I41" i="1"/>
  <c r="AI40" i="1"/>
  <c r="AE40" i="1"/>
  <c r="AA40" i="1"/>
  <c r="W40" i="1"/>
  <c r="S40" i="1"/>
  <c r="O40" i="1"/>
  <c r="K40" i="1"/>
  <c r="G40" i="1"/>
  <c r="AG39" i="1"/>
  <c r="AC39" i="1"/>
  <c r="Y39" i="1"/>
  <c r="U39" i="1"/>
  <c r="Q39" i="1"/>
  <c r="M39" i="1"/>
  <c r="I39" i="1"/>
  <c r="E36" i="1"/>
  <c r="AH36" i="1"/>
  <c r="AD36" i="1"/>
  <c r="Z36" i="1"/>
  <c r="V36" i="1"/>
  <c r="R36" i="1"/>
  <c r="N36" i="1"/>
  <c r="J36" i="1"/>
  <c r="F36" i="1"/>
  <c r="AF35" i="1"/>
  <c r="AB35" i="1"/>
  <c r="X35" i="1"/>
  <c r="T35" i="1"/>
  <c r="P35" i="1"/>
  <c r="L35" i="1"/>
  <c r="H35" i="1"/>
  <c r="AH34" i="1"/>
  <c r="AD34" i="1"/>
  <c r="Z34" i="1"/>
  <c r="V34" i="1"/>
  <c r="R34" i="1"/>
  <c r="N34" i="1"/>
  <c r="J34" i="1"/>
  <c r="F34" i="1"/>
  <c r="AF33" i="1"/>
  <c r="AB33" i="1"/>
  <c r="X33" i="1"/>
  <c r="T33" i="1"/>
  <c r="P33" i="1"/>
  <c r="L33" i="1"/>
  <c r="H33" i="1"/>
  <c r="E42" i="1"/>
  <c r="AH42" i="1"/>
  <c r="AD42" i="1"/>
  <c r="Z42" i="1"/>
  <c r="V42" i="1"/>
  <c r="R42" i="1"/>
  <c r="N42" i="1"/>
  <c r="J42" i="1"/>
  <c r="F42" i="1"/>
  <c r="AF41" i="1"/>
  <c r="AB41" i="1"/>
  <c r="X41" i="1"/>
  <c r="T41" i="1"/>
  <c r="P41" i="1"/>
  <c r="L41" i="1"/>
  <c r="H41" i="1"/>
  <c r="AH40" i="1"/>
  <c r="AD40" i="1"/>
  <c r="Z40" i="1"/>
  <c r="V40" i="1"/>
  <c r="R40" i="1"/>
  <c r="N40" i="1"/>
  <c r="J40" i="1"/>
  <c r="F40" i="1"/>
  <c r="AF39" i="1"/>
  <c r="AB39" i="1"/>
  <c r="X39" i="1"/>
  <c r="T39" i="1"/>
  <c r="P39" i="1"/>
  <c r="L39" i="1"/>
  <c r="H39" i="1"/>
  <c r="E35" i="1"/>
  <c r="AG36" i="1"/>
  <c r="AC36" i="1"/>
  <c r="Y36" i="1"/>
  <c r="U36" i="1"/>
  <c r="Q36" i="1"/>
  <c r="M36" i="1"/>
  <c r="I36" i="1"/>
  <c r="AI35" i="1"/>
  <c r="AE35" i="1"/>
  <c r="AA35" i="1"/>
  <c r="W35" i="1"/>
  <c r="S35" i="1"/>
  <c r="O35" i="1"/>
  <c r="K35" i="1"/>
  <c r="G35" i="1"/>
  <c r="E41" i="1"/>
  <c r="AG42" i="1"/>
  <c r="AC42" i="1"/>
  <c r="Y42" i="1"/>
  <c r="U42" i="1"/>
  <c r="Q42" i="1"/>
  <c r="M42" i="1"/>
  <c r="I42" i="1"/>
  <c r="AI41" i="1"/>
  <c r="AE41" i="1"/>
  <c r="AA41" i="1"/>
  <c r="W41" i="1"/>
  <c r="S41" i="1"/>
  <c r="O41" i="1"/>
  <c r="K41" i="1"/>
  <c r="G41" i="1"/>
  <c r="AF36" i="1"/>
  <c r="AB36" i="1"/>
  <c r="X36" i="1"/>
  <c r="T36" i="1"/>
  <c r="P36" i="1"/>
  <c r="L36" i="1"/>
  <c r="H36" i="1"/>
  <c r="AH35" i="1"/>
  <c r="AD35" i="1"/>
  <c r="Z35" i="1"/>
  <c r="V35" i="1"/>
  <c r="R35" i="1"/>
  <c r="N35" i="1"/>
  <c r="J35" i="1"/>
  <c r="F35" i="1"/>
  <c r="AF42" i="1"/>
  <c r="AB42" i="1"/>
  <c r="X42" i="1"/>
  <c r="T42" i="1"/>
  <c r="P42" i="1"/>
  <c r="L42" i="1"/>
  <c r="H42" i="1"/>
  <c r="AH41" i="1"/>
  <c r="AD41" i="1"/>
  <c r="Z41" i="1"/>
  <c r="V41" i="1"/>
  <c r="R41" i="1"/>
  <c r="N41" i="1"/>
  <c r="J41" i="1"/>
  <c r="F41" i="1"/>
  <c r="T18" i="1"/>
  <c r="T16" i="1"/>
  <c r="G21" i="1"/>
  <c r="G24" i="1"/>
  <c r="S22" i="1"/>
  <c r="P18" i="1"/>
  <c r="H16" i="1"/>
  <c r="AE21" i="1"/>
  <c r="AA24" i="1"/>
  <c r="W23" i="1"/>
  <c r="O22" i="1"/>
  <c r="E16" i="1"/>
  <c r="H18" i="1"/>
  <c r="W21" i="1"/>
  <c r="W24" i="1"/>
  <c r="S23" i="1"/>
  <c r="AF18" i="1"/>
  <c r="X16" i="1"/>
  <c r="O21" i="1"/>
  <c r="K24" i="1"/>
  <c r="G23" i="1"/>
  <c r="G18" i="1"/>
  <c r="G16" i="1"/>
  <c r="E15" i="1"/>
  <c r="AB18" i="1"/>
  <c r="L18" i="1"/>
  <c r="AF16" i="1"/>
  <c r="P16" i="1"/>
  <c r="AD21" i="1"/>
  <c r="V21" i="1"/>
  <c r="N21" i="1"/>
  <c r="F21" i="1"/>
  <c r="S24" i="1"/>
  <c r="AE23" i="1"/>
  <c r="O23" i="1"/>
  <c r="AA22" i="1"/>
  <c r="K22" i="1"/>
  <c r="E17" i="1"/>
  <c r="X18" i="1"/>
  <c r="K18" i="1"/>
  <c r="AB16" i="1"/>
  <c r="L16" i="1"/>
  <c r="AA21" i="1"/>
  <c r="K21" i="1"/>
  <c r="AE24" i="1"/>
  <c r="Z21" i="1"/>
  <c r="R21" i="1"/>
  <c r="J21" i="1"/>
  <c r="AI18" i="1"/>
  <c r="AA18" i="1"/>
  <c r="W18" i="1"/>
  <c r="S18" i="1"/>
  <c r="O18" i="1"/>
  <c r="AC17" i="1"/>
  <c r="AC15" i="1"/>
  <c r="Y15" i="1"/>
  <c r="Q15" i="1"/>
  <c r="M15" i="1"/>
  <c r="AH18" i="1"/>
  <c r="AD18" i="1"/>
  <c r="Z18" i="1"/>
  <c r="V18" i="1"/>
  <c r="R18" i="1"/>
  <c r="N18" i="1"/>
  <c r="J18" i="1"/>
  <c r="F18" i="1"/>
  <c r="AF17" i="1"/>
  <c r="AB17" i="1"/>
  <c r="X17" i="1"/>
  <c r="T17" i="1"/>
  <c r="P17" i="1"/>
  <c r="L17" i="1"/>
  <c r="H17" i="1"/>
  <c r="AH16" i="1"/>
  <c r="AD16" i="1"/>
  <c r="Z16" i="1"/>
  <c r="V16" i="1"/>
  <c r="R16" i="1"/>
  <c r="N16" i="1"/>
  <c r="J16" i="1"/>
  <c r="F16" i="1"/>
  <c r="AG21" i="1"/>
  <c r="AC21" i="1"/>
  <c r="Y21" i="1"/>
  <c r="U21" i="1"/>
  <c r="Q21" i="1"/>
  <c r="M21" i="1"/>
  <c r="I21" i="1"/>
  <c r="AH24" i="1"/>
  <c r="AD24" i="1"/>
  <c r="Z24" i="1"/>
  <c r="V24" i="1"/>
  <c r="R24" i="1"/>
  <c r="N24" i="1"/>
  <c r="J24" i="1"/>
  <c r="F24" i="1"/>
  <c r="AF23" i="1"/>
  <c r="AB23" i="1"/>
  <c r="X23" i="1"/>
  <c r="T23" i="1"/>
  <c r="P23" i="1"/>
  <c r="L23" i="1"/>
  <c r="H23" i="1"/>
  <c r="AH22" i="1"/>
  <c r="AD22" i="1"/>
  <c r="Z22" i="1"/>
  <c r="V22" i="1"/>
  <c r="R22" i="1"/>
  <c r="N22" i="1"/>
  <c r="J22" i="1"/>
  <c r="F22" i="1"/>
  <c r="AG18" i="1"/>
  <c r="AC18" i="1"/>
  <c r="Y18" i="1"/>
  <c r="U18" i="1"/>
  <c r="Q18" i="1"/>
  <c r="M18" i="1"/>
  <c r="I18" i="1"/>
  <c r="AI17" i="1"/>
  <c r="AE17" i="1"/>
  <c r="AA17" i="1"/>
  <c r="W17" i="1"/>
  <c r="S17" i="1"/>
  <c r="O17" i="1"/>
  <c r="K17" i="1"/>
  <c r="G17" i="1"/>
  <c r="AG16" i="1"/>
  <c r="Y16" i="1"/>
  <c r="U16" i="1"/>
  <c r="Q16" i="1"/>
  <c r="M16" i="1"/>
  <c r="I16" i="1"/>
  <c r="AI15" i="1"/>
  <c r="AE15" i="1"/>
  <c r="AA15" i="1"/>
  <c r="W15" i="1"/>
  <c r="S15" i="1"/>
  <c r="O15" i="1"/>
  <c r="K15" i="1"/>
  <c r="AF21" i="1"/>
  <c r="AB21" i="1"/>
  <c r="X21" i="1"/>
  <c r="T21" i="1"/>
  <c r="P21" i="1"/>
  <c r="L21" i="1"/>
  <c r="H21" i="1"/>
  <c r="AG24" i="1"/>
  <c r="AC24" i="1"/>
  <c r="Y24" i="1"/>
  <c r="U24" i="1"/>
  <c r="Q24" i="1"/>
  <c r="M24" i="1"/>
  <c r="I24" i="1"/>
  <c r="E24" i="1"/>
  <c r="AG22" i="1"/>
  <c r="AC22" i="1"/>
  <c r="Y22" i="1"/>
  <c r="U22" i="1"/>
  <c r="Q22" i="1"/>
  <c r="M22" i="1"/>
  <c r="I22" i="1"/>
  <c r="E22" i="1"/>
  <c r="AH17" i="1"/>
  <c r="AD17" i="1"/>
  <c r="Z17" i="1"/>
  <c r="V17" i="1"/>
  <c r="R17" i="1"/>
  <c r="N17" i="1"/>
  <c r="J17" i="1"/>
  <c r="F17" i="1"/>
  <c r="E21" i="1"/>
  <c r="AF24" i="1"/>
  <c r="AB24" i="1"/>
  <c r="X24" i="1"/>
  <c r="T24" i="1"/>
  <c r="P24" i="1"/>
  <c r="L24" i="1"/>
  <c r="H24" i="1"/>
  <c r="AH23" i="1"/>
  <c r="AE18" i="1"/>
  <c r="AG17" i="1"/>
  <c r="U17" i="1"/>
  <c r="I17" i="1"/>
  <c r="M27" i="1"/>
  <c r="M30" i="1"/>
  <c r="I27" i="1"/>
  <c r="I30" i="1"/>
  <c r="Y27" i="1"/>
  <c r="U30" i="1"/>
  <c r="M28" i="1"/>
  <c r="U27" i="1"/>
  <c r="Q30" i="1"/>
  <c r="I28" i="1"/>
  <c r="AG27" i="1"/>
  <c r="Q27" i="1"/>
  <c r="AC30" i="1"/>
  <c r="O30" i="1"/>
  <c r="G30" i="1"/>
  <c r="U28" i="1"/>
  <c r="AC27" i="1"/>
  <c r="Y30" i="1"/>
  <c r="AG28" i="1"/>
  <c r="Q28" i="1"/>
  <c r="K30" i="1"/>
  <c r="AC28" i="1"/>
  <c r="AI21" i="1"/>
  <c r="AI23" i="1"/>
  <c r="AI22" i="1"/>
  <c r="AG30" i="1"/>
  <c r="Y28" i="1"/>
  <c r="AH29" i="1"/>
  <c r="AH28" i="1"/>
  <c r="AH27" i="1"/>
  <c r="AH30" i="1"/>
  <c r="E28" i="1"/>
  <c r="E30" i="1"/>
  <c r="E29" i="1"/>
  <c r="E27" i="1"/>
  <c r="AF30" i="1"/>
  <c r="AF29" i="1"/>
  <c r="AF28" i="1"/>
  <c r="AF27" i="1"/>
  <c r="AD29" i="1"/>
  <c r="AD28" i="1"/>
  <c r="AD27" i="1"/>
  <c r="AD30" i="1"/>
  <c r="Z29" i="1"/>
  <c r="Z28" i="1"/>
  <c r="Z27" i="1"/>
  <c r="Z30" i="1"/>
  <c r="V29" i="1"/>
  <c r="V28" i="1"/>
  <c r="V27" i="1"/>
  <c r="V30" i="1"/>
  <c r="R29" i="1"/>
  <c r="R28" i="1"/>
  <c r="R27" i="1"/>
  <c r="R30" i="1"/>
  <c r="N29" i="1"/>
  <c r="N28" i="1"/>
  <c r="N27" i="1"/>
  <c r="N30" i="1"/>
  <c r="J29" i="1"/>
  <c r="J28" i="1"/>
  <c r="J27" i="1"/>
  <c r="J30" i="1"/>
  <c r="AB27" i="1"/>
  <c r="X27" i="1"/>
  <c r="T27" i="1"/>
  <c r="P27" i="1"/>
  <c r="L27" i="1"/>
  <c r="H27" i="1"/>
  <c r="F30" i="1"/>
  <c r="AB28" i="1"/>
  <c r="X28" i="1"/>
  <c r="T28" i="1"/>
  <c r="P28" i="1"/>
  <c r="L28" i="1"/>
  <c r="H28" i="1"/>
  <c r="AI27" i="1"/>
  <c r="AE27" i="1"/>
  <c r="AA27" i="1"/>
  <c r="W27" i="1"/>
  <c r="S27" i="1"/>
  <c r="O27" i="1"/>
  <c r="K27" i="1"/>
  <c r="G27" i="1"/>
  <c r="AB29" i="1"/>
  <c r="X29" i="1"/>
  <c r="T29" i="1"/>
  <c r="P29" i="1"/>
  <c r="L29" i="1"/>
  <c r="H29" i="1"/>
  <c r="AI28" i="1"/>
  <c r="AE28" i="1"/>
  <c r="AA28" i="1"/>
  <c r="W28" i="1"/>
  <c r="S28" i="1"/>
  <c r="O28" i="1"/>
  <c r="K28" i="1"/>
  <c r="G28" i="1"/>
  <c r="F27" i="1"/>
  <c r="AI29" i="1"/>
  <c r="AE29" i="1"/>
  <c r="AA29" i="1"/>
  <c r="W29" i="1"/>
  <c r="S29" i="1"/>
  <c r="F28" i="1"/>
  <c r="K12" i="2" l="1"/>
  <c r="L9" i="2" s="1"/>
  <c r="M11" i="2" s="1"/>
  <c r="L12" i="2" l="1"/>
  <c r="M9" i="2" s="1"/>
  <c r="N11" i="2" s="1"/>
  <c r="M12" i="2" l="1"/>
  <c r="N9" i="2" s="1"/>
  <c r="O11" i="2" s="1"/>
  <c r="N12" i="2" l="1"/>
  <c r="O9" i="2" s="1"/>
  <c r="P11" i="2" s="1"/>
  <c r="O12" i="2" l="1"/>
  <c r="P9" i="2" s="1"/>
  <c r="Q11" i="2" s="1"/>
  <c r="P12" i="2" l="1"/>
  <c r="Q9" i="2" s="1"/>
  <c r="R11" i="2" s="1"/>
  <c r="Q12" i="2" l="1"/>
  <c r="R9" i="2" s="1"/>
  <c r="S11" i="2" s="1"/>
  <c r="R12" i="2" l="1"/>
  <c r="S9" i="2" s="1"/>
  <c r="T11" i="2" s="1"/>
  <c r="S12" i="2" l="1"/>
  <c r="T9" i="2" s="1"/>
  <c r="T12" i="2" s="1"/>
  <c r="U9" i="2" s="1"/>
  <c r="U10" i="2" s="1"/>
  <c r="U11" i="2" s="1"/>
  <c r="U12" i="2" s="1"/>
  <c r="V9" i="2" s="1"/>
  <c r="V10" i="2" s="1"/>
  <c r="V11" i="2" s="1"/>
  <c r="V12" i="2" s="1"/>
  <c r="W9" i="2" s="1"/>
  <c r="W10" i="2" s="1"/>
  <c r="W11" i="2" s="1"/>
  <c r="W12" i="2" s="1"/>
  <c r="X9" i="2" s="1"/>
  <c r="X10" i="2" s="1"/>
  <c r="X11" i="2" s="1"/>
  <c r="X12" i="2" s="1"/>
  <c r="Y9" i="2" s="1"/>
  <c r="Y10" i="2" s="1"/>
  <c r="Y11" i="2" s="1"/>
  <c r="Y12" i="2" s="1"/>
  <c r="Z9" i="2" s="1"/>
  <c r="Z10" i="2" s="1"/>
  <c r="Z11" i="2" s="1"/>
  <c r="Z12" i="2" s="1"/>
  <c r="AA9" i="2" s="1"/>
  <c r="AA10" i="2" s="1"/>
  <c r="AA11" i="2" s="1"/>
  <c r="AA12" i="2" s="1"/>
  <c r="AB9" i="2" s="1"/>
  <c r="AB10" i="2" s="1"/>
  <c r="AB11" i="2" s="1"/>
  <c r="AB12" i="2" s="1"/>
  <c r="AC9" i="2" s="1"/>
  <c r="AC10" i="2" s="1"/>
  <c r="AC11" i="2" s="1"/>
  <c r="AC12" i="2" s="1"/>
  <c r="AD9" i="2" s="1"/>
  <c r="AD10" i="2" s="1"/>
  <c r="AD11" i="2" s="1"/>
  <c r="AD12" i="2" s="1"/>
  <c r="AE9" i="2" s="1"/>
  <c r="AE10" i="2" s="1"/>
  <c r="AE11" i="2" s="1"/>
  <c r="AE12" i="2" s="1"/>
  <c r="AF9" i="2" s="1"/>
  <c r="AF10" i="2" s="1"/>
  <c r="AF11" i="2" s="1"/>
  <c r="AF12" i="2" s="1"/>
  <c r="AG9" i="2" s="1"/>
  <c r="AG10" i="2" s="1"/>
  <c r="AG11" i="2" s="1"/>
  <c r="AG12" i="2" s="1"/>
  <c r="AH9" i="2" s="1"/>
  <c r="AH10" i="2" s="1"/>
  <c r="AH11" i="2" s="1"/>
  <c r="AH12" i="2" s="1"/>
  <c r="AI9" i="2" s="1"/>
  <c r="AI10" i="2" s="1"/>
  <c r="AI11" i="2" s="1"/>
  <c r="AI12" i="2" s="1"/>
  <c r="AJ9" i="2" s="1"/>
  <c r="AJ10" i="2" s="1"/>
  <c r="AJ11" i="2" s="1"/>
  <c r="AJ12" i="2" s="1"/>
  <c r="AK9" i="2" s="1"/>
  <c r="AK10" i="2" s="1"/>
  <c r="AK11" i="2" s="1"/>
  <c r="AK12" i="2" s="1"/>
  <c r="AL9" i="2" s="1"/>
  <c r="G16" i="2" s="1"/>
  <c r="G17" i="2" s="1"/>
  <c r="G18" i="2" s="1"/>
  <c r="G15" i="2" s="1"/>
  <c r="H14" i="2" s="1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AL14" i="2" s="1"/>
  <c r="AL10" i="2" l="1"/>
  <c r="AL11" i="2" s="1"/>
  <c r="AL12" i="2" s="1"/>
  <c r="H15" i="2" l="1"/>
  <c r="H16" i="2" s="1"/>
  <c r="H17" i="2" s="1"/>
  <c r="H18" i="2" s="1"/>
  <c r="I15" i="2" s="1"/>
  <c r="I16" i="2" s="1"/>
  <c r="I17" i="2" s="1"/>
  <c r="I18" i="2" s="1"/>
  <c r="J15" i="2" l="1"/>
  <c r="J16" i="2" s="1"/>
  <c r="J17" i="2" s="1"/>
  <c r="J18" i="2" s="1"/>
  <c r="K15" i="2" s="1"/>
  <c r="K16" i="2" s="1"/>
  <c r="K17" i="2" s="1"/>
  <c r="K18" i="2" s="1"/>
  <c r="L15" i="2" s="1"/>
  <c r="L16" i="2" s="1"/>
  <c r="L17" i="2" s="1"/>
  <c r="L18" i="2" s="1"/>
  <c r="M15" i="2" s="1"/>
  <c r="M16" i="2" s="1"/>
  <c r="M17" i="2" s="1"/>
  <c r="M18" i="2" s="1"/>
  <c r="N15" i="2" s="1"/>
  <c r="N16" i="2" s="1"/>
  <c r="N17" i="2" s="1"/>
  <c r="N18" i="2" s="1"/>
  <c r="O15" i="2" s="1"/>
  <c r="O16" i="2" s="1"/>
  <c r="O17" i="2" s="1"/>
  <c r="O18" i="2" s="1"/>
  <c r="P15" i="2" s="1"/>
  <c r="P16" i="2" s="1"/>
  <c r="P17" i="2" s="1"/>
  <c r="P18" i="2" s="1"/>
  <c r="Q15" i="2" s="1"/>
  <c r="Q16" i="2" s="1"/>
  <c r="Q17" i="2" s="1"/>
  <c r="Q18" i="2" s="1"/>
  <c r="R15" i="2" s="1"/>
  <c r="R16" i="2" s="1"/>
  <c r="R17" i="2" s="1"/>
  <c r="R18" i="2" s="1"/>
  <c r="S15" i="2" s="1"/>
  <c r="S16" i="2" s="1"/>
  <c r="S17" i="2" s="1"/>
  <c r="S18" i="2" s="1"/>
  <c r="T15" i="2" s="1"/>
  <c r="T16" i="2" s="1"/>
  <c r="T17" i="2" s="1"/>
  <c r="T18" i="2" s="1"/>
  <c r="U15" i="2" s="1"/>
  <c r="U16" i="2" s="1"/>
  <c r="U17" i="2" s="1"/>
  <c r="U18" i="2" s="1"/>
  <c r="V15" i="2" s="1"/>
  <c r="V16" i="2" s="1"/>
  <c r="V17" i="2" s="1"/>
  <c r="V18" i="2" s="1"/>
  <c r="W15" i="2" s="1"/>
  <c r="W16" i="2" s="1"/>
  <c r="W17" i="2" s="1"/>
  <c r="W18" i="2" s="1"/>
  <c r="X15" i="2" s="1"/>
  <c r="X16" i="2" s="1"/>
  <c r="X17" i="2" s="1"/>
  <c r="X18" i="2" s="1"/>
  <c r="Y15" i="2" s="1"/>
  <c r="Y16" i="2" s="1"/>
  <c r="Y17" i="2" s="1"/>
  <c r="Y18" i="2" s="1"/>
  <c r="Z15" i="2" s="1"/>
  <c r="Z16" i="2" s="1"/>
  <c r="Z17" i="2" s="1"/>
  <c r="Z18" i="2" s="1"/>
  <c r="AA15" i="2" s="1"/>
  <c r="AA16" i="2" s="1"/>
  <c r="AA17" i="2" s="1"/>
  <c r="AA18" i="2" s="1"/>
  <c r="AB15" i="2" s="1"/>
  <c r="AB16" i="2" s="1"/>
  <c r="AB17" i="2" s="1"/>
  <c r="AB18" i="2" s="1"/>
  <c r="AC15" i="2" s="1"/>
  <c r="AC16" i="2" s="1"/>
  <c r="AC17" i="2" s="1"/>
  <c r="AC18" i="2" s="1"/>
  <c r="AD15" i="2" l="1"/>
  <c r="AD16" i="2" s="1"/>
  <c r="AD17" i="2" s="1"/>
  <c r="AD18" i="2" s="1"/>
  <c r="AE15" i="2" s="1"/>
  <c r="AE16" i="2" s="1"/>
  <c r="AE17" i="2" s="1"/>
  <c r="AE18" i="2" s="1"/>
  <c r="AF15" i="2" l="1"/>
  <c r="AF16" i="2" s="1"/>
  <c r="AF17" i="2" s="1"/>
  <c r="AF18" i="2" s="1"/>
  <c r="AG15" i="2" l="1"/>
  <c r="AG16" i="2" s="1"/>
  <c r="AG17" i="2" s="1"/>
  <c r="AG18" i="2" s="1"/>
  <c r="AH15" i="2" l="1"/>
  <c r="AH16" i="2" s="1"/>
  <c r="AH17" i="2" s="1"/>
  <c r="AH18" i="2" s="1"/>
  <c r="AI15" i="2" l="1"/>
  <c r="AI16" i="2" s="1"/>
  <c r="AI17" i="2" s="1"/>
  <c r="AI18" i="2" s="1"/>
  <c r="AJ15" i="2" l="1"/>
  <c r="AJ16" i="2" s="1"/>
  <c r="AJ17" i="2" s="1"/>
  <c r="AJ18" i="2" s="1"/>
  <c r="AK15" i="2" l="1"/>
  <c r="AK16" i="2" s="1"/>
  <c r="AK17" i="2" s="1"/>
  <c r="AK18" i="2" s="1"/>
  <c r="G23" i="2" l="1"/>
  <c r="G24" i="2" s="1"/>
  <c r="G21" i="2" s="1"/>
  <c r="AL15" i="2"/>
  <c r="AL17" i="2"/>
  <c r="AL16" i="2"/>
  <c r="AL18" i="2"/>
  <c r="G22" i="2" l="1"/>
  <c r="H20" i="2"/>
  <c r="I20" i="2" s="1"/>
  <c r="J20" i="2" s="1"/>
  <c r="K20" i="2" s="1"/>
  <c r="L20" i="2" s="1"/>
  <c r="M20" i="2" s="1"/>
  <c r="N20" i="2" s="1"/>
  <c r="O20" i="2" s="1"/>
  <c r="P20" i="2" s="1"/>
  <c r="Q20" i="2" s="1"/>
  <c r="R20" i="2" s="1"/>
  <c r="S20" i="2" s="1"/>
  <c r="T20" i="2" s="1"/>
  <c r="U20" i="2" s="1"/>
  <c r="V20" i="2" s="1"/>
  <c r="W20" i="2" s="1"/>
  <c r="X20" i="2" s="1"/>
  <c r="Y20" i="2" s="1"/>
  <c r="Z20" i="2" s="1"/>
  <c r="AA20" i="2" s="1"/>
  <c r="AB20" i="2" s="1"/>
  <c r="AC20" i="2" s="1"/>
  <c r="AD20" i="2" s="1"/>
  <c r="AE20" i="2" s="1"/>
  <c r="AF20" i="2" s="1"/>
  <c r="AG20" i="2" s="1"/>
  <c r="AH20" i="2" s="1"/>
  <c r="AI20" i="2" s="1"/>
  <c r="AJ20" i="2" s="1"/>
  <c r="AK20" i="2" s="1"/>
  <c r="AL20" i="2" s="1"/>
  <c r="H21" i="2" l="1"/>
  <c r="H22" i="2" s="1"/>
  <c r="H23" i="2" s="1"/>
  <c r="H24" i="2" s="1"/>
  <c r="I21" i="2" s="1"/>
  <c r="I22" i="2" l="1"/>
  <c r="I23" i="2" s="1"/>
  <c r="I24" i="2" s="1"/>
  <c r="J21" i="2" l="1"/>
  <c r="J22" i="2" s="1"/>
  <c r="J23" i="2" s="1"/>
  <c r="J24" i="2" s="1"/>
  <c r="K21" i="2" s="1"/>
  <c r="K22" i="2" s="1"/>
  <c r="K23" i="2" s="1"/>
  <c r="K24" i="2" s="1"/>
  <c r="L21" i="2" l="1"/>
  <c r="L22" i="2" s="1"/>
  <c r="L23" i="2" s="1"/>
  <c r="L24" i="2" s="1"/>
  <c r="M21" i="2" l="1"/>
  <c r="M22" i="2" s="1"/>
  <c r="M23" i="2" s="1"/>
  <c r="M24" i="2" s="1"/>
  <c r="N21" i="2" l="1"/>
  <c r="N22" i="2" s="1"/>
  <c r="N23" i="2" s="1"/>
  <c r="N24" i="2" s="1"/>
  <c r="O21" i="2" l="1"/>
  <c r="O22" i="2" s="1"/>
  <c r="O23" i="2" s="1"/>
  <c r="O24" i="2" s="1"/>
  <c r="P21" i="2" l="1"/>
  <c r="P22" i="2" s="1"/>
  <c r="P23" i="2" s="1"/>
  <c r="P24" i="2" s="1"/>
  <c r="Q21" i="2" l="1"/>
  <c r="Q22" i="2" s="1"/>
  <c r="Q23" i="2" s="1"/>
  <c r="Q24" i="2" s="1"/>
  <c r="R21" i="2" l="1"/>
  <c r="R22" i="2" s="1"/>
  <c r="R23" i="2" s="1"/>
  <c r="R24" i="2" s="1"/>
  <c r="S21" i="2" l="1"/>
  <c r="S22" i="2" s="1"/>
  <c r="S23" i="2" s="1"/>
  <c r="S24" i="2" s="1"/>
  <c r="T21" i="2" l="1"/>
  <c r="T22" i="2" s="1"/>
  <c r="T23" i="2" s="1"/>
  <c r="T24" i="2" s="1"/>
  <c r="U21" i="2" l="1"/>
  <c r="U22" i="2" s="1"/>
  <c r="U23" i="2" s="1"/>
  <c r="U24" i="2" s="1"/>
  <c r="V21" i="2" l="1"/>
  <c r="V22" i="2" s="1"/>
  <c r="V23" i="2" s="1"/>
  <c r="V24" i="2" s="1"/>
  <c r="W21" i="2" l="1"/>
  <c r="W22" i="2" s="1"/>
  <c r="W23" i="2" s="1"/>
  <c r="W24" i="2" s="1"/>
  <c r="X21" i="2" l="1"/>
  <c r="X22" i="2" s="1"/>
  <c r="X23" i="2" s="1"/>
  <c r="X24" i="2" s="1"/>
  <c r="Y21" i="2" l="1"/>
  <c r="Y22" i="2" s="1"/>
  <c r="Y23" i="2" s="1"/>
  <c r="Y24" i="2" s="1"/>
  <c r="Z21" i="2" l="1"/>
  <c r="Z22" i="2" s="1"/>
  <c r="Z23" i="2" s="1"/>
  <c r="Z24" i="2" s="1"/>
  <c r="AA21" i="2" l="1"/>
  <c r="AA22" i="2" s="1"/>
  <c r="AA23" i="2" s="1"/>
  <c r="AA24" i="2" s="1"/>
  <c r="AB21" i="2" l="1"/>
  <c r="AB22" i="2" s="1"/>
  <c r="AB23" i="2" s="1"/>
  <c r="AB24" i="2" s="1"/>
  <c r="AC21" i="2" l="1"/>
  <c r="AC22" i="2" s="1"/>
  <c r="AC23" i="2" s="1"/>
  <c r="AC24" i="2" s="1"/>
  <c r="AD21" i="2" l="1"/>
  <c r="AD22" i="2" s="1"/>
  <c r="AD23" i="2" s="1"/>
  <c r="AD24" i="2" s="1"/>
  <c r="AE21" i="2" l="1"/>
  <c r="AE22" i="2" s="1"/>
  <c r="AE23" i="2" s="1"/>
  <c r="AE24" i="2" s="1"/>
  <c r="AF21" i="2" l="1"/>
  <c r="AF22" i="2" s="1"/>
  <c r="AF23" i="2" s="1"/>
  <c r="AF24" i="2" s="1"/>
  <c r="AG21" i="2" l="1"/>
  <c r="AG22" i="2" s="1"/>
  <c r="AG23" i="2" s="1"/>
  <c r="AG24" i="2" s="1"/>
  <c r="AH21" i="2" l="1"/>
  <c r="AH22" i="2" s="1"/>
  <c r="AH23" i="2" s="1"/>
  <c r="AH24" i="2" s="1"/>
  <c r="AI21" i="2" l="1"/>
  <c r="AI22" i="2" s="1"/>
  <c r="AI23" i="2" s="1"/>
  <c r="AI24" i="2" s="1"/>
  <c r="AJ21" i="2" l="1"/>
  <c r="AJ22" i="2" s="1"/>
  <c r="AJ23" i="2" s="1"/>
  <c r="AJ24" i="2" s="1"/>
  <c r="AK21" i="2" l="1"/>
  <c r="AK22" i="2" s="1"/>
  <c r="AK23" i="2" s="1"/>
  <c r="AK24" i="2" s="1"/>
  <c r="AL21" i="2" l="1"/>
  <c r="AL22" i="2" s="1"/>
  <c r="AL23" i="2" s="1"/>
  <c r="AL24" i="2" s="1"/>
  <c r="G28" i="2" l="1"/>
  <c r="G29" i="2" s="1"/>
  <c r="G30" i="2" s="1"/>
  <c r="G27" i="2" s="1"/>
  <c r="H26" i="2" s="1"/>
  <c r="I26" i="2" s="1"/>
  <c r="J26" i="2" s="1"/>
  <c r="K26" i="2" s="1"/>
  <c r="L26" i="2" s="1"/>
  <c r="M26" i="2" s="1"/>
  <c r="N26" i="2" s="1"/>
  <c r="O26" i="2" s="1"/>
  <c r="P26" i="2" s="1"/>
  <c r="Q26" i="2" s="1"/>
  <c r="R26" i="2" s="1"/>
  <c r="S26" i="2" s="1"/>
  <c r="T26" i="2" s="1"/>
  <c r="U26" i="2" s="1"/>
  <c r="V26" i="2" s="1"/>
  <c r="W26" i="2" s="1"/>
  <c r="X26" i="2" s="1"/>
  <c r="Y26" i="2" s="1"/>
  <c r="Z26" i="2" s="1"/>
  <c r="AA26" i="2" s="1"/>
  <c r="AB26" i="2" s="1"/>
  <c r="AC26" i="2" s="1"/>
  <c r="AD26" i="2" s="1"/>
  <c r="AE26" i="2" s="1"/>
  <c r="AF26" i="2" s="1"/>
  <c r="AG26" i="2" s="1"/>
  <c r="AH26" i="2" s="1"/>
  <c r="AI26" i="2" s="1"/>
  <c r="AJ26" i="2" s="1"/>
  <c r="AK26" i="2" s="1"/>
  <c r="AL26" i="2" s="1"/>
  <c r="H27" i="2" l="1"/>
  <c r="H28" i="2" s="1"/>
  <c r="H29" i="2" s="1"/>
  <c r="H30" i="2" s="1"/>
  <c r="I27" i="2" l="1"/>
  <c r="I28" i="2" s="1"/>
  <c r="I29" i="2" s="1"/>
  <c r="I30" i="2" s="1"/>
  <c r="J27" i="2" l="1"/>
  <c r="J28" i="2" s="1"/>
  <c r="J29" i="2" s="1"/>
  <c r="J30" i="2" s="1"/>
  <c r="K27" i="2" l="1"/>
  <c r="K28" i="2" s="1"/>
  <c r="K29" i="2" s="1"/>
  <c r="K30" i="2" s="1"/>
  <c r="L27" i="2" l="1"/>
  <c r="L28" i="2" s="1"/>
  <c r="L29" i="2" s="1"/>
  <c r="L30" i="2" s="1"/>
  <c r="M27" i="2" l="1"/>
  <c r="M28" i="2" s="1"/>
  <c r="M29" i="2" s="1"/>
  <c r="M30" i="2" s="1"/>
  <c r="N27" i="2" l="1"/>
  <c r="N28" i="2" s="1"/>
  <c r="N29" i="2" s="1"/>
  <c r="N30" i="2" s="1"/>
  <c r="O27" i="2" l="1"/>
  <c r="O28" i="2" s="1"/>
  <c r="O29" i="2" s="1"/>
  <c r="O30" i="2" s="1"/>
  <c r="P27" i="2" l="1"/>
  <c r="P28" i="2" s="1"/>
  <c r="P29" i="2" s="1"/>
  <c r="P30" i="2" s="1"/>
  <c r="Q27" i="2" l="1"/>
  <c r="Q28" i="2" s="1"/>
  <c r="Q29" i="2" s="1"/>
  <c r="Q30" i="2" s="1"/>
  <c r="R27" i="2" l="1"/>
  <c r="R28" i="2" s="1"/>
  <c r="R29" i="2" s="1"/>
  <c r="R30" i="2" s="1"/>
  <c r="S27" i="2" l="1"/>
  <c r="S28" i="2" s="1"/>
  <c r="S29" i="2" s="1"/>
  <c r="S30" i="2" s="1"/>
  <c r="T27" i="2" l="1"/>
  <c r="T28" i="2" s="1"/>
  <c r="T29" i="2" s="1"/>
  <c r="T30" i="2" s="1"/>
  <c r="U27" i="2" l="1"/>
  <c r="U28" i="2" s="1"/>
  <c r="U29" i="2" s="1"/>
  <c r="U30" i="2" s="1"/>
  <c r="V27" i="2" l="1"/>
  <c r="V28" i="2" s="1"/>
  <c r="V29" i="2" s="1"/>
  <c r="V30" i="2" s="1"/>
  <c r="W27" i="2" l="1"/>
  <c r="W28" i="2" s="1"/>
  <c r="W29" i="2" s="1"/>
  <c r="W30" i="2" s="1"/>
  <c r="X27" i="2" l="1"/>
  <c r="X28" i="2" s="1"/>
  <c r="X29" i="2" s="1"/>
  <c r="X30" i="2" s="1"/>
  <c r="Y27" i="2" l="1"/>
  <c r="Y28" i="2" s="1"/>
  <c r="Y29" i="2" s="1"/>
  <c r="Y30" i="2" s="1"/>
  <c r="Z27" i="2" l="1"/>
  <c r="Z28" i="2" s="1"/>
  <c r="Z29" i="2" s="1"/>
  <c r="Z30" i="2" s="1"/>
  <c r="AA27" i="2" l="1"/>
  <c r="AA28" i="2" s="1"/>
  <c r="AA29" i="2" s="1"/>
  <c r="AA30" i="2" s="1"/>
  <c r="AB27" i="2" l="1"/>
  <c r="AB28" i="2" s="1"/>
  <c r="AB29" i="2" s="1"/>
  <c r="AB30" i="2" s="1"/>
  <c r="AC27" i="2" l="1"/>
  <c r="AC28" i="2" s="1"/>
  <c r="AC29" i="2" s="1"/>
  <c r="AC30" i="2" s="1"/>
  <c r="AD27" i="2" l="1"/>
  <c r="AD28" i="2" s="1"/>
  <c r="AD29" i="2" s="1"/>
  <c r="AD30" i="2" s="1"/>
  <c r="AE27" i="2" l="1"/>
  <c r="AE28" i="2" s="1"/>
  <c r="AE29" i="2" s="1"/>
  <c r="AE30" i="2" s="1"/>
  <c r="AF27" i="2" l="1"/>
  <c r="AF28" i="2" s="1"/>
  <c r="AF29" i="2" s="1"/>
  <c r="AF30" i="2" s="1"/>
  <c r="AG27" i="2" l="1"/>
  <c r="AG28" i="2" s="1"/>
  <c r="AG29" i="2" s="1"/>
  <c r="AG30" i="2" s="1"/>
  <c r="AH27" i="2" l="1"/>
  <c r="AH28" i="2" s="1"/>
  <c r="AH29" i="2" s="1"/>
  <c r="AH30" i="2" s="1"/>
  <c r="AI27" i="2" l="1"/>
  <c r="AI28" i="2" s="1"/>
  <c r="AI29" i="2" s="1"/>
  <c r="AI30" i="2" s="1"/>
  <c r="AJ27" i="2" l="1"/>
  <c r="AJ28" i="2" s="1"/>
  <c r="AJ29" i="2" s="1"/>
  <c r="AJ30" i="2" s="1"/>
  <c r="AK27" i="2" l="1"/>
  <c r="AK28" i="2" s="1"/>
  <c r="AK29" i="2" s="1"/>
  <c r="AK30" i="2" s="1"/>
  <c r="G36" i="2" l="1"/>
  <c r="G33" i="2" s="1"/>
  <c r="H32" i="2" s="1"/>
  <c r="I32" i="2" s="1"/>
  <c r="J32" i="2" s="1"/>
  <c r="K32" i="2" s="1"/>
  <c r="L32" i="2" s="1"/>
  <c r="M32" i="2" s="1"/>
  <c r="N32" i="2" s="1"/>
  <c r="O32" i="2" s="1"/>
  <c r="P32" i="2" s="1"/>
  <c r="Q32" i="2" s="1"/>
  <c r="R32" i="2" s="1"/>
  <c r="S32" i="2" s="1"/>
  <c r="T32" i="2" s="1"/>
  <c r="U32" i="2" s="1"/>
  <c r="V32" i="2" s="1"/>
  <c r="W32" i="2" s="1"/>
  <c r="X32" i="2" s="1"/>
  <c r="Y32" i="2" s="1"/>
  <c r="Z32" i="2" s="1"/>
  <c r="AA32" i="2" s="1"/>
  <c r="AB32" i="2" s="1"/>
  <c r="AC32" i="2" s="1"/>
  <c r="AD32" i="2" s="1"/>
  <c r="AE32" i="2" s="1"/>
  <c r="AF32" i="2" s="1"/>
  <c r="AG32" i="2" s="1"/>
  <c r="AH32" i="2" s="1"/>
  <c r="AI32" i="2" s="1"/>
  <c r="AJ32" i="2" s="1"/>
  <c r="AK32" i="2" s="1"/>
  <c r="AL32" i="2" s="1"/>
  <c r="AL30" i="2"/>
  <c r="AL27" i="2"/>
  <c r="AL29" i="2"/>
  <c r="AL28" i="2"/>
  <c r="G34" i="2" l="1"/>
  <c r="G35" i="2" s="1"/>
  <c r="H33" i="2" l="1"/>
  <c r="H34" i="2" s="1"/>
  <c r="H35" i="2" s="1"/>
  <c r="H36" i="2" s="1"/>
  <c r="I33" i="2" l="1"/>
  <c r="I34" i="2" s="1"/>
  <c r="I35" i="2" s="1"/>
  <c r="I36" i="2" s="1"/>
  <c r="J33" i="2" l="1"/>
  <c r="J34" i="2" s="1"/>
  <c r="J35" i="2" s="1"/>
  <c r="J36" i="2" s="1"/>
  <c r="K33" i="2" l="1"/>
  <c r="K34" i="2" s="1"/>
  <c r="K35" i="2" s="1"/>
  <c r="K36" i="2" s="1"/>
  <c r="L33" i="2" l="1"/>
  <c r="L34" i="2" s="1"/>
  <c r="L35" i="2" s="1"/>
  <c r="L36" i="2" s="1"/>
  <c r="M33" i="2" l="1"/>
  <c r="M34" i="2" s="1"/>
  <c r="M35" i="2" s="1"/>
  <c r="M36" i="2" s="1"/>
  <c r="N33" i="2" l="1"/>
  <c r="N34" i="2" s="1"/>
  <c r="N35" i="2" s="1"/>
  <c r="N36" i="2" s="1"/>
  <c r="O33" i="2" l="1"/>
  <c r="O34" i="2" s="1"/>
  <c r="O35" i="2" s="1"/>
  <c r="O36" i="2" s="1"/>
  <c r="P33" i="2" l="1"/>
  <c r="P34" i="2" s="1"/>
  <c r="P35" i="2" s="1"/>
  <c r="P36" i="2" s="1"/>
  <c r="Q33" i="2" l="1"/>
  <c r="Q34" i="2" s="1"/>
  <c r="Q35" i="2" s="1"/>
  <c r="Q36" i="2" s="1"/>
  <c r="R33" i="2" l="1"/>
  <c r="R34" i="2" s="1"/>
  <c r="R35" i="2" s="1"/>
  <c r="R36" i="2" s="1"/>
  <c r="S33" i="2" l="1"/>
  <c r="S34" i="2" s="1"/>
  <c r="S35" i="2" s="1"/>
  <c r="S36" i="2" s="1"/>
  <c r="T33" i="2" l="1"/>
  <c r="T34" i="2" s="1"/>
  <c r="T35" i="2" s="1"/>
  <c r="T36" i="2" s="1"/>
  <c r="U33" i="2" l="1"/>
  <c r="U34" i="2" s="1"/>
  <c r="U35" i="2" s="1"/>
  <c r="U36" i="2" s="1"/>
  <c r="V33" i="2" l="1"/>
  <c r="V34" i="2" s="1"/>
  <c r="V35" i="2" s="1"/>
  <c r="V36" i="2" s="1"/>
  <c r="W33" i="2" l="1"/>
  <c r="W34" i="2" s="1"/>
  <c r="W35" i="2" s="1"/>
  <c r="W36" i="2" s="1"/>
  <c r="X33" i="2" l="1"/>
  <c r="X34" i="2" s="1"/>
  <c r="X35" i="2" s="1"/>
  <c r="X36" i="2" s="1"/>
  <c r="Y33" i="2" l="1"/>
  <c r="Y34" i="2" s="1"/>
  <c r="Y35" i="2" s="1"/>
  <c r="Y36" i="2" s="1"/>
  <c r="Z33" i="2" l="1"/>
  <c r="Z34" i="2" s="1"/>
  <c r="Z35" i="2" s="1"/>
  <c r="Z36" i="2" s="1"/>
  <c r="AA33" i="2" l="1"/>
  <c r="AA34" i="2" s="1"/>
  <c r="AA35" i="2" s="1"/>
  <c r="AA36" i="2" s="1"/>
  <c r="AB33" i="2" l="1"/>
  <c r="AB34" i="2" s="1"/>
  <c r="AB35" i="2" s="1"/>
  <c r="AB36" i="2" s="1"/>
  <c r="AC33" i="2" l="1"/>
  <c r="AC34" i="2" s="1"/>
  <c r="AC35" i="2" s="1"/>
  <c r="AC36" i="2" s="1"/>
  <c r="AD33" i="2" l="1"/>
  <c r="AD34" i="2" s="1"/>
  <c r="AD35" i="2" s="1"/>
  <c r="AD36" i="2" s="1"/>
  <c r="AE33" i="2" l="1"/>
  <c r="AE34" i="2" s="1"/>
  <c r="AE35" i="2" s="1"/>
  <c r="AE36" i="2" s="1"/>
  <c r="AF33" i="2" l="1"/>
  <c r="AF34" i="2" s="1"/>
  <c r="AF35" i="2" s="1"/>
  <c r="AF36" i="2" s="1"/>
  <c r="AG33" i="2" l="1"/>
  <c r="AG34" i="2" s="1"/>
  <c r="AG35" i="2" s="1"/>
  <c r="AG36" i="2" s="1"/>
  <c r="AH33" i="2" l="1"/>
  <c r="AH34" i="2" s="1"/>
  <c r="AH35" i="2" s="1"/>
  <c r="AH36" i="2" s="1"/>
  <c r="AI33" i="2" l="1"/>
  <c r="AI34" i="2" s="1"/>
  <c r="AI35" i="2" s="1"/>
  <c r="AI36" i="2" s="1"/>
  <c r="AJ33" i="2" l="1"/>
  <c r="AJ34" i="2" s="1"/>
  <c r="AJ35" i="2" s="1"/>
  <c r="AJ36" i="2" s="1"/>
  <c r="AK33" i="2" l="1"/>
  <c r="AK34" i="2" s="1"/>
  <c r="AK35" i="2" s="1"/>
  <c r="AK36" i="2" s="1"/>
  <c r="AL33" i="2" l="1"/>
  <c r="AL34" i="2" s="1"/>
  <c r="AL35" i="2" s="1"/>
  <c r="AL36" i="2" s="1"/>
</calcChain>
</file>

<file path=xl/sharedStrings.xml><?xml version="1.0" encoding="utf-8"?>
<sst xmlns="http://schemas.openxmlformats.org/spreadsheetml/2006/main" count="184" uniqueCount="20">
  <si>
    <t>№</t>
  </si>
  <si>
    <t>Ф.И.О.</t>
  </si>
  <si>
    <t>ДОЛЖНОСТЬ</t>
  </si>
  <si>
    <t>ГОД</t>
  </si>
  <si>
    <t>Иванов Иван И.</t>
  </si>
  <si>
    <t>Петров Петр П.</t>
  </si>
  <si>
    <t>Сидоров Сидор С.</t>
  </si>
  <si>
    <t>Пупкин Павел П.</t>
  </si>
  <si>
    <t>ст. техник</t>
  </si>
  <si>
    <t>техник</t>
  </si>
  <si>
    <t>первая смена в 2018 году</t>
  </si>
  <si>
    <t>Ягодин Р.</t>
  </si>
  <si>
    <t>Рыженков Д.</t>
  </si>
  <si>
    <t>Щеглова И.</t>
  </si>
  <si>
    <t>Кириллов А.</t>
  </si>
  <si>
    <t>о</t>
  </si>
  <si>
    <t>В</t>
  </si>
  <si>
    <t/>
  </si>
  <si>
    <t>Начало
отпуска</t>
  </si>
  <si>
    <t>Оконч.
отпуска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</si>
</sst>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\ mmm\ 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 Black"/>
      <family val="2"/>
      <charset val="204"/>
    </font>
    <font>
      <sz val="5"/>
      <color theme="1"/>
      <name val="Arial Black"/>
      <family val="2"/>
      <charset val="204"/>
    </font>
    <font>
      <sz val="8"/>
      <color theme="1"/>
      <name val="Arial Black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Arial Black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textRotation="180"/>
    </xf>
    <xf numFmtId="0" fontId="5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/>
    <xf numFmtId="0" fontId="0" fillId="0" borderId="0" xfId="0" applyFill="1"/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7" fillId="4" borderId="1" xfId="0" applyNumberFormat="1" applyFont="1" applyFill="1" applyBorder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7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textRotation="180"/>
    </xf>
    <xf numFmtId="14" fontId="7" fillId="0" borderId="1" xfId="0" applyNumberFormat="1" applyFont="1" applyFill="1" applyBorder="1"/>
    <xf numFmtId="0" fontId="9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2">
    <dxf>
      <fill>
        <patternFill>
          <bgColor theme="1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theme="1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theme="1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theme="1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theme="1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theme="1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theme="1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theme="1"/>
        </patternFill>
      </fill>
    </dxf>
    <dxf>
      <font>
        <color rgb="FF00B0F0"/>
      </font>
      <fill>
        <patternFill>
          <bgColor rgb="FF00B0F0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2" fmlaLink="$D$4" max="2035" min="2018" page="10" val="2020"/>
</file>

<file path=xl/ctrlProps/ctrlProp2.xml><?xml version="1.0" encoding="utf-8"?>
<formControlPr xmlns="http://schemas.microsoft.com/office/spreadsheetml/2009/9/main" objectType="Label" lockText="1"/>
</file>

<file path=xl/ctrlProps/ctrlProp3.xml><?xml version="1.0" encoding="utf-8"?>
<formControlPr xmlns="http://schemas.microsoft.com/office/spreadsheetml/2009/9/main" objectType="Label" lockText="1"/>
</file>

<file path=xl/ctrlProps/ctrlProp4.xml><?xml version="1.0" encoding="utf-8"?>
<formControlPr xmlns="http://schemas.microsoft.com/office/spreadsheetml/2009/9/main" objectType="Spin" dx="22" fmlaLink="$G$4" max="2035" min="2018" page="10" val="2020"/>
</file>

<file path=xl/ctrlProps/ctrlProp5.xml><?xml version="1.0" encoding="utf-8"?>
<formControlPr xmlns="http://schemas.microsoft.com/office/spreadsheetml/2009/9/main" objectType="Label" lockText="1"/>
</file>

<file path=xl/ctrlProps/ctrlProp6.xml><?xml version="1.0" encoding="utf-8"?>
<formControlPr xmlns="http://schemas.microsoft.com/office/spreadsheetml/2009/9/main" objectType="Label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2</xdr:row>
          <xdr:rowOff>38100</xdr:rowOff>
        </xdr:from>
        <xdr:to>
          <xdr:col>4</xdr:col>
          <xdr:colOff>295275</xdr:colOff>
          <xdr:row>3</xdr:row>
          <xdr:rowOff>171450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66675</xdr:colOff>
          <xdr:row>1</xdr:row>
          <xdr:rowOff>57150</xdr:rowOff>
        </xdr:from>
        <xdr:to>
          <xdr:col>15</xdr:col>
          <xdr:colOff>228600</xdr:colOff>
          <xdr:row>3</xdr:row>
          <xdr:rowOff>133350</xdr:rowOff>
        </xdr:to>
        <xdr:sp macro="" textlink="">
          <xdr:nvSpPr>
            <xdr:cNvPr id="1032" name="Label 8" descr="Меняем только год. Т.К. график составляеться сразу на год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Меняем только год. Т.К. график составляеться сразу на год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400050</xdr:colOff>
          <xdr:row>7</xdr:row>
          <xdr:rowOff>304800</xdr:rowOff>
        </xdr:from>
        <xdr:to>
          <xdr:col>41</xdr:col>
          <xdr:colOff>47625</xdr:colOff>
          <xdr:row>7</xdr:row>
          <xdr:rowOff>752475</xdr:rowOff>
        </xdr:to>
        <xdr:sp macro="" textlink="">
          <xdr:nvSpPr>
            <xdr:cNvPr id="1033" name="Labe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ПРИМЕР ГРАФИКА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47625</xdr:colOff>
          <xdr:row>2</xdr:row>
          <xdr:rowOff>38100</xdr:rowOff>
        </xdr:from>
        <xdr:to>
          <xdr:col>7</xdr:col>
          <xdr:colOff>295275</xdr:colOff>
          <xdr:row>3</xdr:row>
          <xdr:rowOff>171450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</xdr:row>
          <xdr:rowOff>57150</xdr:rowOff>
        </xdr:from>
        <xdr:to>
          <xdr:col>18</xdr:col>
          <xdr:colOff>228600</xdr:colOff>
          <xdr:row>3</xdr:row>
          <xdr:rowOff>133350</xdr:rowOff>
        </xdr:to>
        <xdr:sp macro="" textlink="">
          <xdr:nvSpPr>
            <xdr:cNvPr id="2050" name="Label 2" descr="Меняем только год. Т.К. график составляеться сразу на год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Меняем только год. Т.К. график составляеться сразу на год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400050</xdr:colOff>
          <xdr:row>7</xdr:row>
          <xdr:rowOff>304800</xdr:rowOff>
        </xdr:from>
        <xdr:to>
          <xdr:col>44</xdr:col>
          <xdr:colOff>47625</xdr:colOff>
          <xdr:row>7</xdr:row>
          <xdr:rowOff>752475</xdr:rowOff>
        </xdr:to>
        <xdr:sp macro="" textlink="">
          <xdr:nvSpPr>
            <xdr:cNvPr id="2051" name="Labe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ПРИМЕР ГРАФИКА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2:AI42"/>
  <sheetViews>
    <sheetView topLeftCell="A30" zoomScale="110" zoomScaleNormal="110" workbookViewId="0">
      <selection activeCell="E9" sqref="E9"/>
    </sheetView>
  </sheetViews>
  <sheetFormatPr defaultRowHeight="15" x14ac:dyDescent="0.25"/>
  <cols>
    <col min="1" max="1" width="3" customWidth="1"/>
    <col min="2" max="2" width="18.42578125" customWidth="1"/>
    <col min="3" max="4" width="7.7109375" customWidth="1"/>
    <col min="5" max="13" width="4.7109375" customWidth="1"/>
    <col min="14" max="14" width="4.5703125" customWidth="1"/>
    <col min="15" max="35" width="4.7109375" customWidth="1"/>
  </cols>
  <sheetData>
    <row r="2" spans="1:35" x14ac:dyDescent="0.25">
      <c r="B2" s="10"/>
      <c r="C2" s="10"/>
      <c r="D2" s="10"/>
      <c r="E2" s="10"/>
      <c r="F2" s="10"/>
    </row>
    <row r="3" spans="1:35" x14ac:dyDescent="0.25">
      <c r="B3" s="10"/>
      <c r="C3" s="13"/>
      <c r="D3" s="11" t="s">
        <v>3</v>
      </c>
      <c r="E3" s="10"/>
      <c r="F3" s="10"/>
    </row>
    <row r="4" spans="1:35" x14ac:dyDescent="0.25">
      <c r="B4" s="10"/>
      <c r="C4" s="14"/>
      <c r="D4" s="12">
        <v>2020</v>
      </c>
      <c r="E4" s="10"/>
      <c r="F4" s="10"/>
    </row>
    <row r="5" spans="1:35" x14ac:dyDescent="0.25">
      <c r="B5" s="10"/>
      <c r="C5" s="10"/>
      <c r="D5" s="10"/>
      <c r="E5" s="10"/>
      <c r="F5" s="10"/>
    </row>
    <row r="8" spans="1:35" ht="100.5" customHeight="1" x14ac:dyDescent="0.25">
      <c r="A8" s="4" t="s">
        <v>0</v>
      </c>
      <c r="B8" s="3" t="s">
        <v>1</v>
      </c>
      <c r="C8" s="2" t="s">
        <v>2</v>
      </c>
      <c r="D8" s="8" t="s">
        <v>10</v>
      </c>
      <c r="E8" s="5">
        <f>IFERROR(DATEVALUE(COLUMN()-COLUMN($D$8)&amp;"."&amp;8&amp;"."&amp;$D$4),"")</f>
        <v>44044</v>
      </c>
      <c r="F8" s="5">
        <f t="shared" ref="F8:AI8" si="0">IFERROR(DATEVALUE(COLUMN()-COLUMN($D$8)&amp;"."&amp;8&amp;"."&amp;$D$4),"")</f>
        <v>44045</v>
      </c>
      <c r="G8" s="5">
        <f t="shared" si="0"/>
        <v>44046</v>
      </c>
      <c r="H8" s="5">
        <f t="shared" si="0"/>
        <v>44047</v>
      </c>
      <c r="I8" s="5">
        <f t="shared" si="0"/>
        <v>44048</v>
      </c>
      <c r="J8" s="5">
        <f t="shared" si="0"/>
        <v>44049</v>
      </c>
      <c r="K8" s="5">
        <f t="shared" si="0"/>
        <v>44050</v>
      </c>
      <c r="L8" s="5">
        <f t="shared" si="0"/>
        <v>44051</v>
      </c>
      <c r="M8" s="5">
        <f t="shared" si="0"/>
        <v>44052</v>
      </c>
      <c r="N8" s="5">
        <f t="shared" si="0"/>
        <v>44053</v>
      </c>
      <c r="O8" s="5">
        <f t="shared" si="0"/>
        <v>44054</v>
      </c>
      <c r="P8" s="5">
        <f t="shared" si="0"/>
        <v>44055</v>
      </c>
      <c r="Q8" s="5">
        <f t="shared" si="0"/>
        <v>44056</v>
      </c>
      <c r="R8" s="5">
        <f t="shared" si="0"/>
        <v>44057</v>
      </c>
      <c r="S8" s="5">
        <f t="shared" si="0"/>
        <v>44058</v>
      </c>
      <c r="T8" s="5">
        <f t="shared" si="0"/>
        <v>44059</v>
      </c>
      <c r="U8" s="5">
        <f t="shared" si="0"/>
        <v>44060</v>
      </c>
      <c r="V8" s="5">
        <f t="shared" si="0"/>
        <v>44061</v>
      </c>
      <c r="W8" s="5">
        <f t="shared" si="0"/>
        <v>44062</v>
      </c>
      <c r="X8" s="5">
        <f t="shared" si="0"/>
        <v>44063</v>
      </c>
      <c r="Y8" s="5">
        <f t="shared" si="0"/>
        <v>44064</v>
      </c>
      <c r="Z8" s="5">
        <f t="shared" si="0"/>
        <v>44065</v>
      </c>
      <c r="AA8" s="5">
        <f t="shared" si="0"/>
        <v>44066</v>
      </c>
      <c r="AB8" s="5">
        <f t="shared" si="0"/>
        <v>44067</v>
      </c>
      <c r="AC8" s="5">
        <f t="shared" si="0"/>
        <v>44068</v>
      </c>
      <c r="AD8" s="5">
        <f t="shared" si="0"/>
        <v>44069</v>
      </c>
      <c r="AE8" s="5">
        <f t="shared" si="0"/>
        <v>44070</v>
      </c>
      <c r="AF8" s="5">
        <f t="shared" si="0"/>
        <v>44071</v>
      </c>
      <c r="AG8" s="5">
        <f t="shared" si="0"/>
        <v>44072</v>
      </c>
      <c r="AH8" s="5">
        <f t="shared" si="0"/>
        <v>44073</v>
      </c>
      <c r="AI8" s="5">
        <f t="shared" si="0"/>
        <v>44074</v>
      </c>
    </row>
    <row r="9" spans="1:35" x14ac:dyDescent="0.25">
      <c r="A9" s="1">
        <v>1</v>
      </c>
      <c r="B9" s="1" t="s">
        <v>11</v>
      </c>
      <c r="C9" s="6" t="s">
        <v>8</v>
      </c>
      <c r="D9" s="9">
        <v>44044</v>
      </c>
      <c r="E9" s="15" t="s">
        <v>16</v>
      </c>
      <c r="F9" s="16"/>
      <c r="G9" s="16"/>
      <c r="H9" s="15" t="s">
        <v>16</v>
      </c>
      <c r="I9" s="16"/>
      <c r="J9" s="16"/>
      <c r="K9" s="15" t="s">
        <v>16</v>
      </c>
      <c r="L9" s="16"/>
      <c r="M9" s="16"/>
      <c r="N9" s="15" t="s">
        <v>16</v>
      </c>
      <c r="O9" s="16"/>
      <c r="P9" s="16"/>
      <c r="Q9" s="15" t="s">
        <v>16</v>
      </c>
      <c r="R9" s="16"/>
      <c r="S9" s="16"/>
      <c r="T9" s="15" t="s">
        <v>16</v>
      </c>
      <c r="U9" s="16"/>
      <c r="V9" s="16"/>
      <c r="W9" s="16"/>
      <c r="X9" s="15" t="s">
        <v>16</v>
      </c>
      <c r="Y9" s="16"/>
      <c r="Z9" s="16"/>
      <c r="AA9" s="16"/>
      <c r="AB9" s="15" t="s">
        <v>16</v>
      </c>
      <c r="AC9" s="16"/>
      <c r="AD9" s="16"/>
      <c r="AE9" s="16"/>
      <c r="AF9" s="15" t="s">
        <v>16</v>
      </c>
      <c r="AG9" s="16"/>
      <c r="AH9" s="16"/>
      <c r="AI9" s="18"/>
    </row>
    <row r="10" spans="1:35" x14ac:dyDescent="0.25">
      <c r="A10" s="1">
        <v>2</v>
      </c>
      <c r="B10" s="1" t="s">
        <v>12</v>
      </c>
      <c r="C10" s="6" t="s">
        <v>9</v>
      </c>
      <c r="D10" s="9">
        <v>44045</v>
      </c>
      <c r="E10" s="16"/>
      <c r="F10" s="17" t="s">
        <v>15</v>
      </c>
      <c r="G10" s="17" t="s">
        <v>15</v>
      </c>
      <c r="H10" s="17" t="s">
        <v>15</v>
      </c>
      <c r="I10" s="17" t="s">
        <v>15</v>
      </c>
      <c r="J10" s="17" t="s">
        <v>15</v>
      </c>
      <c r="K10" s="17" t="s">
        <v>15</v>
      </c>
      <c r="L10" s="17" t="s">
        <v>15</v>
      </c>
      <c r="M10" s="17" t="s">
        <v>15</v>
      </c>
      <c r="N10" s="17" t="s">
        <v>15</v>
      </c>
      <c r="O10" s="17" t="s">
        <v>15</v>
      </c>
      <c r="P10" s="17" t="s">
        <v>15</v>
      </c>
      <c r="Q10" s="17" t="s">
        <v>15</v>
      </c>
      <c r="R10" s="17" t="s">
        <v>15</v>
      </c>
      <c r="S10" s="17" t="s">
        <v>15</v>
      </c>
      <c r="T10" s="16"/>
      <c r="U10" s="15" t="s">
        <v>16</v>
      </c>
      <c r="V10" s="16"/>
      <c r="W10" s="16"/>
      <c r="X10" s="16"/>
      <c r="Y10" s="15" t="s">
        <v>16</v>
      </c>
      <c r="Z10" s="16"/>
      <c r="AA10" s="16"/>
      <c r="AB10" s="16"/>
      <c r="AC10" s="15" t="s">
        <v>16</v>
      </c>
      <c r="AD10" s="16"/>
      <c r="AE10" s="16"/>
      <c r="AF10" s="16"/>
      <c r="AG10" s="15" t="s">
        <v>16</v>
      </c>
      <c r="AH10" s="16"/>
      <c r="AI10" s="16"/>
    </row>
    <row r="11" spans="1:35" x14ac:dyDescent="0.25">
      <c r="A11" s="1">
        <v>3</v>
      </c>
      <c r="B11" s="1" t="s">
        <v>13</v>
      </c>
      <c r="C11" s="6" t="s">
        <v>9</v>
      </c>
      <c r="D11" s="9">
        <v>44046</v>
      </c>
      <c r="E11" s="16"/>
      <c r="F11" s="15" t="s">
        <v>16</v>
      </c>
      <c r="G11" s="16"/>
      <c r="H11" s="16"/>
      <c r="I11" s="15" t="s">
        <v>16</v>
      </c>
      <c r="J11" s="16"/>
      <c r="K11" s="16"/>
      <c r="L11" s="15" t="s">
        <v>16</v>
      </c>
      <c r="M11" s="16"/>
      <c r="N11" s="16"/>
      <c r="O11" s="15" t="s">
        <v>16</v>
      </c>
      <c r="P11" s="16"/>
      <c r="Q11" s="16"/>
      <c r="R11" s="15" t="s">
        <v>16</v>
      </c>
      <c r="S11" s="16"/>
      <c r="T11" s="16"/>
      <c r="U11" s="16"/>
      <c r="V11" s="15" t="s">
        <v>16</v>
      </c>
      <c r="W11" s="16"/>
      <c r="X11" s="16"/>
      <c r="Y11" s="16"/>
      <c r="Z11" s="15" t="s">
        <v>16</v>
      </c>
      <c r="AA11" s="16"/>
      <c r="AB11" s="16"/>
      <c r="AC11" s="16"/>
      <c r="AD11" s="15" t="s">
        <v>16</v>
      </c>
      <c r="AE11" s="16"/>
      <c r="AF11" s="16"/>
      <c r="AG11" s="16"/>
      <c r="AH11" s="15" t="s">
        <v>16</v>
      </c>
      <c r="AI11" s="16"/>
    </row>
    <row r="12" spans="1:35" x14ac:dyDescent="0.25">
      <c r="A12" s="1">
        <v>4</v>
      </c>
      <c r="B12" s="1" t="s">
        <v>14</v>
      </c>
      <c r="C12" s="6" t="s">
        <v>9</v>
      </c>
      <c r="D12" s="9">
        <v>44047</v>
      </c>
      <c r="E12" s="16"/>
      <c r="F12" s="16"/>
      <c r="G12" s="15" t="s">
        <v>16</v>
      </c>
      <c r="H12" s="16"/>
      <c r="I12" s="16"/>
      <c r="J12" s="15" t="s">
        <v>16</v>
      </c>
      <c r="K12" s="16"/>
      <c r="L12" s="16"/>
      <c r="M12" s="15" t="s">
        <v>16</v>
      </c>
      <c r="N12" s="16"/>
      <c r="O12" s="16"/>
      <c r="P12" s="15" t="s">
        <v>16</v>
      </c>
      <c r="Q12" s="16"/>
      <c r="R12" s="16"/>
      <c r="S12" s="15" t="s">
        <v>16</v>
      </c>
      <c r="T12" s="16"/>
      <c r="U12" s="16"/>
      <c r="V12" s="16"/>
      <c r="W12" s="15" t="s">
        <v>16</v>
      </c>
      <c r="X12" s="16"/>
      <c r="Y12" s="16"/>
      <c r="Z12" s="16"/>
      <c r="AA12" s="15" t="s">
        <v>16</v>
      </c>
      <c r="AB12" s="16"/>
      <c r="AC12" s="16"/>
      <c r="AD12" s="16"/>
      <c r="AE12" s="15" t="s">
        <v>16</v>
      </c>
      <c r="AF12" s="16"/>
      <c r="AG12" s="16"/>
      <c r="AH12" s="16"/>
      <c r="AI12" s="15"/>
    </row>
    <row r="14" spans="1:35" ht="59.25" customHeight="1" x14ac:dyDescent="0.25">
      <c r="A14" s="4" t="s">
        <v>0</v>
      </c>
      <c r="B14" s="3" t="s">
        <v>1</v>
      </c>
      <c r="C14" s="2" t="s">
        <v>2</v>
      </c>
      <c r="D14" s="8" t="s">
        <v>10</v>
      </c>
      <c r="E14" s="5">
        <f>IFERROR(DATEVALUE(COLUMN()-COLUMN($D$8)&amp;"."&amp;8&amp;"."&amp;$D$4),"")</f>
        <v>44044</v>
      </c>
      <c r="F14" s="5">
        <f t="shared" ref="F14:AI14" si="1">IFERROR(DATEVALUE(COLUMN()-COLUMN($D$8)&amp;"."&amp;8&amp;"."&amp;$D$4),"")</f>
        <v>44045</v>
      </c>
      <c r="G14" s="5">
        <f t="shared" si="1"/>
        <v>44046</v>
      </c>
      <c r="H14" s="5">
        <f t="shared" si="1"/>
        <v>44047</v>
      </c>
      <c r="I14" s="5">
        <f t="shared" si="1"/>
        <v>44048</v>
      </c>
      <c r="J14" s="5">
        <f t="shared" si="1"/>
        <v>44049</v>
      </c>
      <c r="K14" s="5">
        <f t="shared" si="1"/>
        <v>44050</v>
      </c>
      <c r="L14" s="5">
        <f t="shared" si="1"/>
        <v>44051</v>
      </c>
      <c r="M14" s="5">
        <f t="shared" si="1"/>
        <v>44052</v>
      </c>
      <c r="N14" s="5">
        <f t="shared" si="1"/>
        <v>44053</v>
      </c>
      <c r="O14" s="5">
        <f t="shared" si="1"/>
        <v>44054</v>
      </c>
      <c r="P14" s="5">
        <f t="shared" si="1"/>
        <v>44055</v>
      </c>
      <c r="Q14" s="5">
        <f t="shared" si="1"/>
        <v>44056</v>
      </c>
      <c r="R14" s="5">
        <f t="shared" si="1"/>
        <v>44057</v>
      </c>
      <c r="S14" s="5">
        <f t="shared" si="1"/>
        <v>44058</v>
      </c>
      <c r="T14" s="5">
        <f t="shared" si="1"/>
        <v>44059</v>
      </c>
      <c r="U14" s="5">
        <f t="shared" si="1"/>
        <v>44060</v>
      </c>
      <c r="V14" s="5">
        <f t="shared" si="1"/>
        <v>44061</v>
      </c>
      <c r="W14" s="5">
        <f t="shared" si="1"/>
        <v>44062</v>
      </c>
      <c r="X14" s="5">
        <f t="shared" si="1"/>
        <v>44063</v>
      </c>
      <c r="Y14" s="5">
        <f t="shared" si="1"/>
        <v>44064</v>
      </c>
      <c r="Z14" s="5">
        <f t="shared" si="1"/>
        <v>44065</v>
      </c>
      <c r="AA14" s="5">
        <f t="shared" si="1"/>
        <v>44066</v>
      </c>
      <c r="AB14" s="5">
        <f t="shared" si="1"/>
        <v>44067</v>
      </c>
      <c r="AC14" s="5">
        <f t="shared" si="1"/>
        <v>44068</v>
      </c>
      <c r="AD14" s="5">
        <f t="shared" si="1"/>
        <v>44069</v>
      </c>
      <c r="AE14" s="5">
        <f t="shared" si="1"/>
        <v>44070</v>
      </c>
      <c r="AF14" s="5">
        <f t="shared" si="1"/>
        <v>44071</v>
      </c>
      <c r="AG14" s="5">
        <f t="shared" si="1"/>
        <v>44072</v>
      </c>
      <c r="AH14" s="5">
        <f t="shared" si="1"/>
        <v>44073</v>
      </c>
      <c r="AI14" s="5">
        <f t="shared" si="1"/>
        <v>44074</v>
      </c>
    </row>
    <row r="15" spans="1:35" x14ac:dyDescent="0.25">
      <c r="A15" s="1">
        <v>1</v>
      </c>
      <c r="B15" s="1" t="s">
        <v>11</v>
      </c>
      <c r="C15" s="6" t="s">
        <v>8</v>
      </c>
      <c r="D15" s="9">
        <v>44044</v>
      </c>
      <c r="E15" s="7" t="str">
        <f>IFERROR(IF(OR(MOD(E$14-$D15,4),$B15=""),"","с"),"")</f>
        <v>с</v>
      </c>
      <c r="F15" s="7" t="str">
        <f t="shared" ref="F15:AI18" si="2">IFERROR(IF(OR(MOD(F$14-$D15,4),$B15=""),"","с"),"")</f>
        <v/>
      </c>
      <c r="G15" s="7" t="str">
        <f t="shared" si="2"/>
        <v/>
      </c>
      <c r="H15" s="7" t="str">
        <f t="shared" si="2"/>
        <v/>
      </c>
      <c r="I15" s="7" t="str">
        <f t="shared" si="2"/>
        <v>с</v>
      </c>
      <c r="J15" s="7" t="str">
        <f t="shared" si="2"/>
        <v/>
      </c>
      <c r="K15" s="7" t="str">
        <f t="shared" si="2"/>
        <v/>
      </c>
      <c r="L15" s="7" t="str">
        <f t="shared" si="2"/>
        <v/>
      </c>
      <c r="M15" s="7" t="str">
        <f t="shared" si="2"/>
        <v>с</v>
      </c>
      <c r="N15" s="7" t="str">
        <f t="shared" si="2"/>
        <v/>
      </c>
      <c r="O15" s="7" t="str">
        <f t="shared" si="2"/>
        <v/>
      </c>
      <c r="P15" s="7" t="str">
        <f t="shared" si="2"/>
        <v/>
      </c>
      <c r="Q15" s="7" t="str">
        <f t="shared" si="2"/>
        <v>с</v>
      </c>
      <c r="R15" s="7" t="str">
        <f t="shared" si="2"/>
        <v/>
      </c>
      <c r="S15" s="7" t="str">
        <f t="shared" si="2"/>
        <v/>
      </c>
      <c r="T15" s="7" t="str">
        <f t="shared" si="2"/>
        <v/>
      </c>
      <c r="U15" s="7" t="str">
        <f t="shared" si="2"/>
        <v>с</v>
      </c>
      <c r="V15" s="7" t="str">
        <f t="shared" si="2"/>
        <v/>
      </c>
      <c r="W15" s="7" t="str">
        <f t="shared" si="2"/>
        <v/>
      </c>
      <c r="X15" s="7" t="str">
        <f t="shared" si="2"/>
        <v/>
      </c>
      <c r="Y15" s="7" t="str">
        <f t="shared" si="2"/>
        <v>с</v>
      </c>
      <c r="Z15" s="7" t="str">
        <f t="shared" si="2"/>
        <v/>
      </c>
      <c r="AA15" s="7" t="str">
        <f t="shared" si="2"/>
        <v/>
      </c>
      <c r="AB15" s="7" t="str">
        <f t="shared" si="2"/>
        <v/>
      </c>
      <c r="AC15" s="7" t="str">
        <f t="shared" si="2"/>
        <v>с</v>
      </c>
      <c r="AD15" s="7" t="str">
        <f t="shared" si="2"/>
        <v/>
      </c>
      <c r="AE15" s="7" t="str">
        <f t="shared" si="2"/>
        <v/>
      </c>
      <c r="AF15" s="7" t="str">
        <f t="shared" si="2"/>
        <v/>
      </c>
      <c r="AG15" s="7" t="str">
        <f t="shared" si="2"/>
        <v>с</v>
      </c>
      <c r="AH15" s="7" t="str">
        <f t="shared" si="2"/>
        <v/>
      </c>
      <c r="AI15" s="7" t="str">
        <f t="shared" si="2"/>
        <v/>
      </c>
    </row>
    <row r="16" spans="1:35" x14ac:dyDescent="0.25">
      <c r="A16" s="1">
        <v>2</v>
      </c>
      <c r="B16" s="1" t="s">
        <v>12</v>
      </c>
      <c r="C16" s="6" t="s">
        <v>9</v>
      </c>
      <c r="D16" s="9">
        <v>44045</v>
      </c>
      <c r="E16" s="7" t="str">
        <f t="shared" ref="E16:T18" si="3">IFERROR(IF(OR(MOD(E$14-$D16,4),$B16=""),"","с"),"")</f>
        <v/>
      </c>
      <c r="F16" s="7" t="str">
        <f t="shared" si="3"/>
        <v>с</v>
      </c>
      <c r="G16" s="7" t="str">
        <f t="shared" si="3"/>
        <v/>
      </c>
      <c r="H16" s="7" t="str">
        <f t="shared" si="3"/>
        <v/>
      </c>
      <c r="I16" s="7" t="str">
        <f t="shared" si="3"/>
        <v/>
      </c>
      <c r="J16" s="7" t="str">
        <f t="shared" si="3"/>
        <v>с</v>
      </c>
      <c r="K16" s="7" t="str">
        <f t="shared" si="3"/>
        <v/>
      </c>
      <c r="L16" s="7" t="str">
        <f t="shared" si="3"/>
        <v/>
      </c>
      <c r="M16" s="7" t="str">
        <f t="shared" si="3"/>
        <v/>
      </c>
      <c r="N16" s="7" t="str">
        <f t="shared" si="3"/>
        <v>с</v>
      </c>
      <c r="O16" s="7" t="str">
        <f t="shared" si="3"/>
        <v/>
      </c>
      <c r="P16" s="7" t="str">
        <f t="shared" si="3"/>
        <v/>
      </c>
      <c r="Q16" s="7" t="str">
        <f t="shared" si="3"/>
        <v/>
      </c>
      <c r="R16" s="7" t="str">
        <f t="shared" si="3"/>
        <v>с</v>
      </c>
      <c r="S16" s="7" t="str">
        <f t="shared" si="3"/>
        <v/>
      </c>
      <c r="T16" s="7" t="str">
        <f t="shared" si="3"/>
        <v/>
      </c>
      <c r="U16" s="7" t="str">
        <f t="shared" si="2"/>
        <v/>
      </c>
      <c r="V16" s="7" t="str">
        <f t="shared" si="2"/>
        <v>с</v>
      </c>
      <c r="W16" s="7" t="str">
        <f t="shared" si="2"/>
        <v/>
      </c>
      <c r="X16" s="7" t="str">
        <f t="shared" si="2"/>
        <v/>
      </c>
      <c r="Y16" s="7" t="str">
        <f t="shared" si="2"/>
        <v/>
      </c>
      <c r="Z16" s="7" t="str">
        <f t="shared" si="2"/>
        <v>с</v>
      </c>
      <c r="AA16" s="7" t="str">
        <f t="shared" si="2"/>
        <v/>
      </c>
      <c r="AB16" s="7" t="str">
        <f t="shared" si="2"/>
        <v/>
      </c>
      <c r="AC16" s="7" t="str">
        <f t="shared" si="2"/>
        <v/>
      </c>
      <c r="AD16" s="7" t="str">
        <f t="shared" si="2"/>
        <v>с</v>
      </c>
      <c r="AE16" s="7" t="str">
        <f t="shared" si="2"/>
        <v/>
      </c>
      <c r="AF16" s="7" t="str">
        <f t="shared" si="2"/>
        <v/>
      </c>
      <c r="AG16" s="7" t="str">
        <f t="shared" si="2"/>
        <v/>
      </c>
      <c r="AH16" s="7" t="str">
        <f t="shared" si="2"/>
        <v>с</v>
      </c>
      <c r="AI16" s="7" t="str">
        <f t="shared" si="2"/>
        <v/>
      </c>
    </row>
    <row r="17" spans="1:35" x14ac:dyDescent="0.25">
      <c r="A17" s="1">
        <v>3</v>
      </c>
      <c r="B17" s="1" t="s">
        <v>13</v>
      </c>
      <c r="C17" s="6" t="s">
        <v>9</v>
      </c>
      <c r="D17" s="9">
        <v>44046</v>
      </c>
      <c r="E17" s="7" t="str">
        <f t="shared" si="3"/>
        <v/>
      </c>
      <c r="F17" s="7" t="str">
        <f t="shared" si="2"/>
        <v/>
      </c>
      <c r="G17" s="7" t="str">
        <f t="shared" si="2"/>
        <v>с</v>
      </c>
      <c r="H17" s="7" t="str">
        <f t="shared" si="2"/>
        <v/>
      </c>
      <c r="I17" s="7" t="str">
        <f t="shared" si="2"/>
        <v/>
      </c>
      <c r="J17" s="7" t="str">
        <f t="shared" si="2"/>
        <v/>
      </c>
      <c r="K17" s="7" t="str">
        <f t="shared" si="2"/>
        <v>с</v>
      </c>
      <c r="L17" s="7" t="str">
        <f t="shared" si="2"/>
        <v/>
      </c>
      <c r="M17" s="7" t="str">
        <f t="shared" si="2"/>
        <v/>
      </c>
      <c r="N17" s="7" t="str">
        <f t="shared" si="2"/>
        <v/>
      </c>
      <c r="O17" s="7" t="str">
        <f t="shared" si="2"/>
        <v>с</v>
      </c>
      <c r="P17" s="7" t="str">
        <f t="shared" si="2"/>
        <v/>
      </c>
      <c r="Q17" s="7" t="str">
        <f t="shared" si="2"/>
        <v/>
      </c>
      <c r="R17" s="7" t="str">
        <f t="shared" si="2"/>
        <v/>
      </c>
      <c r="S17" s="7" t="str">
        <f t="shared" si="2"/>
        <v>с</v>
      </c>
      <c r="T17" s="7" t="str">
        <f t="shared" si="2"/>
        <v/>
      </c>
      <c r="U17" s="7" t="str">
        <f t="shared" si="2"/>
        <v/>
      </c>
      <c r="V17" s="7" t="str">
        <f t="shared" si="2"/>
        <v/>
      </c>
      <c r="W17" s="7" t="str">
        <f t="shared" si="2"/>
        <v>с</v>
      </c>
      <c r="X17" s="7" t="str">
        <f t="shared" si="2"/>
        <v/>
      </c>
      <c r="Y17" s="7" t="str">
        <f t="shared" si="2"/>
        <v/>
      </c>
      <c r="Z17" s="7" t="str">
        <f t="shared" si="2"/>
        <v/>
      </c>
      <c r="AA17" s="7" t="str">
        <f t="shared" si="2"/>
        <v>с</v>
      </c>
      <c r="AB17" s="7" t="str">
        <f t="shared" si="2"/>
        <v/>
      </c>
      <c r="AC17" s="7" t="str">
        <f t="shared" si="2"/>
        <v/>
      </c>
      <c r="AD17" s="7" t="str">
        <f t="shared" si="2"/>
        <v/>
      </c>
      <c r="AE17" s="7" t="str">
        <f t="shared" si="2"/>
        <v>с</v>
      </c>
      <c r="AF17" s="7" t="str">
        <f t="shared" si="2"/>
        <v/>
      </c>
      <c r="AG17" s="7" t="str">
        <f t="shared" si="2"/>
        <v/>
      </c>
      <c r="AH17" s="7" t="str">
        <f t="shared" si="2"/>
        <v/>
      </c>
      <c r="AI17" s="7" t="str">
        <f t="shared" si="2"/>
        <v>с</v>
      </c>
    </row>
    <row r="18" spans="1:35" x14ac:dyDescent="0.25">
      <c r="A18" s="1">
        <v>4</v>
      </c>
      <c r="B18" s="1" t="s">
        <v>14</v>
      </c>
      <c r="C18" s="6" t="s">
        <v>9</v>
      </c>
      <c r="D18" s="9">
        <v>44047</v>
      </c>
      <c r="E18" s="7" t="str">
        <f t="shared" si="3"/>
        <v/>
      </c>
      <c r="F18" s="7" t="str">
        <f t="shared" si="2"/>
        <v/>
      </c>
      <c r="G18" s="7" t="str">
        <f t="shared" si="2"/>
        <v/>
      </c>
      <c r="H18" s="7" t="str">
        <f t="shared" si="2"/>
        <v>с</v>
      </c>
      <c r="I18" s="7" t="str">
        <f t="shared" si="2"/>
        <v/>
      </c>
      <c r="J18" s="7" t="str">
        <f t="shared" si="2"/>
        <v/>
      </c>
      <c r="K18" s="7" t="str">
        <f t="shared" si="2"/>
        <v/>
      </c>
      <c r="L18" s="7" t="str">
        <f t="shared" si="2"/>
        <v>с</v>
      </c>
      <c r="M18" s="7" t="str">
        <f t="shared" si="2"/>
        <v/>
      </c>
      <c r="N18" s="7" t="str">
        <f t="shared" si="2"/>
        <v/>
      </c>
      <c r="O18" s="7" t="str">
        <f t="shared" si="2"/>
        <v/>
      </c>
      <c r="P18" s="7" t="str">
        <f t="shared" si="2"/>
        <v>с</v>
      </c>
      <c r="Q18" s="7" t="str">
        <f t="shared" si="2"/>
        <v/>
      </c>
      <c r="R18" s="7" t="str">
        <f t="shared" si="2"/>
        <v/>
      </c>
      <c r="S18" s="7" t="str">
        <f t="shared" si="2"/>
        <v/>
      </c>
      <c r="T18" s="7" t="str">
        <f t="shared" si="2"/>
        <v>с</v>
      </c>
      <c r="U18" s="7" t="str">
        <f t="shared" si="2"/>
        <v/>
      </c>
      <c r="V18" s="7" t="str">
        <f t="shared" si="2"/>
        <v/>
      </c>
      <c r="W18" s="7" t="str">
        <f t="shared" si="2"/>
        <v/>
      </c>
      <c r="X18" s="7" t="str">
        <f t="shared" si="2"/>
        <v>с</v>
      </c>
      <c r="Y18" s="7" t="str">
        <f t="shared" si="2"/>
        <v/>
      </c>
      <c r="Z18" s="7" t="str">
        <f t="shared" si="2"/>
        <v/>
      </c>
      <c r="AA18" s="7" t="str">
        <f t="shared" si="2"/>
        <v/>
      </c>
      <c r="AB18" s="7" t="str">
        <f t="shared" si="2"/>
        <v>с</v>
      </c>
      <c r="AC18" s="7" t="str">
        <f t="shared" si="2"/>
        <v/>
      </c>
      <c r="AD18" s="7" t="str">
        <f t="shared" si="2"/>
        <v/>
      </c>
      <c r="AE18" s="7" t="str">
        <f t="shared" si="2"/>
        <v/>
      </c>
      <c r="AF18" s="7" t="str">
        <f t="shared" si="2"/>
        <v>с</v>
      </c>
      <c r="AG18" s="7" t="str">
        <f t="shared" si="2"/>
        <v/>
      </c>
      <c r="AH18" s="7" t="str">
        <f t="shared" si="2"/>
        <v/>
      </c>
      <c r="AI18" s="7" t="str">
        <f t="shared" si="2"/>
        <v/>
      </c>
    </row>
    <row r="20" spans="1:35" ht="59.25" customHeight="1" x14ac:dyDescent="0.25">
      <c r="A20" s="4" t="s">
        <v>0</v>
      </c>
      <c r="B20" s="3" t="s">
        <v>1</v>
      </c>
      <c r="C20" s="2" t="s">
        <v>2</v>
      </c>
      <c r="D20" s="8" t="s">
        <v>10</v>
      </c>
      <c r="E20" s="5">
        <f>IFERROR(DATEVALUE(COLUMN()-COLUMN($D$8)&amp;"."&amp;9&amp;"."&amp;$D$4),"")</f>
        <v>44075</v>
      </c>
      <c r="F20" s="5">
        <f t="shared" ref="F20:AH20" si="4">IFERROR(DATEVALUE(COLUMN()-COLUMN($D$8)&amp;"."&amp;9&amp;"."&amp;$D$4),"")</f>
        <v>44076</v>
      </c>
      <c r="G20" s="5">
        <f t="shared" si="4"/>
        <v>44077</v>
      </c>
      <c r="H20" s="5">
        <f t="shared" si="4"/>
        <v>44078</v>
      </c>
      <c r="I20" s="5">
        <f t="shared" si="4"/>
        <v>44079</v>
      </c>
      <c r="J20" s="5">
        <f t="shared" si="4"/>
        <v>44080</v>
      </c>
      <c r="K20" s="5">
        <f t="shared" si="4"/>
        <v>44081</v>
      </c>
      <c r="L20" s="5">
        <f t="shared" si="4"/>
        <v>44082</v>
      </c>
      <c r="M20" s="5">
        <f t="shared" si="4"/>
        <v>44083</v>
      </c>
      <c r="N20" s="5">
        <f t="shared" si="4"/>
        <v>44084</v>
      </c>
      <c r="O20" s="5">
        <f t="shared" si="4"/>
        <v>44085</v>
      </c>
      <c r="P20" s="5">
        <f t="shared" si="4"/>
        <v>44086</v>
      </c>
      <c r="Q20" s="5">
        <f t="shared" si="4"/>
        <v>44087</v>
      </c>
      <c r="R20" s="5">
        <f t="shared" si="4"/>
        <v>44088</v>
      </c>
      <c r="S20" s="5">
        <f t="shared" si="4"/>
        <v>44089</v>
      </c>
      <c r="T20" s="5">
        <f t="shared" si="4"/>
        <v>44090</v>
      </c>
      <c r="U20" s="5">
        <f t="shared" si="4"/>
        <v>44091</v>
      </c>
      <c r="V20" s="5">
        <f t="shared" si="4"/>
        <v>44092</v>
      </c>
      <c r="W20" s="5">
        <f t="shared" si="4"/>
        <v>44093</v>
      </c>
      <c r="X20" s="5">
        <f t="shared" si="4"/>
        <v>44094</v>
      </c>
      <c r="Y20" s="5">
        <f t="shared" si="4"/>
        <v>44095</v>
      </c>
      <c r="Z20" s="5">
        <f t="shared" si="4"/>
        <v>44096</v>
      </c>
      <c r="AA20" s="5">
        <f t="shared" si="4"/>
        <v>44097</v>
      </c>
      <c r="AB20" s="5">
        <f t="shared" si="4"/>
        <v>44098</v>
      </c>
      <c r="AC20" s="5">
        <f t="shared" si="4"/>
        <v>44099</v>
      </c>
      <c r="AD20" s="5">
        <f t="shared" si="4"/>
        <v>44100</v>
      </c>
      <c r="AE20" s="5">
        <f t="shared" si="4"/>
        <v>44101</v>
      </c>
      <c r="AF20" s="5">
        <f t="shared" si="4"/>
        <v>44102</v>
      </c>
      <c r="AG20" s="5">
        <f t="shared" si="4"/>
        <v>44103</v>
      </c>
      <c r="AH20" s="5">
        <f t="shared" si="4"/>
        <v>44104</v>
      </c>
      <c r="AI20" s="5" t="str">
        <f t="shared" ref="AI20" si="5">IFERROR(DATEVALUE(COLUMN()-COLUMN($D$8)&amp;"."&amp;9&amp;"."&amp;$D$4),"")</f>
        <v/>
      </c>
    </row>
    <row r="21" spans="1:35" x14ac:dyDescent="0.25">
      <c r="A21" s="1">
        <v>1</v>
      </c>
      <c r="B21" s="1" t="s">
        <v>7</v>
      </c>
      <c r="C21" s="6" t="s">
        <v>8</v>
      </c>
      <c r="D21" s="9">
        <v>43831</v>
      </c>
      <c r="E21" s="7" t="str">
        <f>IFERROR(IF(OR(MOD(E$20-$D15,4),$B15=""),"","с"),"")</f>
        <v/>
      </c>
      <c r="F21" s="7" t="str">
        <f t="shared" ref="F21:AH21" si="6">IFERROR(IF(OR(MOD(F$20-$D15,4),$B15=""),"","с"),"")</f>
        <v>с</v>
      </c>
      <c r="G21" s="7" t="str">
        <f t="shared" si="6"/>
        <v/>
      </c>
      <c r="H21" s="7" t="str">
        <f t="shared" si="6"/>
        <v/>
      </c>
      <c r="I21" s="7" t="str">
        <f t="shared" si="6"/>
        <v/>
      </c>
      <c r="J21" s="7" t="str">
        <f t="shared" si="6"/>
        <v>с</v>
      </c>
      <c r="K21" s="7" t="str">
        <f t="shared" si="6"/>
        <v/>
      </c>
      <c r="L21" s="7" t="str">
        <f t="shared" si="6"/>
        <v/>
      </c>
      <c r="M21" s="7" t="str">
        <f t="shared" si="6"/>
        <v/>
      </c>
      <c r="N21" s="7" t="str">
        <f t="shared" si="6"/>
        <v>с</v>
      </c>
      <c r="O21" s="7" t="str">
        <f t="shared" si="6"/>
        <v/>
      </c>
      <c r="P21" s="7" t="str">
        <f t="shared" si="6"/>
        <v/>
      </c>
      <c r="Q21" s="7" t="str">
        <f t="shared" si="6"/>
        <v/>
      </c>
      <c r="R21" s="7" t="str">
        <f t="shared" si="6"/>
        <v>с</v>
      </c>
      <c r="S21" s="7" t="str">
        <f t="shared" si="6"/>
        <v/>
      </c>
      <c r="T21" s="7" t="str">
        <f t="shared" si="6"/>
        <v/>
      </c>
      <c r="U21" s="7" t="str">
        <f t="shared" si="6"/>
        <v/>
      </c>
      <c r="V21" s="7" t="str">
        <f t="shared" si="6"/>
        <v>с</v>
      </c>
      <c r="W21" s="7" t="str">
        <f t="shared" si="6"/>
        <v/>
      </c>
      <c r="X21" s="7" t="str">
        <f t="shared" si="6"/>
        <v/>
      </c>
      <c r="Y21" s="7" t="str">
        <f t="shared" si="6"/>
        <v/>
      </c>
      <c r="Z21" s="7" t="str">
        <f t="shared" si="6"/>
        <v>с</v>
      </c>
      <c r="AA21" s="7" t="str">
        <f t="shared" si="6"/>
        <v/>
      </c>
      <c r="AB21" s="7" t="str">
        <f t="shared" si="6"/>
        <v/>
      </c>
      <c r="AC21" s="7" t="str">
        <f t="shared" si="6"/>
        <v/>
      </c>
      <c r="AD21" s="7" t="str">
        <f t="shared" si="6"/>
        <v>с</v>
      </c>
      <c r="AE21" s="7" t="str">
        <f t="shared" si="6"/>
        <v/>
      </c>
      <c r="AF21" s="7" t="str">
        <f t="shared" si="6"/>
        <v/>
      </c>
      <c r="AG21" s="7" t="str">
        <f t="shared" si="6"/>
        <v/>
      </c>
      <c r="AH21" s="7" t="str">
        <f t="shared" si="6"/>
        <v>с</v>
      </c>
      <c r="AI21" s="7" t="str">
        <f t="shared" ref="AI21:AI24" si="7">IFERROR(IF(OR(MOD(AI$20-$D21,4),$B21=""),"","с"),"")</f>
        <v/>
      </c>
    </row>
    <row r="22" spans="1:35" x14ac:dyDescent="0.25">
      <c r="A22" s="1">
        <v>2</v>
      </c>
      <c r="B22" s="1" t="s">
        <v>4</v>
      </c>
      <c r="C22" s="6" t="s">
        <v>9</v>
      </c>
      <c r="D22" s="9">
        <v>43832</v>
      </c>
      <c r="E22" s="7" t="str">
        <f t="shared" ref="E22:AH22" si="8">IFERROR(IF(OR(MOD(E$20-$D16,4),$B16=""),"","с"),"")</f>
        <v/>
      </c>
      <c r="F22" s="7" t="str">
        <f t="shared" si="8"/>
        <v/>
      </c>
      <c r="G22" s="7" t="str">
        <f t="shared" si="8"/>
        <v>с</v>
      </c>
      <c r="H22" s="7" t="str">
        <f t="shared" si="8"/>
        <v/>
      </c>
      <c r="I22" s="7" t="str">
        <f t="shared" si="8"/>
        <v/>
      </c>
      <c r="J22" s="7" t="str">
        <f t="shared" si="8"/>
        <v/>
      </c>
      <c r="K22" s="7" t="str">
        <f t="shared" si="8"/>
        <v>с</v>
      </c>
      <c r="L22" s="7" t="str">
        <f t="shared" si="8"/>
        <v/>
      </c>
      <c r="M22" s="7" t="str">
        <f t="shared" si="8"/>
        <v/>
      </c>
      <c r="N22" s="7" t="str">
        <f t="shared" si="8"/>
        <v/>
      </c>
      <c r="O22" s="7" t="str">
        <f t="shared" si="8"/>
        <v>с</v>
      </c>
      <c r="P22" s="7" t="str">
        <f t="shared" si="8"/>
        <v/>
      </c>
      <c r="Q22" s="7" t="str">
        <f t="shared" si="8"/>
        <v/>
      </c>
      <c r="R22" s="7" t="str">
        <f t="shared" si="8"/>
        <v/>
      </c>
      <c r="S22" s="7" t="str">
        <f t="shared" si="8"/>
        <v>с</v>
      </c>
      <c r="T22" s="7" t="str">
        <f t="shared" si="8"/>
        <v/>
      </c>
      <c r="U22" s="7" t="str">
        <f t="shared" si="8"/>
        <v/>
      </c>
      <c r="V22" s="7" t="str">
        <f t="shared" si="8"/>
        <v/>
      </c>
      <c r="W22" s="7" t="str">
        <f t="shared" si="8"/>
        <v>с</v>
      </c>
      <c r="X22" s="7" t="str">
        <f t="shared" si="8"/>
        <v/>
      </c>
      <c r="Y22" s="7" t="str">
        <f t="shared" si="8"/>
        <v/>
      </c>
      <c r="Z22" s="7" t="str">
        <f t="shared" si="8"/>
        <v/>
      </c>
      <c r="AA22" s="7" t="str">
        <f t="shared" si="8"/>
        <v>с</v>
      </c>
      <c r="AB22" s="7" t="str">
        <f t="shared" si="8"/>
        <v/>
      </c>
      <c r="AC22" s="7" t="str">
        <f t="shared" si="8"/>
        <v/>
      </c>
      <c r="AD22" s="7" t="str">
        <f t="shared" si="8"/>
        <v/>
      </c>
      <c r="AE22" s="7" t="str">
        <f t="shared" si="8"/>
        <v>с</v>
      </c>
      <c r="AF22" s="7" t="str">
        <f t="shared" si="8"/>
        <v/>
      </c>
      <c r="AG22" s="7" t="str">
        <f t="shared" si="8"/>
        <v/>
      </c>
      <c r="AH22" s="7" t="str">
        <f t="shared" si="8"/>
        <v/>
      </c>
      <c r="AI22" s="7" t="str">
        <f t="shared" si="7"/>
        <v/>
      </c>
    </row>
    <row r="23" spans="1:35" x14ac:dyDescent="0.25">
      <c r="A23" s="1">
        <v>3</v>
      </c>
      <c r="B23" s="1" t="s">
        <v>5</v>
      </c>
      <c r="C23" s="6" t="s">
        <v>9</v>
      </c>
      <c r="D23" s="9">
        <v>43833</v>
      </c>
      <c r="E23" s="7" t="str">
        <f t="shared" ref="E23:AH23" si="9">IFERROR(IF(OR(MOD(E$20-$D17,4),$B17=""),"","с"),"")</f>
        <v/>
      </c>
      <c r="F23" s="7" t="str">
        <f t="shared" si="9"/>
        <v/>
      </c>
      <c r="G23" s="7" t="str">
        <f t="shared" si="9"/>
        <v/>
      </c>
      <c r="H23" s="7" t="str">
        <f t="shared" si="9"/>
        <v>с</v>
      </c>
      <c r="I23" s="7" t="str">
        <f t="shared" si="9"/>
        <v/>
      </c>
      <c r="J23" s="7" t="str">
        <f t="shared" si="9"/>
        <v/>
      </c>
      <c r="K23" s="7" t="str">
        <f t="shared" si="9"/>
        <v/>
      </c>
      <c r="L23" s="7" t="str">
        <f t="shared" si="9"/>
        <v>с</v>
      </c>
      <c r="M23" s="7" t="str">
        <f t="shared" si="9"/>
        <v/>
      </c>
      <c r="N23" s="7" t="str">
        <f t="shared" si="9"/>
        <v/>
      </c>
      <c r="O23" s="7" t="str">
        <f t="shared" si="9"/>
        <v/>
      </c>
      <c r="P23" s="7" t="str">
        <f t="shared" si="9"/>
        <v>с</v>
      </c>
      <c r="Q23" s="7" t="str">
        <f t="shared" si="9"/>
        <v/>
      </c>
      <c r="R23" s="7" t="str">
        <f t="shared" si="9"/>
        <v/>
      </c>
      <c r="S23" s="7" t="str">
        <f t="shared" si="9"/>
        <v/>
      </c>
      <c r="T23" s="7" t="str">
        <f t="shared" si="9"/>
        <v>с</v>
      </c>
      <c r="U23" s="7" t="str">
        <f t="shared" si="9"/>
        <v/>
      </c>
      <c r="V23" s="7" t="str">
        <f t="shared" si="9"/>
        <v/>
      </c>
      <c r="W23" s="7" t="str">
        <f t="shared" si="9"/>
        <v/>
      </c>
      <c r="X23" s="7" t="str">
        <f t="shared" si="9"/>
        <v>с</v>
      </c>
      <c r="Y23" s="7" t="str">
        <f t="shared" si="9"/>
        <v/>
      </c>
      <c r="Z23" s="7" t="str">
        <f t="shared" si="9"/>
        <v/>
      </c>
      <c r="AA23" s="7" t="str">
        <f t="shared" si="9"/>
        <v/>
      </c>
      <c r="AB23" s="7" t="str">
        <f t="shared" si="9"/>
        <v>с</v>
      </c>
      <c r="AC23" s="7" t="str">
        <f t="shared" si="9"/>
        <v/>
      </c>
      <c r="AD23" s="7" t="str">
        <f t="shared" si="9"/>
        <v/>
      </c>
      <c r="AE23" s="7" t="str">
        <f t="shared" si="9"/>
        <v/>
      </c>
      <c r="AF23" s="7" t="str">
        <f t="shared" si="9"/>
        <v>с</v>
      </c>
      <c r="AG23" s="7" t="str">
        <f t="shared" si="9"/>
        <v/>
      </c>
      <c r="AH23" s="7" t="str">
        <f t="shared" si="9"/>
        <v/>
      </c>
      <c r="AI23" s="7" t="str">
        <f t="shared" si="7"/>
        <v/>
      </c>
    </row>
    <row r="24" spans="1:35" x14ac:dyDescent="0.25">
      <c r="A24" s="1">
        <v>4</v>
      </c>
      <c r="B24" s="1" t="s">
        <v>6</v>
      </c>
      <c r="C24" s="6" t="s">
        <v>9</v>
      </c>
      <c r="D24" s="9">
        <v>43834</v>
      </c>
      <c r="E24" s="7" t="str">
        <f t="shared" ref="E24:AH24" si="10">IFERROR(IF(OR(MOD(E$20-$D18,4),$B18=""),"","с"),"")</f>
        <v>с</v>
      </c>
      <c r="F24" s="7" t="str">
        <f t="shared" si="10"/>
        <v/>
      </c>
      <c r="G24" s="7" t="str">
        <f t="shared" si="10"/>
        <v/>
      </c>
      <c r="H24" s="7" t="str">
        <f t="shared" si="10"/>
        <v/>
      </c>
      <c r="I24" s="7" t="str">
        <f t="shared" si="10"/>
        <v>с</v>
      </c>
      <c r="J24" s="7" t="str">
        <f t="shared" si="10"/>
        <v/>
      </c>
      <c r="K24" s="7" t="str">
        <f t="shared" si="10"/>
        <v/>
      </c>
      <c r="L24" s="7" t="str">
        <f t="shared" si="10"/>
        <v/>
      </c>
      <c r="M24" s="7" t="str">
        <f t="shared" si="10"/>
        <v>с</v>
      </c>
      <c r="N24" s="7" t="str">
        <f t="shared" si="10"/>
        <v/>
      </c>
      <c r="O24" s="7" t="str">
        <f t="shared" si="10"/>
        <v/>
      </c>
      <c r="P24" s="7" t="str">
        <f t="shared" si="10"/>
        <v/>
      </c>
      <c r="Q24" s="7" t="str">
        <f t="shared" si="10"/>
        <v>с</v>
      </c>
      <c r="R24" s="7" t="str">
        <f t="shared" si="10"/>
        <v/>
      </c>
      <c r="S24" s="7" t="str">
        <f t="shared" si="10"/>
        <v/>
      </c>
      <c r="T24" s="7" t="str">
        <f t="shared" si="10"/>
        <v/>
      </c>
      <c r="U24" s="7" t="str">
        <f t="shared" si="10"/>
        <v>с</v>
      </c>
      <c r="V24" s="7" t="str">
        <f t="shared" si="10"/>
        <v/>
      </c>
      <c r="W24" s="7" t="str">
        <f t="shared" si="10"/>
        <v/>
      </c>
      <c r="X24" s="7" t="str">
        <f t="shared" si="10"/>
        <v/>
      </c>
      <c r="Y24" s="7" t="str">
        <f t="shared" si="10"/>
        <v>с</v>
      </c>
      <c r="Z24" s="7" t="str">
        <f t="shared" si="10"/>
        <v/>
      </c>
      <c r="AA24" s="7" t="str">
        <f t="shared" si="10"/>
        <v/>
      </c>
      <c r="AB24" s="7" t="str">
        <f t="shared" si="10"/>
        <v/>
      </c>
      <c r="AC24" s="7" t="str">
        <f t="shared" si="10"/>
        <v>с</v>
      </c>
      <c r="AD24" s="7" t="str">
        <f t="shared" si="10"/>
        <v/>
      </c>
      <c r="AE24" s="7" t="str">
        <f t="shared" si="10"/>
        <v/>
      </c>
      <c r="AF24" s="7" t="str">
        <f t="shared" si="10"/>
        <v/>
      </c>
      <c r="AG24" s="7" t="str">
        <f t="shared" si="10"/>
        <v>с</v>
      </c>
      <c r="AH24" s="7" t="str">
        <f t="shared" si="10"/>
        <v/>
      </c>
      <c r="AI24" s="7" t="str">
        <f t="shared" si="7"/>
        <v/>
      </c>
    </row>
    <row r="26" spans="1:35" ht="63.75" customHeight="1" x14ac:dyDescent="0.25">
      <c r="A26" s="4" t="s">
        <v>0</v>
      </c>
      <c r="B26" s="3" t="s">
        <v>1</v>
      </c>
      <c r="C26" s="2" t="s">
        <v>2</v>
      </c>
      <c r="D26" s="8" t="s">
        <v>10</v>
      </c>
      <c r="E26" s="5">
        <f>IFERROR(DATEVALUE(COLUMN()-COLUMN($D$8)&amp;"."&amp;10&amp;"."&amp;$D$4),"")</f>
        <v>44105</v>
      </c>
      <c r="F26" s="5">
        <f t="shared" ref="F26:AI26" si="11">IFERROR(DATEVALUE(COLUMN()-COLUMN($D$8)&amp;"."&amp;10&amp;"."&amp;$D$4),"")</f>
        <v>44106</v>
      </c>
      <c r="G26" s="5">
        <f t="shared" si="11"/>
        <v>44107</v>
      </c>
      <c r="H26" s="5">
        <f t="shared" si="11"/>
        <v>44108</v>
      </c>
      <c r="I26" s="5">
        <f t="shared" si="11"/>
        <v>44109</v>
      </c>
      <c r="J26" s="5">
        <f t="shared" si="11"/>
        <v>44110</v>
      </c>
      <c r="K26" s="5">
        <f t="shared" si="11"/>
        <v>44111</v>
      </c>
      <c r="L26" s="5">
        <f t="shared" si="11"/>
        <v>44112</v>
      </c>
      <c r="M26" s="5">
        <f t="shared" si="11"/>
        <v>44113</v>
      </c>
      <c r="N26" s="5">
        <f t="shared" si="11"/>
        <v>44114</v>
      </c>
      <c r="O26" s="5">
        <f t="shared" si="11"/>
        <v>44115</v>
      </c>
      <c r="P26" s="5">
        <f t="shared" si="11"/>
        <v>44116</v>
      </c>
      <c r="Q26" s="5">
        <f t="shared" si="11"/>
        <v>44117</v>
      </c>
      <c r="R26" s="5">
        <f t="shared" si="11"/>
        <v>44118</v>
      </c>
      <c r="S26" s="5">
        <f t="shared" si="11"/>
        <v>44119</v>
      </c>
      <c r="T26" s="5">
        <f t="shared" si="11"/>
        <v>44120</v>
      </c>
      <c r="U26" s="5">
        <f t="shared" si="11"/>
        <v>44121</v>
      </c>
      <c r="V26" s="5">
        <f t="shared" si="11"/>
        <v>44122</v>
      </c>
      <c r="W26" s="5">
        <f t="shared" si="11"/>
        <v>44123</v>
      </c>
      <c r="X26" s="5">
        <f t="shared" si="11"/>
        <v>44124</v>
      </c>
      <c r="Y26" s="5">
        <f t="shared" si="11"/>
        <v>44125</v>
      </c>
      <c r="Z26" s="5">
        <f t="shared" si="11"/>
        <v>44126</v>
      </c>
      <c r="AA26" s="5">
        <f t="shared" si="11"/>
        <v>44127</v>
      </c>
      <c r="AB26" s="5">
        <f t="shared" si="11"/>
        <v>44128</v>
      </c>
      <c r="AC26" s="5">
        <f t="shared" si="11"/>
        <v>44129</v>
      </c>
      <c r="AD26" s="5">
        <f t="shared" si="11"/>
        <v>44130</v>
      </c>
      <c r="AE26" s="5">
        <f t="shared" si="11"/>
        <v>44131</v>
      </c>
      <c r="AF26" s="5">
        <f t="shared" si="11"/>
        <v>44132</v>
      </c>
      <c r="AG26" s="5">
        <f t="shared" si="11"/>
        <v>44133</v>
      </c>
      <c r="AH26" s="5">
        <f t="shared" si="11"/>
        <v>44134</v>
      </c>
      <c r="AI26" s="5">
        <f t="shared" si="11"/>
        <v>44135</v>
      </c>
    </row>
    <row r="27" spans="1:35" x14ac:dyDescent="0.25">
      <c r="A27" s="1">
        <v>1</v>
      </c>
      <c r="B27" s="1" t="s">
        <v>7</v>
      </c>
      <c r="C27" s="6" t="s">
        <v>8</v>
      </c>
      <c r="D27" s="9">
        <v>43831</v>
      </c>
      <c r="E27" s="7" t="str">
        <f>IFERROR(IF(OR(MOD(E$26-$D27,4),$B27=""),"","с"),"")</f>
        <v/>
      </c>
      <c r="F27" s="7" t="str">
        <f t="shared" ref="F27:AI30" si="12">IFERROR(IF(OR(MOD(F$26-$D27,4),$B27=""),"","с"),"")</f>
        <v/>
      </c>
      <c r="G27" s="7" t="str">
        <f t="shared" si="12"/>
        <v>с</v>
      </c>
      <c r="H27" s="7" t="str">
        <f t="shared" si="12"/>
        <v/>
      </c>
      <c r="I27" s="7" t="str">
        <f t="shared" si="12"/>
        <v/>
      </c>
      <c r="J27" s="7" t="str">
        <f t="shared" si="12"/>
        <v/>
      </c>
      <c r="K27" s="7" t="str">
        <f t="shared" si="12"/>
        <v>с</v>
      </c>
      <c r="L27" s="7" t="str">
        <f t="shared" si="12"/>
        <v/>
      </c>
      <c r="M27" s="7" t="str">
        <f t="shared" si="12"/>
        <v/>
      </c>
      <c r="N27" s="7" t="str">
        <f t="shared" si="12"/>
        <v/>
      </c>
      <c r="O27" s="7" t="str">
        <f t="shared" si="12"/>
        <v>с</v>
      </c>
      <c r="P27" s="7" t="str">
        <f t="shared" si="12"/>
        <v/>
      </c>
      <c r="Q27" s="7" t="str">
        <f t="shared" si="12"/>
        <v/>
      </c>
      <c r="R27" s="7" t="str">
        <f t="shared" si="12"/>
        <v/>
      </c>
      <c r="S27" s="7" t="str">
        <f t="shared" si="12"/>
        <v>с</v>
      </c>
      <c r="T27" s="7" t="str">
        <f t="shared" si="12"/>
        <v/>
      </c>
      <c r="U27" s="7" t="str">
        <f t="shared" si="12"/>
        <v/>
      </c>
      <c r="V27" s="7" t="str">
        <f t="shared" si="12"/>
        <v/>
      </c>
      <c r="W27" s="7" t="str">
        <f t="shared" si="12"/>
        <v>с</v>
      </c>
      <c r="X27" s="7" t="str">
        <f t="shared" si="12"/>
        <v/>
      </c>
      <c r="Y27" s="7" t="str">
        <f t="shared" si="12"/>
        <v/>
      </c>
      <c r="Z27" s="7" t="str">
        <f t="shared" si="12"/>
        <v/>
      </c>
      <c r="AA27" s="7" t="str">
        <f t="shared" si="12"/>
        <v>с</v>
      </c>
      <c r="AB27" s="7" t="str">
        <f t="shared" si="12"/>
        <v/>
      </c>
      <c r="AC27" s="7" t="str">
        <f t="shared" si="12"/>
        <v/>
      </c>
      <c r="AD27" s="7" t="str">
        <f t="shared" si="12"/>
        <v/>
      </c>
      <c r="AE27" s="7" t="str">
        <f t="shared" si="12"/>
        <v>с</v>
      </c>
      <c r="AF27" s="7" t="str">
        <f t="shared" si="12"/>
        <v/>
      </c>
      <c r="AG27" s="7" t="str">
        <f t="shared" si="12"/>
        <v/>
      </c>
      <c r="AH27" s="7" t="str">
        <f t="shared" si="12"/>
        <v/>
      </c>
      <c r="AI27" s="7" t="str">
        <f t="shared" si="12"/>
        <v>с</v>
      </c>
    </row>
    <row r="28" spans="1:35" x14ac:dyDescent="0.25">
      <c r="A28" s="1">
        <v>2</v>
      </c>
      <c r="B28" s="1" t="s">
        <v>4</v>
      </c>
      <c r="C28" s="6" t="s">
        <v>9</v>
      </c>
      <c r="D28" s="9">
        <v>43832</v>
      </c>
      <c r="E28" s="7" t="str">
        <f t="shared" ref="E28:E30" si="13">IFERROR(IF(OR(MOD(E$26-$D28,4),$B28=""),"","с"),"")</f>
        <v/>
      </c>
      <c r="F28" s="7" t="str">
        <f t="shared" si="12"/>
        <v/>
      </c>
      <c r="G28" s="7" t="str">
        <f t="shared" si="12"/>
        <v/>
      </c>
      <c r="H28" s="7" t="str">
        <f t="shared" si="12"/>
        <v>с</v>
      </c>
      <c r="I28" s="7" t="str">
        <f t="shared" si="12"/>
        <v/>
      </c>
      <c r="J28" s="7" t="str">
        <f t="shared" si="12"/>
        <v/>
      </c>
      <c r="K28" s="7" t="str">
        <f t="shared" si="12"/>
        <v/>
      </c>
      <c r="L28" s="7" t="str">
        <f t="shared" si="12"/>
        <v>с</v>
      </c>
      <c r="M28" s="7" t="str">
        <f t="shared" si="12"/>
        <v/>
      </c>
      <c r="N28" s="7" t="str">
        <f t="shared" si="12"/>
        <v/>
      </c>
      <c r="O28" s="7" t="str">
        <f t="shared" si="12"/>
        <v/>
      </c>
      <c r="P28" s="7" t="str">
        <f t="shared" si="12"/>
        <v>с</v>
      </c>
      <c r="Q28" s="7" t="str">
        <f t="shared" si="12"/>
        <v/>
      </c>
      <c r="R28" s="7" t="str">
        <f t="shared" si="12"/>
        <v/>
      </c>
      <c r="S28" s="7" t="str">
        <f t="shared" si="12"/>
        <v/>
      </c>
      <c r="T28" s="7" t="str">
        <f t="shared" si="12"/>
        <v>с</v>
      </c>
      <c r="U28" s="7" t="str">
        <f t="shared" si="12"/>
        <v/>
      </c>
      <c r="V28" s="7" t="str">
        <f t="shared" si="12"/>
        <v/>
      </c>
      <c r="W28" s="7" t="str">
        <f t="shared" si="12"/>
        <v/>
      </c>
      <c r="X28" s="7" t="str">
        <f t="shared" si="12"/>
        <v>с</v>
      </c>
      <c r="Y28" s="7" t="str">
        <f t="shared" si="12"/>
        <v/>
      </c>
      <c r="Z28" s="7" t="str">
        <f t="shared" si="12"/>
        <v/>
      </c>
      <c r="AA28" s="7" t="str">
        <f t="shared" si="12"/>
        <v/>
      </c>
      <c r="AB28" s="7" t="str">
        <f t="shared" si="12"/>
        <v>с</v>
      </c>
      <c r="AC28" s="7" t="str">
        <f t="shared" si="12"/>
        <v/>
      </c>
      <c r="AD28" s="7" t="str">
        <f t="shared" si="12"/>
        <v/>
      </c>
      <c r="AE28" s="7" t="str">
        <f t="shared" si="12"/>
        <v/>
      </c>
      <c r="AF28" s="7" t="str">
        <f t="shared" si="12"/>
        <v>с</v>
      </c>
      <c r="AG28" s="7" t="str">
        <f t="shared" si="12"/>
        <v/>
      </c>
      <c r="AH28" s="7" t="str">
        <f t="shared" si="12"/>
        <v/>
      </c>
      <c r="AI28" s="7" t="str">
        <f t="shared" si="12"/>
        <v/>
      </c>
    </row>
    <row r="29" spans="1:35" x14ac:dyDescent="0.25">
      <c r="A29" s="1">
        <v>3</v>
      </c>
      <c r="B29" s="1" t="s">
        <v>5</v>
      </c>
      <c r="C29" s="6" t="s">
        <v>9</v>
      </c>
      <c r="D29" s="9">
        <v>43833</v>
      </c>
      <c r="E29" s="7" t="str">
        <f t="shared" si="13"/>
        <v>с</v>
      </c>
      <c r="F29" s="7" t="str">
        <f t="shared" si="12"/>
        <v/>
      </c>
      <c r="G29" s="7" t="str">
        <f t="shared" si="12"/>
        <v/>
      </c>
      <c r="H29" s="7" t="str">
        <f t="shared" si="12"/>
        <v/>
      </c>
      <c r="I29" s="7" t="str">
        <f t="shared" si="12"/>
        <v>с</v>
      </c>
      <c r="J29" s="7" t="str">
        <f t="shared" si="12"/>
        <v/>
      </c>
      <c r="K29" s="7" t="str">
        <f t="shared" si="12"/>
        <v/>
      </c>
      <c r="L29" s="7" t="str">
        <f t="shared" si="12"/>
        <v/>
      </c>
      <c r="M29" s="7" t="str">
        <f t="shared" si="12"/>
        <v>с</v>
      </c>
      <c r="N29" s="7" t="str">
        <f t="shared" si="12"/>
        <v/>
      </c>
      <c r="O29" s="7" t="str">
        <f t="shared" si="12"/>
        <v/>
      </c>
      <c r="P29" s="7" t="str">
        <f t="shared" si="12"/>
        <v/>
      </c>
      <c r="Q29" s="7" t="str">
        <f t="shared" si="12"/>
        <v>с</v>
      </c>
      <c r="R29" s="7" t="str">
        <f t="shared" si="12"/>
        <v/>
      </c>
      <c r="S29" s="7" t="str">
        <f t="shared" si="12"/>
        <v/>
      </c>
      <c r="T29" s="7" t="str">
        <f t="shared" si="12"/>
        <v/>
      </c>
      <c r="U29" s="7" t="str">
        <f t="shared" si="12"/>
        <v>с</v>
      </c>
      <c r="V29" s="7" t="str">
        <f t="shared" si="12"/>
        <v/>
      </c>
      <c r="W29" s="7" t="str">
        <f t="shared" si="12"/>
        <v/>
      </c>
      <c r="X29" s="7" t="str">
        <f t="shared" si="12"/>
        <v/>
      </c>
      <c r="Y29" s="7" t="str">
        <f t="shared" si="12"/>
        <v>с</v>
      </c>
      <c r="Z29" s="7" t="str">
        <f t="shared" si="12"/>
        <v/>
      </c>
      <c r="AA29" s="7" t="str">
        <f t="shared" si="12"/>
        <v/>
      </c>
      <c r="AB29" s="7" t="str">
        <f t="shared" si="12"/>
        <v/>
      </c>
      <c r="AC29" s="7" t="str">
        <f t="shared" si="12"/>
        <v>с</v>
      </c>
      <c r="AD29" s="7" t="str">
        <f t="shared" si="12"/>
        <v/>
      </c>
      <c r="AE29" s="7" t="str">
        <f t="shared" si="12"/>
        <v/>
      </c>
      <c r="AF29" s="7" t="str">
        <f t="shared" si="12"/>
        <v/>
      </c>
      <c r="AG29" s="7" t="str">
        <f t="shared" si="12"/>
        <v>с</v>
      </c>
      <c r="AH29" s="7" t="str">
        <f t="shared" si="12"/>
        <v/>
      </c>
      <c r="AI29" s="7" t="str">
        <f t="shared" si="12"/>
        <v/>
      </c>
    </row>
    <row r="30" spans="1:35" x14ac:dyDescent="0.25">
      <c r="A30" s="1">
        <v>4</v>
      </c>
      <c r="B30" s="1" t="s">
        <v>6</v>
      </c>
      <c r="C30" s="6" t="s">
        <v>9</v>
      </c>
      <c r="D30" s="9">
        <v>43834</v>
      </c>
      <c r="E30" s="7" t="str">
        <f t="shared" si="13"/>
        <v/>
      </c>
      <c r="F30" s="7" t="str">
        <f t="shared" si="12"/>
        <v>с</v>
      </c>
      <c r="G30" s="7" t="str">
        <f t="shared" si="12"/>
        <v/>
      </c>
      <c r="H30" s="7" t="str">
        <f t="shared" si="12"/>
        <v/>
      </c>
      <c r="I30" s="7" t="str">
        <f t="shared" si="12"/>
        <v/>
      </c>
      <c r="J30" s="7" t="str">
        <f t="shared" si="12"/>
        <v>с</v>
      </c>
      <c r="K30" s="7" t="str">
        <f t="shared" si="12"/>
        <v/>
      </c>
      <c r="L30" s="7" t="str">
        <f t="shared" si="12"/>
        <v/>
      </c>
      <c r="M30" s="7" t="str">
        <f t="shared" si="12"/>
        <v/>
      </c>
      <c r="N30" s="7" t="str">
        <f t="shared" si="12"/>
        <v>с</v>
      </c>
      <c r="O30" s="7" t="str">
        <f t="shared" si="12"/>
        <v/>
      </c>
      <c r="P30" s="7" t="str">
        <f t="shared" si="12"/>
        <v/>
      </c>
      <c r="Q30" s="7" t="str">
        <f t="shared" si="12"/>
        <v/>
      </c>
      <c r="R30" s="7" t="str">
        <f t="shared" si="12"/>
        <v>с</v>
      </c>
      <c r="S30" s="7" t="str">
        <f t="shared" si="12"/>
        <v/>
      </c>
      <c r="T30" s="7" t="str">
        <f t="shared" si="12"/>
        <v/>
      </c>
      <c r="U30" s="7" t="str">
        <f t="shared" si="12"/>
        <v/>
      </c>
      <c r="V30" s="7" t="str">
        <f t="shared" si="12"/>
        <v>с</v>
      </c>
      <c r="W30" s="7" t="str">
        <f t="shared" si="12"/>
        <v/>
      </c>
      <c r="X30" s="7" t="str">
        <f t="shared" si="12"/>
        <v/>
      </c>
      <c r="Y30" s="7" t="str">
        <f t="shared" si="12"/>
        <v/>
      </c>
      <c r="Z30" s="7" t="str">
        <f t="shared" si="12"/>
        <v>с</v>
      </c>
      <c r="AA30" s="7" t="str">
        <f t="shared" si="12"/>
        <v/>
      </c>
      <c r="AB30" s="7" t="str">
        <f t="shared" si="12"/>
        <v/>
      </c>
      <c r="AC30" s="7" t="str">
        <f t="shared" si="12"/>
        <v/>
      </c>
      <c r="AD30" s="7" t="str">
        <f t="shared" si="12"/>
        <v>с</v>
      </c>
      <c r="AE30" s="7" t="str">
        <f t="shared" si="12"/>
        <v/>
      </c>
      <c r="AF30" s="7" t="str">
        <f t="shared" si="12"/>
        <v/>
      </c>
      <c r="AG30" s="7" t="str">
        <f t="shared" si="12"/>
        <v/>
      </c>
      <c r="AH30" s="7" t="str">
        <f t="shared" si="12"/>
        <v>с</v>
      </c>
      <c r="AI30" s="7" t="str">
        <f t="shared" si="12"/>
        <v/>
      </c>
    </row>
    <row r="32" spans="1:35" ht="56.25" customHeight="1" x14ac:dyDescent="0.25">
      <c r="A32" s="4" t="s">
        <v>0</v>
      </c>
      <c r="B32" s="3" t="s">
        <v>1</v>
      </c>
      <c r="C32" s="2" t="s">
        <v>2</v>
      </c>
      <c r="D32" s="8" t="s">
        <v>10</v>
      </c>
      <c r="E32" s="5">
        <f>IFERROR(DATEVALUE(COLUMN()-COLUMN($D$8)&amp;"."&amp;11&amp;"."&amp;$D$4),"")</f>
        <v>44136</v>
      </c>
      <c r="F32" s="5">
        <f t="shared" ref="F32:AI32" si="14">IFERROR(DATEVALUE(COLUMN()-COLUMN($D$8)&amp;"."&amp;11&amp;"."&amp;$D$4),"")</f>
        <v>44137</v>
      </c>
      <c r="G32" s="5">
        <f t="shared" si="14"/>
        <v>44138</v>
      </c>
      <c r="H32" s="5">
        <f t="shared" si="14"/>
        <v>44139</v>
      </c>
      <c r="I32" s="5">
        <f t="shared" si="14"/>
        <v>44140</v>
      </c>
      <c r="J32" s="5">
        <f t="shared" si="14"/>
        <v>44141</v>
      </c>
      <c r="K32" s="5">
        <f t="shared" si="14"/>
        <v>44142</v>
      </c>
      <c r="L32" s="5">
        <f t="shared" si="14"/>
        <v>44143</v>
      </c>
      <c r="M32" s="5">
        <f t="shared" si="14"/>
        <v>44144</v>
      </c>
      <c r="N32" s="5">
        <f t="shared" si="14"/>
        <v>44145</v>
      </c>
      <c r="O32" s="5">
        <f t="shared" si="14"/>
        <v>44146</v>
      </c>
      <c r="P32" s="5">
        <f t="shared" si="14"/>
        <v>44147</v>
      </c>
      <c r="Q32" s="5">
        <f t="shared" si="14"/>
        <v>44148</v>
      </c>
      <c r="R32" s="5">
        <f t="shared" si="14"/>
        <v>44149</v>
      </c>
      <c r="S32" s="5">
        <f t="shared" si="14"/>
        <v>44150</v>
      </c>
      <c r="T32" s="5">
        <f t="shared" si="14"/>
        <v>44151</v>
      </c>
      <c r="U32" s="5">
        <f t="shared" si="14"/>
        <v>44152</v>
      </c>
      <c r="V32" s="5">
        <f t="shared" si="14"/>
        <v>44153</v>
      </c>
      <c r="W32" s="5">
        <f t="shared" si="14"/>
        <v>44154</v>
      </c>
      <c r="X32" s="5">
        <f t="shared" si="14"/>
        <v>44155</v>
      </c>
      <c r="Y32" s="5">
        <f t="shared" si="14"/>
        <v>44156</v>
      </c>
      <c r="Z32" s="5">
        <f t="shared" si="14"/>
        <v>44157</v>
      </c>
      <c r="AA32" s="5">
        <f t="shared" si="14"/>
        <v>44158</v>
      </c>
      <c r="AB32" s="5">
        <f t="shared" si="14"/>
        <v>44159</v>
      </c>
      <c r="AC32" s="5">
        <f t="shared" si="14"/>
        <v>44160</v>
      </c>
      <c r="AD32" s="5">
        <f t="shared" si="14"/>
        <v>44161</v>
      </c>
      <c r="AE32" s="5">
        <f t="shared" si="14"/>
        <v>44162</v>
      </c>
      <c r="AF32" s="5">
        <f t="shared" si="14"/>
        <v>44163</v>
      </c>
      <c r="AG32" s="5">
        <f t="shared" si="14"/>
        <v>44164</v>
      </c>
      <c r="AH32" s="5">
        <f t="shared" si="14"/>
        <v>44165</v>
      </c>
      <c r="AI32" s="5" t="str">
        <f t="shared" si="14"/>
        <v/>
      </c>
    </row>
    <row r="33" spans="1:35" x14ac:dyDescent="0.25">
      <c r="A33" s="1">
        <v>1</v>
      </c>
      <c r="B33" s="1" t="s">
        <v>7</v>
      </c>
      <c r="C33" s="6" t="s">
        <v>8</v>
      </c>
      <c r="D33" s="9">
        <v>43831</v>
      </c>
      <c r="E33" s="7" t="str">
        <f>IFERROR(IF(OR(MOD(E$32-$D33,4),$B33=""),"","с"),"")</f>
        <v/>
      </c>
      <c r="F33" s="7" t="str">
        <f t="shared" ref="F33:AI36" si="15">IFERROR(IF(OR(MOD(F$32-$D33,4),$B33=""),"","с"),"")</f>
        <v/>
      </c>
      <c r="G33" s="7" t="str">
        <f t="shared" si="15"/>
        <v/>
      </c>
      <c r="H33" s="7" t="str">
        <f t="shared" si="15"/>
        <v>с</v>
      </c>
      <c r="I33" s="7" t="str">
        <f t="shared" si="15"/>
        <v/>
      </c>
      <c r="J33" s="7" t="str">
        <f t="shared" si="15"/>
        <v/>
      </c>
      <c r="K33" s="7" t="str">
        <f t="shared" si="15"/>
        <v/>
      </c>
      <c r="L33" s="7" t="str">
        <f t="shared" si="15"/>
        <v>с</v>
      </c>
      <c r="M33" s="7" t="str">
        <f t="shared" si="15"/>
        <v/>
      </c>
      <c r="N33" s="7" t="str">
        <f t="shared" si="15"/>
        <v/>
      </c>
      <c r="O33" s="7" t="str">
        <f t="shared" si="15"/>
        <v/>
      </c>
      <c r="P33" s="7" t="str">
        <f t="shared" si="15"/>
        <v>с</v>
      </c>
      <c r="Q33" s="7" t="str">
        <f t="shared" si="15"/>
        <v/>
      </c>
      <c r="R33" s="7" t="str">
        <f t="shared" si="15"/>
        <v/>
      </c>
      <c r="S33" s="7" t="str">
        <f t="shared" si="15"/>
        <v/>
      </c>
      <c r="T33" s="7" t="str">
        <f t="shared" si="15"/>
        <v>с</v>
      </c>
      <c r="U33" s="7" t="str">
        <f t="shared" si="15"/>
        <v/>
      </c>
      <c r="V33" s="7" t="str">
        <f t="shared" si="15"/>
        <v/>
      </c>
      <c r="W33" s="7" t="str">
        <f t="shared" si="15"/>
        <v/>
      </c>
      <c r="X33" s="7" t="str">
        <f t="shared" si="15"/>
        <v>с</v>
      </c>
      <c r="Y33" s="7" t="str">
        <f t="shared" si="15"/>
        <v/>
      </c>
      <c r="Z33" s="7" t="str">
        <f t="shared" si="15"/>
        <v/>
      </c>
      <c r="AA33" s="7" t="str">
        <f t="shared" si="15"/>
        <v/>
      </c>
      <c r="AB33" s="7" t="str">
        <f t="shared" si="15"/>
        <v>с</v>
      </c>
      <c r="AC33" s="7" t="str">
        <f t="shared" si="15"/>
        <v/>
      </c>
      <c r="AD33" s="7" t="str">
        <f t="shared" si="15"/>
        <v/>
      </c>
      <c r="AE33" s="7" t="str">
        <f t="shared" si="15"/>
        <v/>
      </c>
      <c r="AF33" s="7" t="str">
        <f t="shared" si="15"/>
        <v>с</v>
      </c>
      <c r="AG33" s="7" t="str">
        <f t="shared" si="15"/>
        <v/>
      </c>
      <c r="AH33" s="7" t="str">
        <f t="shared" si="15"/>
        <v/>
      </c>
      <c r="AI33" s="7" t="str">
        <f t="shared" si="15"/>
        <v/>
      </c>
    </row>
    <row r="34" spans="1:35" x14ac:dyDescent="0.25">
      <c r="A34" s="1">
        <v>2</v>
      </c>
      <c r="B34" s="1" t="s">
        <v>4</v>
      </c>
      <c r="C34" s="6" t="s">
        <v>9</v>
      </c>
      <c r="D34" s="9">
        <v>43832</v>
      </c>
      <c r="E34" s="7" t="str">
        <f t="shared" ref="E34:T36" si="16">IFERROR(IF(OR(MOD(E$32-$D34,4),$B34=""),"","с"),"")</f>
        <v>с</v>
      </c>
      <c r="F34" s="7" t="str">
        <f t="shared" si="16"/>
        <v/>
      </c>
      <c r="G34" s="7" t="str">
        <f t="shared" si="16"/>
        <v/>
      </c>
      <c r="H34" s="7" t="str">
        <f t="shared" si="16"/>
        <v/>
      </c>
      <c r="I34" s="7" t="str">
        <f t="shared" si="16"/>
        <v>с</v>
      </c>
      <c r="J34" s="7" t="str">
        <f t="shared" si="16"/>
        <v/>
      </c>
      <c r="K34" s="7" t="str">
        <f t="shared" si="16"/>
        <v/>
      </c>
      <c r="L34" s="7" t="str">
        <f t="shared" si="16"/>
        <v/>
      </c>
      <c r="M34" s="7" t="str">
        <f t="shared" si="16"/>
        <v>с</v>
      </c>
      <c r="N34" s="7" t="str">
        <f t="shared" si="16"/>
        <v/>
      </c>
      <c r="O34" s="7" t="str">
        <f t="shared" si="16"/>
        <v/>
      </c>
      <c r="P34" s="7" t="str">
        <f t="shared" si="16"/>
        <v/>
      </c>
      <c r="Q34" s="7" t="str">
        <f t="shared" si="16"/>
        <v>с</v>
      </c>
      <c r="R34" s="7" t="str">
        <f t="shared" si="16"/>
        <v/>
      </c>
      <c r="S34" s="7" t="str">
        <f t="shared" si="16"/>
        <v/>
      </c>
      <c r="T34" s="7" t="str">
        <f t="shared" si="16"/>
        <v/>
      </c>
      <c r="U34" s="7" t="str">
        <f t="shared" si="15"/>
        <v>с</v>
      </c>
      <c r="V34" s="7" t="str">
        <f t="shared" si="15"/>
        <v/>
      </c>
      <c r="W34" s="7" t="str">
        <f t="shared" si="15"/>
        <v/>
      </c>
      <c r="X34" s="7" t="str">
        <f t="shared" si="15"/>
        <v/>
      </c>
      <c r="Y34" s="7" t="str">
        <f t="shared" si="15"/>
        <v>с</v>
      </c>
      <c r="Z34" s="7" t="str">
        <f t="shared" si="15"/>
        <v/>
      </c>
      <c r="AA34" s="7" t="str">
        <f t="shared" si="15"/>
        <v/>
      </c>
      <c r="AB34" s="7" t="str">
        <f t="shared" si="15"/>
        <v/>
      </c>
      <c r="AC34" s="7" t="str">
        <f t="shared" si="15"/>
        <v>с</v>
      </c>
      <c r="AD34" s="7" t="str">
        <f t="shared" si="15"/>
        <v/>
      </c>
      <c r="AE34" s="7" t="str">
        <f t="shared" si="15"/>
        <v/>
      </c>
      <c r="AF34" s="7" t="str">
        <f t="shared" si="15"/>
        <v/>
      </c>
      <c r="AG34" s="7" t="str">
        <f t="shared" si="15"/>
        <v>с</v>
      </c>
      <c r="AH34" s="7" t="str">
        <f t="shared" si="15"/>
        <v/>
      </c>
      <c r="AI34" s="7" t="str">
        <f t="shared" si="15"/>
        <v/>
      </c>
    </row>
    <row r="35" spans="1:35" x14ac:dyDescent="0.25">
      <c r="A35" s="1">
        <v>3</v>
      </c>
      <c r="B35" s="1" t="s">
        <v>5</v>
      </c>
      <c r="C35" s="6" t="s">
        <v>9</v>
      </c>
      <c r="D35" s="9">
        <v>43833</v>
      </c>
      <c r="E35" s="7" t="str">
        <f t="shared" si="16"/>
        <v/>
      </c>
      <c r="F35" s="7" t="str">
        <f t="shared" si="15"/>
        <v>с</v>
      </c>
      <c r="G35" s="7" t="str">
        <f t="shared" si="15"/>
        <v/>
      </c>
      <c r="H35" s="7" t="str">
        <f t="shared" si="15"/>
        <v/>
      </c>
      <c r="I35" s="7" t="str">
        <f t="shared" si="15"/>
        <v/>
      </c>
      <c r="J35" s="7" t="str">
        <f t="shared" si="15"/>
        <v>с</v>
      </c>
      <c r="K35" s="7" t="str">
        <f t="shared" si="15"/>
        <v/>
      </c>
      <c r="L35" s="7" t="str">
        <f t="shared" si="15"/>
        <v/>
      </c>
      <c r="M35" s="7" t="str">
        <f t="shared" si="15"/>
        <v/>
      </c>
      <c r="N35" s="7" t="str">
        <f t="shared" si="15"/>
        <v>с</v>
      </c>
      <c r="O35" s="7" t="str">
        <f t="shared" si="15"/>
        <v/>
      </c>
      <c r="P35" s="7" t="str">
        <f t="shared" si="15"/>
        <v/>
      </c>
      <c r="Q35" s="7" t="str">
        <f t="shared" si="15"/>
        <v/>
      </c>
      <c r="R35" s="7" t="str">
        <f t="shared" si="15"/>
        <v>с</v>
      </c>
      <c r="S35" s="7" t="str">
        <f t="shared" si="15"/>
        <v/>
      </c>
      <c r="T35" s="7" t="str">
        <f t="shared" si="15"/>
        <v/>
      </c>
      <c r="U35" s="7" t="str">
        <f t="shared" si="15"/>
        <v/>
      </c>
      <c r="V35" s="7" t="str">
        <f t="shared" si="15"/>
        <v>с</v>
      </c>
      <c r="W35" s="7" t="str">
        <f t="shared" si="15"/>
        <v/>
      </c>
      <c r="X35" s="7" t="str">
        <f t="shared" si="15"/>
        <v/>
      </c>
      <c r="Y35" s="7" t="str">
        <f t="shared" si="15"/>
        <v/>
      </c>
      <c r="Z35" s="7" t="str">
        <f t="shared" si="15"/>
        <v>с</v>
      </c>
      <c r="AA35" s="7" t="str">
        <f t="shared" si="15"/>
        <v/>
      </c>
      <c r="AB35" s="7" t="str">
        <f t="shared" si="15"/>
        <v/>
      </c>
      <c r="AC35" s="7" t="str">
        <f t="shared" si="15"/>
        <v/>
      </c>
      <c r="AD35" s="7" t="str">
        <f t="shared" si="15"/>
        <v>с</v>
      </c>
      <c r="AE35" s="7" t="str">
        <f t="shared" si="15"/>
        <v/>
      </c>
      <c r="AF35" s="7" t="str">
        <f t="shared" si="15"/>
        <v/>
      </c>
      <c r="AG35" s="7" t="str">
        <f t="shared" si="15"/>
        <v/>
      </c>
      <c r="AH35" s="7" t="str">
        <f t="shared" si="15"/>
        <v>с</v>
      </c>
      <c r="AI35" s="7" t="str">
        <f t="shared" si="15"/>
        <v/>
      </c>
    </row>
    <row r="36" spans="1:35" x14ac:dyDescent="0.25">
      <c r="A36" s="1">
        <v>4</v>
      </c>
      <c r="B36" s="1" t="s">
        <v>6</v>
      </c>
      <c r="C36" s="6" t="s">
        <v>9</v>
      </c>
      <c r="D36" s="9">
        <v>43834</v>
      </c>
      <c r="E36" s="7" t="str">
        <f t="shared" si="16"/>
        <v/>
      </c>
      <c r="F36" s="7" t="str">
        <f t="shared" si="15"/>
        <v/>
      </c>
      <c r="G36" s="7" t="str">
        <f t="shared" si="15"/>
        <v>с</v>
      </c>
      <c r="H36" s="7" t="str">
        <f t="shared" si="15"/>
        <v/>
      </c>
      <c r="I36" s="7" t="str">
        <f t="shared" si="15"/>
        <v/>
      </c>
      <c r="J36" s="7" t="str">
        <f t="shared" si="15"/>
        <v/>
      </c>
      <c r="K36" s="7" t="str">
        <f t="shared" si="15"/>
        <v>с</v>
      </c>
      <c r="L36" s="7" t="str">
        <f t="shared" si="15"/>
        <v/>
      </c>
      <c r="M36" s="7" t="str">
        <f t="shared" si="15"/>
        <v/>
      </c>
      <c r="N36" s="7" t="str">
        <f t="shared" si="15"/>
        <v/>
      </c>
      <c r="O36" s="7" t="str">
        <f t="shared" si="15"/>
        <v>с</v>
      </c>
      <c r="P36" s="7" t="str">
        <f t="shared" si="15"/>
        <v/>
      </c>
      <c r="Q36" s="7" t="str">
        <f t="shared" si="15"/>
        <v/>
      </c>
      <c r="R36" s="7" t="str">
        <f t="shared" si="15"/>
        <v/>
      </c>
      <c r="S36" s="7" t="str">
        <f t="shared" si="15"/>
        <v>с</v>
      </c>
      <c r="T36" s="7" t="str">
        <f t="shared" si="15"/>
        <v/>
      </c>
      <c r="U36" s="7" t="str">
        <f t="shared" si="15"/>
        <v/>
      </c>
      <c r="V36" s="7" t="str">
        <f t="shared" si="15"/>
        <v/>
      </c>
      <c r="W36" s="7" t="str">
        <f t="shared" si="15"/>
        <v>с</v>
      </c>
      <c r="X36" s="7" t="str">
        <f t="shared" si="15"/>
        <v/>
      </c>
      <c r="Y36" s="7" t="str">
        <f t="shared" si="15"/>
        <v/>
      </c>
      <c r="Z36" s="7" t="str">
        <f t="shared" si="15"/>
        <v/>
      </c>
      <c r="AA36" s="7" t="str">
        <f t="shared" si="15"/>
        <v>с</v>
      </c>
      <c r="AB36" s="7" t="str">
        <f t="shared" si="15"/>
        <v/>
      </c>
      <c r="AC36" s="7" t="str">
        <f t="shared" si="15"/>
        <v/>
      </c>
      <c r="AD36" s="7" t="str">
        <f t="shared" si="15"/>
        <v/>
      </c>
      <c r="AE36" s="7" t="str">
        <f t="shared" si="15"/>
        <v>с</v>
      </c>
      <c r="AF36" s="7" t="str">
        <f t="shared" si="15"/>
        <v/>
      </c>
      <c r="AG36" s="7" t="str">
        <f t="shared" si="15"/>
        <v/>
      </c>
      <c r="AH36" s="7" t="str">
        <f t="shared" si="15"/>
        <v/>
      </c>
      <c r="AI36" s="7" t="str">
        <f t="shared" si="15"/>
        <v/>
      </c>
    </row>
    <row r="38" spans="1:35" ht="51.75" customHeight="1" x14ac:dyDescent="0.25">
      <c r="A38" s="4" t="s">
        <v>0</v>
      </c>
      <c r="B38" s="3" t="s">
        <v>1</v>
      </c>
      <c r="C38" s="2" t="s">
        <v>2</v>
      </c>
      <c r="D38" s="8" t="s">
        <v>10</v>
      </c>
      <c r="E38" s="5">
        <f>IFERROR(DATEVALUE(COLUMN()-COLUMN($D$8)&amp;"."&amp;12&amp;"."&amp;$D$4),"")</f>
        <v>44166</v>
      </c>
      <c r="F38" s="5">
        <f t="shared" ref="F38:AI38" si="17">IFERROR(DATEVALUE(COLUMN()-COLUMN($D$8)&amp;"."&amp;12&amp;"."&amp;$D$4),"")</f>
        <v>44167</v>
      </c>
      <c r="G38" s="5">
        <f t="shared" si="17"/>
        <v>44168</v>
      </c>
      <c r="H38" s="5">
        <f t="shared" si="17"/>
        <v>44169</v>
      </c>
      <c r="I38" s="5">
        <f t="shared" si="17"/>
        <v>44170</v>
      </c>
      <c r="J38" s="5">
        <f t="shared" si="17"/>
        <v>44171</v>
      </c>
      <c r="K38" s="5">
        <f t="shared" si="17"/>
        <v>44172</v>
      </c>
      <c r="L38" s="5">
        <f t="shared" si="17"/>
        <v>44173</v>
      </c>
      <c r="M38" s="5">
        <f t="shared" si="17"/>
        <v>44174</v>
      </c>
      <c r="N38" s="5">
        <f t="shared" si="17"/>
        <v>44175</v>
      </c>
      <c r="O38" s="5">
        <f t="shared" si="17"/>
        <v>44176</v>
      </c>
      <c r="P38" s="5">
        <f t="shared" si="17"/>
        <v>44177</v>
      </c>
      <c r="Q38" s="5">
        <f t="shared" si="17"/>
        <v>44178</v>
      </c>
      <c r="R38" s="5">
        <f t="shared" si="17"/>
        <v>44179</v>
      </c>
      <c r="S38" s="5">
        <f t="shared" si="17"/>
        <v>44180</v>
      </c>
      <c r="T38" s="5">
        <f t="shared" si="17"/>
        <v>44181</v>
      </c>
      <c r="U38" s="5">
        <f t="shared" si="17"/>
        <v>44182</v>
      </c>
      <c r="V38" s="5">
        <f t="shared" si="17"/>
        <v>44183</v>
      </c>
      <c r="W38" s="5">
        <f t="shared" si="17"/>
        <v>44184</v>
      </c>
      <c r="X38" s="5">
        <f t="shared" si="17"/>
        <v>44185</v>
      </c>
      <c r="Y38" s="5">
        <f t="shared" si="17"/>
        <v>44186</v>
      </c>
      <c r="Z38" s="5">
        <f t="shared" si="17"/>
        <v>44187</v>
      </c>
      <c r="AA38" s="5">
        <f t="shared" si="17"/>
        <v>44188</v>
      </c>
      <c r="AB38" s="5">
        <f t="shared" si="17"/>
        <v>44189</v>
      </c>
      <c r="AC38" s="5">
        <f t="shared" si="17"/>
        <v>44190</v>
      </c>
      <c r="AD38" s="5">
        <f t="shared" si="17"/>
        <v>44191</v>
      </c>
      <c r="AE38" s="5">
        <f t="shared" si="17"/>
        <v>44192</v>
      </c>
      <c r="AF38" s="5">
        <f t="shared" si="17"/>
        <v>44193</v>
      </c>
      <c r="AG38" s="5">
        <f t="shared" si="17"/>
        <v>44194</v>
      </c>
      <c r="AH38" s="5">
        <f t="shared" si="17"/>
        <v>44195</v>
      </c>
      <c r="AI38" s="5">
        <f t="shared" si="17"/>
        <v>44196</v>
      </c>
    </row>
    <row r="39" spans="1:35" x14ac:dyDescent="0.25">
      <c r="A39" s="1">
        <v>1</v>
      </c>
      <c r="B39" s="1" t="s">
        <v>7</v>
      </c>
      <c r="C39" s="6" t="s">
        <v>8</v>
      </c>
      <c r="D39" s="9">
        <v>43831</v>
      </c>
      <c r="E39" s="7" t="str">
        <f>IFERROR(IF(OR(MOD(E$38-$D39,4),$B39=""),"","с"),"")</f>
        <v/>
      </c>
      <c r="F39" s="7" t="str">
        <f t="shared" ref="F39:AI42" si="18">IFERROR(IF(OR(MOD(F$38-$D39,4),$B39=""),"","с"),"")</f>
        <v>с</v>
      </c>
      <c r="G39" s="7" t="str">
        <f t="shared" si="18"/>
        <v/>
      </c>
      <c r="H39" s="7" t="str">
        <f t="shared" si="18"/>
        <v/>
      </c>
      <c r="I39" s="7" t="str">
        <f t="shared" si="18"/>
        <v/>
      </c>
      <c r="J39" s="7" t="str">
        <f t="shared" si="18"/>
        <v>с</v>
      </c>
      <c r="K39" s="7" t="str">
        <f t="shared" si="18"/>
        <v/>
      </c>
      <c r="L39" s="7" t="str">
        <f t="shared" si="18"/>
        <v/>
      </c>
      <c r="M39" s="7" t="str">
        <f t="shared" si="18"/>
        <v/>
      </c>
      <c r="N39" s="7" t="str">
        <f t="shared" si="18"/>
        <v>с</v>
      </c>
      <c r="O39" s="7" t="str">
        <f t="shared" si="18"/>
        <v/>
      </c>
      <c r="P39" s="7" t="str">
        <f t="shared" si="18"/>
        <v/>
      </c>
      <c r="Q39" s="7" t="str">
        <f t="shared" si="18"/>
        <v/>
      </c>
      <c r="R39" s="7" t="str">
        <f t="shared" si="18"/>
        <v>с</v>
      </c>
      <c r="S39" s="7" t="str">
        <f t="shared" si="18"/>
        <v/>
      </c>
      <c r="T39" s="7" t="str">
        <f t="shared" si="18"/>
        <v/>
      </c>
      <c r="U39" s="7" t="str">
        <f t="shared" si="18"/>
        <v/>
      </c>
      <c r="V39" s="7" t="str">
        <f t="shared" si="18"/>
        <v>с</v>
      </c>
      <c r="W39" s="7" t="str">
        <f t="shared" si="18"/>
        <v/>
      </c>
      <c r="X39" s="7" t="str">
        <f t="shared" si="18"/>
        <v/>
      </c>
      <c r="Y39" s="7" t="str">
        <f t="shared" si="18"/>
        <v/>
      </c>
      <c r="Z39" s="7" t="str">
        <f t="shared" si="18"/>
        <v>с</v>
      </c>
      <c r="AA39" s="7" t="str">
        <f t="shared" si="18"/>
        <v/>
      </c>
      <c r="AB39" s="7" t="str">
        <f t="shared" si="18"/>
        <v/>
      </c>
      <c r="AC39" s="7" t="str">
        <f t="shared" si="18"/>
        <v/>
      </c>
      <c r="AD39" s="7" t="str">
        <f t="shared" si="18"/>
        <v>с</v>
      </c>
      <c r="AE39" s="7" t="str">
        <f t="shared" si="18"/>
        <v/>
      </c>
      <c r="AF39" s="7" t="str">
        <f t="shared" si="18"/>
        <v/>
      </c>
      <c r="AG39" s="7" t="str">
        <f t="shared" si="18"/>
        <v/>
      </c>
      <c r="AH39" s="7" t="str">
        <f t="shared" si="18"/>
        <v>с</v>
      </c>
      <c r="AI39" s="7" t="str">
        <f t="shared" si="18"/>
        <v/>
      </c>
    </row>
    <row r="40" spans="1:35" x14ac:dyDescent="0.25">
      <c r="A40" s="1">
        <v>2</v>
      </c>
      <c r="B40" s="1" t="s">
        <v>4</v>
      </c>
      <c r="C40" s="6" t="s">
        <v>9</v>
      </c>
      <c r="D40" s="9">
        <v>43832</v>
      </c>
      <c r="E40" s="7" t="str">
        <f t="shared" ref="E40:T42" si="19">IFERROR(IF(OR(MOD(E$38-$D40,4),$B40=""),"","с"),"")</f>
        <v/>
      </c>
      <c r="F40" s="7" t="str">
        <f t="shared" si="19"/>
        <v/>
      </c>
      <c r="G40" s="7" t="str">
        <f t="shared" si="19"/>
        <v>с</v>
      </c>
      <c r="H40" s="7" t="str">
        <f t="shared" si="19"/>
        <v/>
      </c>
      <c r="I40" s="7" t="str">
        <f t="shared" si="19"/>
        <v/>
      </c>
      <c r="J40" s="7" t="str">
        <f t="shared" si="19"/>
        <v/>
      </c>
      <c r="K40" s="7" t="str">
        <f t="shared" si="19"/>
        <v>с</v>
      </c>
      <c r="L40" s="7" t="str">
        <f t="shared" si="19"/>
        <v/>
      </c>
      <c r="M40" s="7" t="str">
        <f t="shared" si="19"/>
        <v/>
      </c>
      <c r="N40" s="7" t="str">
        <f t="shared" si="19"/>
        <v/>
      </c>
      <c r="O40" s="7" t="str">
        <f t="shared" si="19"/>
        <v>с</v>
      </c>
      <c r="P40" s="7" t="str">
        <f t="shared" si="19"/>
        <v/>
      </c>
      <c r="Q40" s="7" t="str">
        <f t="shared" si="19"/>
        <v/>
      </c>
      <c r="R40" s="7" t="str">
        <f t="shared" si="19"/>
        <v/>
      </c>
      <c r="S40" s="7" t="str">
        <f t="shared" si="19"/>
        <v>с</v>
      </c>
      <c r="T40" s="7" t="str">
        <f t="shared" si="19"/>
        <v/>
      </c>
      <c r="U40" s="7" t="str">
        <f t="shared" si="18"/>
        <v/>
      </c>
      <c r="V40" s="7" t="str">
        <f t="shared" si="18"/>
        <v/>
      </c>
      <c r="W40" s="7" t="str">
        <f t="shared" si="18"/>
        <v>с</v>
      </c>
      <c r="X40" s="7" t="str">
        <f t="shared" si="18"/>
        <v/>
      </c>
      <c r="Y40" s="7" t="str">
        <f t="shared" si="18"/>
        <v/>
      </c>
      <c r="Z40" s="7" t="str">
        <f t="shared" si="18"/>
        <v/>
      </c>
      <c r="AA40" s="7" t="str">
        <f t="shared" si="18"/>
        <v>с</v>
      </c>
      <c r="AB40" s="7" t="str">
        <f t="shared" si="18"/>
        <v/>
      </c>
      <c r="AC40" s="7" t="str">
        <f t="shared" si="18"/>
        <v/>
      </c>
      <c r="AD40" s="7" t="str">
        <f t="shared" si="18"/>
        <v/>
      </c>
      <c r="AE40" s="7" t="str">
        <f t="shared" si="18"/>
        <v>с</v>
      </c>
      <c r="AF40" s="7" t="str">
        <f t="shared" si="18"/>
        <v/>
      </c>
      <c r="AG40" s="7" t="str">
        <f t="shared" si="18"/>
        <v/>
      </c>
      <c r="AH40" s="7" t="str">
        <f t="shared" si="18"/>
        <v/>
      </c>
      <c r="AI40" s="7" t="str">
        <f t="shared" si="18"/>
        <v>с</v>
      </c>
    </row>
    <row r="41" spans="1:35" x14ac:dyDescent="0.25">
      <c r="A41" s="1">
        <v>3</v>
      </c>
      <c r="B41" s="1" t="s">
        <v>5</v>
      </c>
      <c r="C41" s="6" t="s">
        <v>9</v>
      </c>
      <c r="D41" s="9">
        <v>43833</v>
      </c>
      <c r="E41" s="7" t="str">
        <f t="shared" si="19"/>
        <v/>
      </c>
      <c r="F41" s="7" t="str">
        <f t="shared" si="18"/>
        <v/>
      </c>
      <c r="G41" s="7" t="str">
        <f t="shared" si="18"/>
        <v/>
      </c>
      <c r="H41" s="7" t="str">
        <f t="shared" si="18"/>
        <v>с</v>
      </c>
      <c r="I41" s="7" t="str">
        <f t="shared" si="18"/>
        <v/>
      </c>
      <c r="J41" s="7" t="str">
        <f t="shared" si="18"/>
        <v/>
      </c>
      <c r="K41" s="7" t="str">
        <f t="shared" si="18"/>
        <v/>
      </c>
      <c r="L41" s="7" t="str">
        <f t="shared" si="18"/>
        <v>с</v>
      </c>
      <c r="M41" s="7" t="str">
        <f t="shared" si="18"/>
        <v/>
      </c>
      <c r="N41" s="7" t="str">
        <f t="shared" si="18"/>
        <v/>
      </c>
      <c r="O41" s="7" t="str">
        <f t="shared" si="18"/>
        <v/>
      </c>
      <c r="P41" s="7" t="str">
        <f t="shared" si="18"/>
        <v>с</v>
      </c>
      <c r="Q41" s="7" t="str">
        <f t="shared" si="18"/>
        <v/>
      </c>
      <c r="R41" s="7" t="str">
        <f t="shared" si="18"/>
        <v/>
      </c>
      <c r="S41" s="7" t="str">
        <f t="shared" si="18"/>
        <v/>
      </c>
      <c r="T41" s="7" t="str">
        <f t="shared" si="18"/>
        <v>с</v>
      </c>
      <c r="U41" s="7" t="str">
        <f t="shared" si="18"/>
        <v/>
      </c>
      <c r="V41" s="7" t="str">
        <f t="shared" si="18"/>
        <v/>
      </c>
      <c r="W41" s="7" t="str">
        <f t="shared" si="18"/>
        <v/>
      </c>
      <c r="X41" s="7" t="str">
        <f t="shared" si="18"/>
        <v>с</v>
      </c>
      <c r="Y41" s="7" t="str">
        <f t="shared" si="18"/>
        <v/>
      </c>
      <c r="Z41" s="7" t="str">
        <f t="shared" si="18"/>
        <v/>
      </c>
      <c r="AA41" s="7" t="str">
        <f t="shared" si="18"/>
        <v/>
      </c>
      <c r="AB41" s="7" t="str">
        <f t="shared" si="18"/>
        <v>с</v>
      </c>
      <c r="AC41" s="7" t="str">
        <f t="shared" si="18"/>
        <v/>
      </c>
      <c r="AD41" s="7" t="str">
        <f t="shared" si="18"/>
        <v/>
      </c>
      <c r="AE41" s="7" t="str">
        <f t="shared" si="18"/>
        <v/>
      </c>
      <c r="AF41" s="7" t="str">
        <f t="shared" si="18"/>
        <v>с</v>
      </c>
      <c r="AG41" s="7" t="str">
        <f t="shared" si="18"/>
        <v/>
      </c>
      <c r="AH41" s="7" t="str">
        <f t="shared" si="18"/>
        <v/>
      </c>
      <c r="AI41" s="7" t="str">
        <f t="shared" si="18"/>
        <v/>
      </c>
    </row>
    <row r="42" spans="1:35" x14ac:dyDescent="0.25">
      <c r="A42" s="1">
        <v>4</v>
      </c>
      <c r="B42" s="1" t="s">
        <v>6</v>
      </c>
      <c r="C42" s="6" t="s">
        <v>9</v>
      </c>
      <c r="D42" s="9">
        <v>43834</v>
      </c>
      <c r="E42" s="7" t="str">
        <f t="shared" si="19"/>
        <v>с</v>
      </c>
      <c r="F42" s="7" t="str">
        <f t="shared" si="18"/>
        <v/>
      </c>
      <c r="G42" s="7" t="str">
        <f t="shared" si="18"/>
        <v/>
      </c>
      <c r="H42" s="7" t="str">
        <f t="shared" si="18"/>
        <v/>
      </c>
      <c r="I42" s="7" t="str">
        <f t="shared" si="18"/>
        <v>с</v>
      </c>
      <c r="J42" s="7" t="str">
        <f t="shared" si="18"/>
        <v/>
      </c>
      <c r="K42" s="7" t="str">
        <f t="shared" si="18"/>
        <v/>
      </c>
      <c r="L42" s="7" t="str">
        <f t="shared" si="18"/>
        <v/>
      </c>
      <c r="M42" s="7" t="str">
        <f t="shared" si="18"/>
        <v>с</v>
      </c>
      <c r="N42" s="7" t="str">
        <f t="shared" si="18"/>
        <v/>
      </c>
      <c r="O42" s="7" t="str">
        <f t="shared" si="18"/>
        <v/>
      </c>
      <c r="P42" s="7" t="str">
        <f t="shared" si="18"/>
        <v/>
      </c>
      <c r="Q42" s="7" t="str">
        <f t="shared" si="18"/>
        <v>с</v>
      </c>
      <c r="R42" s="7" t="str">
        <f t="shared" si="18"/>
        <v/>
      </c>
      <c r="S42" s="7" t="str">
        <f t="shared" si="18"/>
        <v/>
      </c>
      <c r="T42" s="7" t="str">
        <f t="shared" si="18"/>
        <v/>
      </c>
      <c r="U42" s="7" t="str">
        <f t="shared" si="18"/>
        <v>с</v>
      </c>
      <c r="V42" s="7" t="str">
        <f t="shared" si="18"/>
        <v/>
      </c>
      <c r="W42" s="7" t="str">
        <f t="shared" si="18"/>
        <v/>
      </c>
      <c r="X42" s="7" t="str">
        <f t="shared" si="18"/>
        <v/>
      </c>
      <c r="Y42" s="7" t="str">
        <f t="shared" si="18"/>
        <v>с</v>
      </c>
      <c r="Z42" s="7" t="str">
        <f t="shared" si="18"/>
        <v/>
      </c>
      <c r="AA42" s="7" t="str">
        <f t="shared" si="18"/>
        <v/>
      </c>
      <c r="AB42" s="7" t="str">
        <f t="shared" si="18"/>
        <v/>
      </c>
      <c r="AC42" s="7" t="str">
        <f t="shared" si="18"/>
        <v>с</v>
      </c>
      <c r="AD42" s="7" t="str">
        <f t="shared" si="18"/>
        <v/>
      </c>
      <c r="AE42" s="7" t="str">
        <f t="shared" si="18"/>
        <v/>
      </c>
      <c r="AF42" s="7" t="str">
        <f t="shared" si="18"/>
        <v/>
      </c>
      <c r="AG42" s="7" t="str">
        <f t="shared" si="18"/>
        <v>с</v>
      </c>
      <c r="AH42" s="7" t="str">
        <f t="shared" si="18"/>
        <v/>
      </c>
      <c r="AI42" s="7" t="str">
        <f t="shared" si="18"/>
        <v/>
      </c>
    </row>
  </sheetData>
  <conditionalFormatting sqref="E9:AI12">
    <cfRule type="containsText" dxfId="21" priority="8" operator="containsText" text="с">
      <formula>NOT(ISERROR(SEARCH("с",E9)))</formula>
    </cfRule>
  </conditionalFormatting>
  <conditionalFormatting sqref="E21:AI24">
    <cfRule type="containsText" dxfId="20" priority="5" operator="containsText" text="с">
      <formula>NOT(ISERROR(SEARCH("с",E21)))</formula>
    </cfRule>
  </conditionalFormatting>
  <conditionalFormatting sqref="E27:AI30">
    <cfRule type="containsText" dxfId="19" priority="4" operator="containsText" text="с">
      <formula>NOT(ISERROR(SEARCH("с",E27)))</formula>
    </cfRule>
  </conditionalFormatting>
  <conditionalFormatting sqref="E15:AI18">
    <cfRule type="containsText" dxfId="18" priority="3" operator="containsText" text="с">
      <formula>NOT(ISERROR(SEARCH("с",E15)))</formula>
    </cfRule>
  </conditionalFormatting>
  <conditionalFormatting sqref="E33:AI36">
    <cfRule type="containsText" dxfId="17" priority="2" operator="containsText" text="с">
      <formula>NOT(ISERROR(SEARCH("с",E33)))</formula>
    </cfRule>
  </conditionalFormatting>
  <conditionalFormatting sqref="E39:AI42">
    <cfRule type="containsText" dxfId="16" priority="1" operator="containsText" text="с">
      <formula>NOT(ISERROR(SEARCH("с",E39)))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Spinner 2">
              <controlPr defaultSize="0" print="0" autoPict="0">
                <anchor moveWithCells="1" sizeWithCells="1">
                  <from>
                    <xdr:col>4</xdr:col>
                    <xdr:colOff>47625</xdr:colOff>
                    <xdr:row>2</xdr:row>
                    <xdr:rowOff>38100</xdr:rowOff>
                  </from>
                  <to>
                    <xdr:col>4</xdr:col>
                    <xdr:colOff>295275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Label 8">
              <controlPr defaultSize="0" autoFill="0" autoLine="0" autoPict="0" altText="Меняем только год. Т.К. график составляеться сразу на год">
                <anchor moveWithCells="1" sizeWithCells="1">
                  <from>
                    <xdr:col>7</xdr:col>
                    <xdr:colOff>66675</xdr:colOff>
                    <xdr:row>1</xdr:row>
                    <xdr:rowOff>57150</xdr:rowOff>
                  </from>
                  <to>
                    <xdr:col>15</xdr:col>
                    <xdr:colOff>228600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Label 9">
              <controlPr defaultSize="0" autoFill="0" autoLine="0" autoPict="0">
                <anchor moveWithCells="1" sizeWithCells="1">
                  <from>
                    <xdr:col>35</xdr:col>
                    <xdr:colOff>400050</xdr:colOff>
                    <xdr:row>7</xdr:row>
                    <xdr:rowOff>304800</xdr:rowOff>
                  </from>
                  <to>
                    <xdr:col>41</xdr:col>
                    <xdr:colOff>47625</xdr:colOff>
                    <xdr:row>7</xdr:row>
                    <xdr:rowOff>752475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2:AL37"/>
  <sheetViews>
    <sheetView showGridLines="0" tabSelected="1" zoomScale="110" zoomScaleNormal="110" workbookViewId="0">
      <selection activeCell="E40" sqref="E40"/>
    </sheetView>
  </sheetViews>
  <sheetFormatPr defaultRowHeight="15" outlineLevelCol="1" x14ac:dyDescent="0.25"/>
  <cols>
    <col min="1" max="2" width="9.140625" outlineLevel="1"/>
    <col min="3" max="3" width="3.42578125" style="20" customWidth="1" outlineLevel="1"/>
    <col min="4" max="4" width="3" customWidth="1"/>
    <col min="5" max="5" width="18.42578125" customWidth="1"/>
    <col min="6" max="7" width="7.7109375" customWidth="1"/>
    <col min="8" max="16" width="4.7109375" customWidth="1"/>
    <col min="17" max="17" width="4.5703125" customWidth="1"/>
    <col min="18" max="38" width="4.7109375" customWidth="1"/>
  </cols>
  <sheetData>
    <row r="2" spans="1:38" x14ac:dyDescent="0.25">
      <c r="E2" s="10"/>
      <c r="F2" s="10"/>
      <c r="G2" s="10"/>
      <c r="H2" s="10"/>
      <c r="I2" s="10"/>
    </row>
    <row r="3" spans="1:38" x14ac:dyDescent="0.25">
      <c r="E3" s="10"/>
      <c r="F3" s="13"/>
      <c r="G3" s="11" t="s">
        <v>3</v>
      </c>
      <c r="H3" s="10"/>
      <c r="I3" s="10"/>
    </row>
    <row r="4" spans="1:38" x14ac:dyDescent="0.25">
      <c r="E4" s="10"/>
      <c r="F4" s="14"/>
      <c r="G4" s="12">
        <v>2020</v>
      </c>
      <c r="H4" s="10"/>
      <c r="I4" s="10"/>
    </row>
    <row r="5" spans="1:38" x14ac:dyDescent="0.25">
      <c r="E5" s="10"/>
      <c r="F5" s="10"/>
      <c r="G5" s="10"/>
      <c r="H5" s="10"/>
      <c r="I5" s="10"/>
    </row>
    <row r="6" spans="1:38" hidden="1" x14ac:dyDescent="0.25"/>
    <row r="7" spans="1:38" hidden="1" x14ac:dyDescent="0.25">
      <c r="I7" t="s">
        <v>17</v>
      </c>
    </row>
    <row r="8" spans="1:38" ht="48.75" x14ac:dyDescent="0.25">
      <c r="A8" s="25" t="s">
        <v>18</v>
      </c>
      <c r="B8" s="25" t="s">
        <v>19</v>
      </c>
      <c r="C8" s="21"/>
      <c r="D8" s="4" t="s">
        <v>0</v>
      </c>
      <c r="E8" s="3" t="s">
        <v>1</v>
      </c>
      <c r="F8" s="2" t="s">
        <v>2</v>
      </c>
      <c r="G8" s="8" t="str">
        <f>"первая смена в
"&amp;$G$4&amp;" году"</f>
        <v>первая смена в
2020 году</v>
      </c>
      <c r="H8" s="23">
        <f>DATE(YEAR(G9),MONTH(G9),1)</f>
        <v>44044</v>
      </c>
      <c r="I8" s="23">
        <f t="shared" ref="I8:AK8" si="0">IFERROR(IF(H8+1&lt;=EDATE($H8,1)-1,H8+1,""),"")</f>
        <v>44045</v>
      </c>
      <c r="J8" s="23">
        <f t="shared" si="0"/>
        <v>44046</v>
      </c>
      <c r="K8" s="23">
        <f t="shared" si="0"/>
        <v>44047</v>
      </c>
      <c r="L8" s="23">
        <f t="shared" si="0"/>
        <v>44048</v>
      </c>
      <c r="M8" s="23">
        <f t="shared" si="0"/>
        <v>44049</v>
      </c>
      <c r="N8" s="23">
        <f t="shared" si="0"/>
        <v>44050</v>
      </c>
      <c r="O8" s="23">
        <f t="shared" si="0"/>
        <v>44051</v>
      </c>
      <c r="P8" s="23">
        <f t="shared" si="0"/>
        <v>44052</v>
      </c>
      <c r="Q8" s="23">
        <f t="shared" si="0"/>
        <v>44053</v>
      </c>
      <c r="R8" s="23">
        <f t="shared" si="0"/>
        <v>44054</v>
      </c>
      <c r="S8" s="23">
        <f t="shared" si="0"/>
        <v>44055</v>
      </c>
      <c r="T8" s="23">
        <f t="shared" si="0"/>
        <v>44056</v>
      </c>
      <c r="U8" s="23">
        <f t="shared" si="0"/>
        <v>44057</v>
      </c>
      <c r="V8" s="23">
        <f t="shared" si="0"/>
        <v>44058</v>
      </c>
      <c r="W8" s="23">
        <f t="shared" si="0"/>
        <v>44059</v>
      </c>
      <c r="X8" s="23">
        <f t="shared" si="0"/>
        <v>44060</v>
      </c>
      <c r="Y8" s="23">
        <f t="shared" si="0"/>
        <v>44061</v>
      </c>
      <c r="Z8" s="23">
        <f t="shared" si="0"/>
        <v>44062</v>
      </c>
      <c r="AA8" s="23">
        <f t="shared" si="0"/>
        <v>44063</v>
      </c>
      <c r="AB8" s="23">
        <f t="shared" si="0"/>
        <v>44064</v>
      </c>
      <c r="AC8" s="23">
        <f t="shared" si="0"/>
        <v>44065</v>
      </c>
      <c r="AD8" s="23">
        <f t="shared" si="0"/>
        <v>44066</v>
      </c>
      <c r="AE8" s="23">
        <f t="shared" si="0"/>
        <v>44067</v>
      </c>
      <c r="AF8" s="23">
        <f t="shared" si="0"/>
        <v>44068</v>
      </c>
      <c r="AG8" s="23">
        <f t="shared" si="0"/>
        <v>44069</v>
      </c>
      <c r="AH8" s="23">
        <f t="shared" si="0"/>
        <v>44070</v>
      </c>
      <c r="AI8" s="23">
        <f t="shared" si="0"/>
        <v>44071</v>
      </c>
      <c r="AJ8" s="23">
        <f t="shared" si="0"/>
        <v>44072</v>
      </c>
      <c r="AK8" s="23">
        <f t="shared" si="0"/>
        <v>44073</v>
      </c>
      <c r="AL8" s="23">
        <f>IFERROR(IF(AK8+1&lt;=EDATE($H8,1)-1,AK8+1,""),"")</f>
        <v>44074</v>
      </c>
    </row>
    <row r="9" spans="1:38" x14ac:dyDescent="0.25">
      <c r="A9" s="19"/>
      <c r="B9" s="19"/>
      <c r="C9" s="22" t="str">
        <f t="shared" ref="C9:C11" si="1">IF(AND(B9&lt;&gt;"",A9&lt;&gt;""),B9-A9+1,"")</f>
        <v/>
      </c>
      <c r="D9" s="1">
        <v>1</v>
      </c>
      <c r="E9" s="1" t="s">
        <v>11</v>
      </c>
      <c r="F9" s="6" t="s">
        <v>8</v>
      </c>
      <c r="G9" s="19">
        <v>44046</v>
      </c>
      <c r="H9" s="18" t="str">
        <f>IF(H8="","",IF(AND(H8&gt;=$A9,H8&lt;=$B9),"о",IF(OR($G9=H8,G12="В",AND(G12="о",G11="В")),"В","")))</f>
        <v/>
      </c>
      <c r="I9" s="18" t="str">
        <f t="shared" ref="I9" si="2">IF(I8="","",IF(AND(I8&gt;=$A9,I8&lt;=$B9),"о",IF(OR($G9=I8,H12="В",AND(H12="о",H11="В")),"В","")))</f>
        <v/>
      </c>
      <c r="J9" s="18" t="str">
        <f t="shared" ref="J9" si="3">IF(J8="","",IF(AND(J8&gt;=$A9,J8&lt;=$B9),"о",IF(OR($G9=J8,I12="В",AND(I12="о",I11="В")),"В","")))</f>
        <v>В</v>
      </c>
      <c r="K9" s="18" t="str">
        <f t="shared" ref="K9" si="4">IF(K8="","",IF(AND(K8&gt;=$A9,K8&lt;=$B9),"о",IF(OR($G9=K8,J12="В",AND(J12="о",J11="В")),"В","")))</f>
        <v/>
      </c>
      <c r="L9" s="18" t="str">
        <f t="shared" ref="L9" si="5">IF(L8="","",IF(AND(L8&gt;=$A9,L8&lt;=$B9),"о",IF(OR($G9=L8,K12="В",AND(K12="о",K11="В")),"В","")))</f>
        <v/>
      </c>
      <c r="M9" s="18" t="str">
        <f t="shared" ref="M9" si="6">IF(M8="","",IF(AND(M8&gt;=$A9,M8&lt;=$B9),"о",IF(OR($G9=M8,L12="В",AND(L12="о",L11="В")),"В","")))</f>
        <v>В</v>
      </c>
      <c r="N9" s="18" t="str">
        <f t="shared" ref="N9" si="7">IF(N8="","",IF(AND(N8&gt;=$A9,N8&lt;=$B9),"о",IF(OR($G9=N8,M12="В",AND(M12="о",M11="В")),"В","")))</f>
        <v/>
      </c>
      <c r="O9" s="18" t="str">
        <f t="shared" ref="O9" si="8">IF(O8="","",IF(AND(O8&gt;=$A9,O8&lt;=$B9),"о",IF(OR($G9=O8,N12="В",AND(N12="о",N11="В")),"В","")))</f>
        <v/>
      </c>
      <c r="P9" s="18" t="str">
        <f t="shared" ref="P9" si="9">IF(P8="","",IF(AND(P8&gt;=$A9,P8&lt;=$B9),"о",IF(OR($G9=P8,O12="В",AND(O12="о",O11="В")),"В","")))</f>
        <v>В</v>
      </c>
      <c r="Q9" s="18" t="str">
        <f t="shared" ref="Q9" si="10">IF(Q8="","",IF(AND(Q8&gt;=$A9,Q8&lt;=$B9),"о",IF(OR($G9=Q8,P12="В",AND(P12="о",P11="В")),"В","")))</f>
        <v/>
      </c>
      <c r="R9" s="18" t="str">
        <f t="shared" ref="R9" si="11">IF(R8="","",IF(AND(R8&gt;=$A9,R8&lt;=$B9),"о",IF(OR($G9=R8,Q12="В",AND(Q12="о",Q11="В")),"В","")))</f>
        <v/>
      </c>
      <c r="S9" s="18" t="str">
        <f t="shared" ref="S9" si="12">IF(S8="","",IF(AND(S8&gt;=$A9,S8&lt;=$B9),"о",IF(OR($G9=S8,R12="В",AND(R12="о",R11="В")),"В","")))</f>
        <v>В</v>
      </c>
      <c r="T9" s="18" t="str">
        <f t="shared" ref="T9" si="13">IF(T8="","",IF(AND(T8&gt;=$A9,T8&lt;=$B9),"о",IF(OR($G9=T8,S12="В",AND(S12="о",S11="В")),"В","")))</f>
        <v/>
      </c>
      <c r="U9" s="18" t="str">
        <f t="shared" ref="U9" si="14">IF(U8="","",IF(AND(U8&gt;=$A9,U8&lt;=$B9),"о",IF(OR($G9=U8,T12="В",AND(T12="о",T11="В")),"В","")))</f>
        <v/>
      </c>
      <c r="V9" s="18" t="str">
        <f t="shared" ref="V9" si="15">IF(V8="","",IF(AND(V8&gt;=$A9,V8&lt;=$B9),"о",IF(OR($G9=V8,U12="В",AND(U12="о",U11="В")),"В","")))</f>
        <v>В</v>
      </c>
      <c r="W9" s="18" t="str">
        <f t="shared" ref="W9" si="16">IF(W8="","",IF(AND(W8&gt;=$A9,W8&lt;=$B9),"о",IF(OR($G9=W8,V12="В",AND(V12="о",V11="В")),"В","")))</f>
        <v/>
      </c>
      <c r="X9" s="18" t="str">
        <f t="shared" ref="X9" si="17">IF(X8="","",IF(AND(X8&gt;=$A9,X8&lt;=$B9),"о",IF(OR($G9=X8,W12="В",AND(W12="о",W11="В")),"В","")))</f>
        <v/>
      </c>
      <c r="Y9" s="18" t="str">
        <f t="shared" ref="Y9" si="18">IF(Y8="","",IF(AND(Y8&gt;=$A9,Y8&lt;=$B9),"о",IF(OR($G9=Y8,X12="В",AND(X12="о",X11="В")),"В","")))</f>
        <v/>
      </c>
      <c r="Z9" s="18" t="str">
        <f t="shared" ref="Z9" si="19">IF(Z8="","",IF(AND(Z8&gt;=$A9,Z8&lt;=$B9),"о",IF(OR($G9=Z8,Y12="В",AND(Y12="о",Y11="В")),"В","")))</f>
        <v>В</v>
      </c>
      <c r="AA9" s="18" t="str">
        <f t="shared" ref="AA9" si="20">IF(AA8="","",IF(AND(AA8&gt;=$A9,AA8&lt;=$B9),"о",IF(OR($G9=AA8,Z12="В",AND(Z12="о",Z11="В")),"В","")))</f>
        <v/>
      </c>
      <c r="AB9" s="18" t="str">
        <f t="shared" ref="AB9" si="21">IF(AB8="","",IF(AND(AB8&gt;=$A9,AB8&lt;=$B9),"о",IF(OR($G9=AB8,AA12="В",AND(AA12="о",AA11="В")),"В","")))</f>
        <v/>
      </c>
      <c r="AC9" s="18" t="str">
        <f t="shared" ref="AC9" si="22">IF(AC8="","",IF(AND(AC8&gt;=$A9,AC8&lt;=$B9),"о",IF(OR($G9=AC8,AB12="В",AND(AB12="о",AB11="В")),"В","")))</f>
        <v/>
      </c>
      <c r="AD9" s="18" t="str">
        <f t="shared" ref="AD9" si="23">IF(AD8="","",IF(AND(AD8&gt;=$A9,AD8&lt;=$B9),"о",IF(OR($G9=AD8,AC12="В",AND(AC12="о",AC11="В")),"В","")))</f>
        <v>В</v>
      </c>
      <c r="AE9" s="18" t="str">
        <f t="shared" ref="AE9" si="24">IF(AE8="","",IF(AND(AE8&gt;=$A9,AE8&lt;=$B9),"о",IF(OR($G9=AE8,AD12="В",AND(AD12="о",AD11="В")),"В","")))</f>
        <v/>
      </c>
      <c r="AF9" s="18" t="str">
        <f t="shared" ref="AF9" si="25">IF(AF8="","",IF(AND(AF8&gt;=$A9,AF8&lt;=$B9),"о",IF(OR($G9=AF8,AE12="В",AND(AE12="о",AE11="В")),"В","")))</f>
        <v/>
      </c>
      <c r="AG9" s="18" t="str">
        <f t="shared" ref="AG9" si="26">IF(AG8="","",IF(AND(AG8&gt;=$A9,AG8&lt;=$B9),"о",IF(OR($G9=AG8,AF12="В",AND(AF12="о",AF11="В")),"В","")))</f>
        <v/>
      </c>
      <c r="AH9" s="18" t="str">
        <f t="shared" ref="AH9" si="27">IF(AH8="","",IF(AND(AH8&gt;=$A9,AH8&lt;=$B9),"о",IF(OR($G9=AH8,AG12="В",AND(AG12="о",AG11="В")),"В","")))</f>
        <v>В</v>
      </c>
      <c r="AI9" s="18" t="str">
        <f t="shared" ref="AI9" si="28">IF(AI8="","",IF(AND(AI8&gt;=$A9,AI8&lt;=$B9),"о",IF(OR($G9=AI8,AH12="В",AND(AH12="о",AH11="В")),"В","")))</f>
        <v/>
      </c>
      <c r="AJ9" s="18" t="str">
        <f t="shared" ref="AJ9" si="29">IF(AJ8="","",IF(AND(AJ8&gt;=$A9,AJ8&lt;=$B9),"о",IF(OR($G9=AJ8,AI12="В",AND(AI12="о",AI11="В")),"В","")))</f>
        <v/>
      </c>
      <c r="AK9" s="18" t="str">
        <f t="shared" ref="AK9" si="30">IF(AK8="","",IF(AND(AK8&gt;=$A9,AK8&lt;=$B9),"о",IF(OR($G9=AK8,AJ12="В",AND(AJ12="о",AJ11="В")),"В","")))</f>
        <v/>
      </c>
      <c r="AL9" s="18" t="str">
        <f t="shared" ref="AL9" si="31">IF(AL8="","",IF(AND(AL8&gt;=$A9,AL8&lt;=$B9),"о",IF(OR($G9=AL8,AK12="В",AND(AK12="о",AK11="В")),"В","")))</f>
        <v>В</v>
      </c>
    </row>
    <row r="10" spans="1:38" x14ac:dyDescent="0.25">
      <c r="A10" s="19">
        <v>44046</v>
      </c>
      <c r="B10" s="19">
        <v>44056</v>
      </c>
      <c r="C10" s="22">
        <f t="shared" si="1"/>
        <v>11</v>
      </c>
      <c r="D10" s="1">
        <v>2</v>
      </c>
      <c r="E10" s="1" t="s">
        <v>12</v>
      </c>
      <c r="F10" s="6" t="s">
        <v>9</v>
      </c>
      <c r="G10" s="19">
        <v>44047</v>
      </c>
      <c r="H10" s="18" t="str">
        <f>IF(H8="","",IF(AND(H8&gt;=$A10,H8&lt;=$B10),"о",IF(H9="В","",IF(OR(G9="В",$G10=H8,AND(G12="В",G9="о")),"В",""))))</f>
        <v/>
      </c>
      <c r="I10" s="18" t="str">
        <f t="shared" ref="I10" si="32">IF(I8="","",IF(AND(I8&gt;=$A10,I8&lt;=$B10),"о",IF(I9="В","",IF(OR(H9="В",$G10=I8,AND(H12="В",H9="о")),"В",""))))</f>
        <v/>
      </c>
      <c r="J10" s="18" t="str">
        <f t="shared" ref="J10" si="33">IF(J8="","",IF(AND(J8&gt;=$A10,J8&lt;=$B10),"о",IF(J9="В","",IF(OR(I9="В",$G10=J8,AND(I12="В",I9="о")),"В",""))))</f>
        <v>о</v>
      </c>
      <c r="K10" s="18" t="str">
        <f t="shared" ref="K10" si="34">IF(K8="","",IF(AND(K8&gt;=$A10,K8&lt;=$B10),"о",IF(K9="В","",IF(OR(J9="В",$G10=K8,AND(J12="В",J9="о")),"В",""))))</f>
        <v>о</v>
      </c>
      <c r="L10" s="18" t="str">
        <f t="shared" ref="L10" si="35">IF(L8="","",IF(AND(L8&gt;=$A10,L8&lt;=$B10),"о",IF(L9="В","",IF(OR(K9="В",$G10=L8,AND(K12="В",K9="о")),"В",""))))</f>
        <v>о</v>
      </c>
      <c r="M10" s="18" t="str">
        <f t="shared" ref="M10" si="36">IF(M8="","",IF(AND(M8&gt;=$A10,M8&lt;=$B10),"о",IF(M9="В","",IF(OR(L9="В",$G10=M8,AND(L12="В",L9="о")),"В",""))))</f>
        <v>о</v>
      </c>
      <c r="N10" s="18" t="str">
        <f t="shared" ref="N10" si="37">IF(N8="","",IF(AND(N8&gt;=$A10,N8&lt;=$B10),"о",IF(N9="В","",IF(OR(M9="В",$G10=N8,AND(M12="В",M9="о")),"В",""))))</f>
        <v>о</v>
      </c>
      <c r="O10" s="18" t="str">
        <f t="shared" ref="O10" si="38">IF(O8="","",IF(AND(O8&gt;=$A10,O8&lt;=$B10),"о",IF(O9="В","",IF(OR(N9="В",$G10=O8,AND(N12="В",N9="о")),"В",""))))</f>
        <v>о</v>
      </c>
      <c r="P10" s="18" t="str">
        <f t="shared" ref="P10" si="39">IF(P8="","",IF(AND(P8&gt;=$A10,P8&lt;=$B10),"о",IF(P9="В","",IF(OR(O9="В",$G10=P8,AND(O12="В",O9="о")),"В",""))))</f>
        <v>о</v>
      </c>
      <c r="Q10" s="18" t="str">
        <f t="shared" ref="Q10" si="40">IF(Q8="","",IF(AND(Q8&gt;=$A10,Q8&lt;=$B10),"о",IF(Q9="В","",IF(OR(P9="В",$G10=Q8,AND(P12="В",P9="о")),"В",""))))</f>
        <v>о</v>
      </c>
      <c r="R10" s="18" t="str">
        <f t="shared" ref="R10" si="41">IF(R8="","",IF(AND(R8&gt;=$A10,R8&lt;=$B10),"о",IF(R9="В","",IF(OR(Q9="В",$G10=R8,AND(Q12="В",Q9="о")),"В",""))))</f>
        <v>о</v>
      </c>
      <c r="S10" s="18" t="str">
        <f t="shared" ref="S10" si="42">IF(S8="","",IF(AND(S8&gt;=$A10,S8&lt;=$B10),"о",IF(S9="В","",IF(OR(R9="В",$G10=S8,AND(R12="В",R9="о")),"В",""))))</f>
        <v>о</v>
      </c>
      <c r="T10" s="18" t="str">
        <f t="shared" ref="T10" si="43">IF(T8="","",IF(AND(T8&gt;=$A10,T8&lt;=$B10),"о",IF(T9="В","",IF(OR(S9="В",$G10=T8,AND(S12="В",S9="о")),"В",""))))</f>
        <v>о</v>
      </c>
      <c r="U10" s="18" t="str">
        <f t="shared" ref="U10" si="44">IF(U8="","",IF(AND(U8&gt;=$A10,U8&lt;=$B10),"о",IF(U9="В","",IF(OR(T9="В",$G10=U8,AND(T12="В",T9="о")),"В",""))))</f>
        <v/>
      </c>
      <c r="V10" s="18" t="str">
        <f t="shared" ref="V10" si="45">IF(V8="","",IF(AND(V8&gt;=$A10,V8&lt;=$B10),"о",IF(V9="В","",IF(OR(U9="В",$G10=V8,AND(U12="В",U9="о")),"В",""))))</f>
        <v/>
      </c>
      <c r="W10" s="18" t="str">
        <f t="shared" ref="W10" si="46">IF(W8="","",IF(AND(W8&gt;=$A10,W8&lt;=$B10),"о",IF(W9="В","",IF(OR(V9="В",$G10=W8,AND(V12="В",V9="о")),"В",""))))</f>
        <v>В</v>
      </c>
      <c r="X10" s="18" t="str">
        <f t="shared" ref="X10" si="47">IF(X8="","",IF(AND(X8&gt;=$A10,X8&lt;=$B10),"о",IF(X9="В","",IF(OR(W9="В",$G10=X8,AND(W12="В",W9="о")),"В",""))))</f>
        <v/>
      </c>
      <c r="Y10" s="18" t="str">
        <f t="shared" ref="Y10" si="48">IF(Y8="","",IF(AND(Y8&gt;=$A10,Y8&lt;=$B10),"о",IF(Y9="В","",IF(OR(X9="В",$G10=Y8,AND(X12="В",X9="о")),"В",""))))</f>
        <v/>
      </c>
      <c r="Z10" s="18" t="str">
        <f t="shared" ref="Z10" si="49">IF(Z8="","",IF(AND(Z8&gt;=$A10,Z8&lt;=$B10),"о",IF(Z9="В","",IF(OR(Y9="В",$G10=Z8,AND(Y12="В",Y9="о")),"В",""))))</f>
        <v/>
      </c>
      <c r="AA10" s="18" t="str">
        <f t="shared" ref="AA10" si="50">IF(AA8="","",IF(AND(AA8&gt;=$A10,AA8&lt;=$B10),"о",IF(AA9="В","",IF(OR(Z9="В",$G10=AA8,AND(Z12="В",Z9="о")),"В",""))))</f>
        <v>В</v>
      </c>
      <c r="AB10" s="18" t="str">
        <f t="shared" ref="AB10" si="51">IF(AB8="","",IF(AND(AB8&gt;=$A10,AB8&lt;=$B10),"о",IF(AB9="В","",IF(OR(AA9="В",$G10=AB8,AND(AA12="В",AA9="о")),"В",""))))</f>
        <v/>
      </c>
      <c r="AC10" s="18" t="str">
        <f t="shared" ref="AC10" si="52">IF(AC8="","",IF(AND(AC8&gt;=$A10,AC8&lt;=$B10),"о",IF(AC9="В","",IF(OR(AB9="В",$G10=AC8,AND(AB12="В",AB9="о")),"В",""))))</f>
        <v/>
      </c>
      <c r="AD10" s="18" t="str">
        <f t="shared" ref="AD10" si="53">IF(AD8="","",IF(AND(AD8&gt;=$A10,AD8&lt;=$B10),"о",IF(AD9="В","",IF(OR(AC9="В",$G10=AD8,AND(AC12="В",AC9="о")),"В",""))))</f>
        <v/>
      </c>
      <c r="AE10" s="18" t="str">
        <f t="shared" ref="AE10" si="54">IF(AE8="","",IF(AND(AE8&gt;=$A10,AE8&lt;=$B10),"о",IF(AE9="В","",IF(OR(AD9="В",$G10=AE8,AND(AD12="В",AD9="о")),"В",""))))</f>
        <v>В</v>
      </c>
      <c r="AF10" s="18" t="str">
        <f t="shared" ref="AF10" si="55">IF(AF8="","",IF(AND(AF8&gt;=$A10,AF8&lt;=$B10),"о",IF(AF9="В","",IF(OR(AE9="В",$G10=AF8,AND(AE12="В",AE9="о")),"В",""))))</f>
        <v/>
      </c>
      <c r="AG10" s="18" t="str">
        <f t="shared" ref="AG10" si="56">IF(AG8="","",IF(AND(AG8&gt;=$A10,AG8&lt;=$B10),"о",IF(AG9="В","",IF(OR(AF9="В",$G10=AG8,AND(AF12="В",AF9="о")),"В",""))))</f>
        <v/>
      </c>
      <c r="AH10" s="18" t="str">
        <f t="shared" ref="AH10" si="57">IF(AH8="","",IF(AND(AH8&gt;=$A10,AH8&lt;=$B10),"о",IF(AH9="В","",IF(OR(AG9="В",$G10=AH8,AND(AG12="В",AG9="о")),"В",""))))</f>
        <v/>
      </c>
      <c r="AI10" s="18" t="str">
        <f t="shared" ref="AI10" si="58">IF(AI8="","",IF(AND(AI8&gt;=$A10,AI8&lt;=$B10),"о",IF(AI9="В","",IF(OR(AH9="В",$G10=AI8,AND(AH12="В",AH9="о")),"В",""))))</f>
        <v>В</v>
      </c>
      <c r="AJ10" s="18" t="str">
        <f t="shared" ref="AJ10" si="59">IF(AJ8="","",IF(AND(AJ8&gt;=$A10,AJ8&lt;=$B10),"о",IF(AJ9="В","",IF(OR(AI9="В",$G10=AJ8,AND(AI12="В",AI9="о")),"В",""))))</f>
        <v/>
      </c>
      <c r="AK10" s="18" t="str">
        <f t="shared" ref="AK10" si="60">IF(AK8="","",IF(AND(AK8&gt;=$A10,AK8&lt;=$B10),"о",IF(AK9="В","",IF(OR(AJ9="В",$G10=AK8,AND(AJ12="В",AJ9="о")),"В",""))))</f>
        <v/>
      </c>
      <c r="AL10" s="18" t="str">
        <f t="shared" ref="AL10" si="61">IF(AL8="","",IF(AND(AL8&gt;=$A10,AL8&lt;=$B10),"о",IF(AL9="В","",IF(OR(AK9="В",$G10=AL8,AND(AK12="В",AK9="о")),"В",""))))</f>
        <v/>
      </c>
    </row>
    <row r="11" spans="1:38" x14ac:dyDescent="0.25">
      <c r="A11" s="19"/>
      <c r="B11" s="19"/>
      <c r="C11" s="22" t="str">
        <f t="shared" si="1"/>
        <v/>
      </c>
      <c r="D11" s="1">
        <v>3</v>
      </c>
      <c r="E11" s="1" t="s">
        <v>13</v>
      </c>
      <c r="F11" s="6" t="s">
        <v>9</v>
      </c>
      <c r="G11" s="19">
        <v>44044</v>
      </c>
      <c r="H11" s="18" t="str">
        <f>IF(H8="","",IF(AND(H8&gt;=$A11,H8&lt;=$B11),"о",IF(H10="В","",IF(OR(G10="В",$G11=H8,G9="В"),"В",""))))</f>
        <v>В</v>
      </c>
      <c r="I11" s="18" t="str">
        <f t="shared" ref="I11" si="62">IF(I8="","",IF(AND(I8&gt;=$A11,I8&lt;=$B11),"о",IF(I10="В","",IF(OR(H10="В",$G11=I8,H9="В"),"В",""))))</f>
        <v/>
      </c>
      <c r="J11" s="18" t="str">
        <f t="shared" ref="J11" si="63">IF(J8="","",IF(AND(J8&gt;=$A11,J8&lt;=$B11),"о",IF(J10="В","",IF(OR(I10="В",$G11=J8,I9="В"),"В",""))))</f>
        <v/>
      </c>
      <c r="K11" s="18" t="str">
        <f t="shared" ref="K11" si="64">IF(K8="","",IF(AND(K8&gt;=$A11,K8&lt;=$B11),"о",IF(K10="В","",IF(OR(J10="В",$G11=K8,J9="В"),"В",""))))</f>
        <v>В</v>
      </c>
      <c r="L11" s="18" t="str">
        <f t="shared" ref="L11" si="65">IF(L8="","",IF(AND(L8&gt;=$A11,L8&lt;=$B11),"о",IF(L10="В","",IF(OR(K10="В",$G11=L8,K9="В"),"В",""))))</f>
        <v/>
      </c>
      <c r="M11" s="18" t="str">
        <f t="shared" ref="M11" si="66">IF(M8="","",IF(AND(M8&gt;=$A11,M8&lt;=$B11),"о",IF(M10="В","",IF(OR(L10="В",$G11=M8,L9="В"),"В",""))))</f>
        <v/>
      </c>
      <c r="N11" s="18" t="str">
        <f t="shared" ref="N11" si="67">IF(N8="","",IF(AND(N8&gt;=$A11,N8&lt;=$B11),"о",IF(N10="В","",IF(OR(M10="В",$G11=N8,M9="В"),"В",""))))</f>
        <v>В</v>
      </c>
      <c r="O11" s="18" t="str">
        <f t="shared" ref="O11" si="68">IF(O8="","",IF(AND(O8&gt;=$A11,O8&lt;=$B11),"о",IF(O10="В","",IF(OR(N10="В",$G11=O8,N9="В"),"В",""))))</f>
        <v/>
      </c>
      <c r="P11" s="18" t="str">
        <f t="shared" ref="P11" si="69">IF(P8="","",IF(AND(P8&gt;=$A11,P8&lt;=$B11),"о",IF(P10="В","",IF(OR(O10="В",$G11=P8,O9="В"),"В",""))))</f>
        <v/>
      </c>
      <c r="Q11" s="18" t="str">
        <f t="shared" ref="Q11" si="70">IF(Q8="","",IF(AND(Q8&gt;=$A11,Q8&lt;=$B11),"о",IF(Q10="В","",IF(OR(P10="В",$G11=Q8,P9="В"),"В",""))))</f>
        <v>В</v>
      </c>
      <c r="R11" s="18" t="str">
        <f t="shared" ref="R11" si="71">IF(R8="","",IF(AND(R8&gt;=$A11,R8&lt;=$B11),"о",IF(R10="В","",IF(OR(Q10="В",$G11=R8,Q9="В"),"В",""))))</f>
        <v/>
      </c>
      <c r="S11" s="18" t="str">
        <f t="shared" ref="S11" si="72">IF(S8="","",IF(AND(S8&gt;=$A11,S8&lt;=$B11),"о",IF(S10="В","",IF(OR(R10="В",$G11=S8,R9="В"),"В",""))))</f>
        <v/>
      </c>
      <c r="T11" s="18" t="str">
        <f t="shared" ref="T11" si="73">IF(T8="","",IF(AND(T8&gt;=$A11,T8&lt;=$B11),"о",IF(T10="В","",IF(OR(S10="В",$G11=T8,S9="В"),"В",""))))</f>
        <v>В</v>
      </c>
      <c r="U11" s="18" t="str">
        <f t="shared" ref="U11" si="74">IF(U8="","",IF(AND(U8&gt;=$A11,U8&lt;=$B11),"о",IF(U10="В","",IF(OR(T10="В",$G11=U8,T9="В"),"В",""))))</f>
        <v/>
      </c>
      <c r="V11" s="18" t="str">
        <f t="shared" ref="V11" si="75">IF(V8="","",IF(AND(V8&gt;=$A11,V8&lt;=$B11),"о",IF(V10="В","",IF(OR(U10="В",$G11=V8,U9="В"),"В",""))))</f>
        <v/>
      </c>
      <c r="W11" s="18" t="str">
        <f t="shared" ref="W11" si="76">IF(W8="","",IF(AND(W8&gt;=$A11,W8&lt;=$B11),"о",IF(W10="В","",IF(OR(V10="В",$G11=W8,V9="В"),"В",""))))</f>
        <v/>
      </c>
      <c r="X11" s="18" t="str">
        <f t="shared" ref="X11" si="77">IF(X8="","",IF(AND(X8&gt;=$A11,X8&lt;=$B11),"о",IF(X10="В","",IF(OR(W10="В",$G11=X8,W9="В"),"В",""))))</f>
        <v>В</v>
      </c>
      <c r="Y11" s="18" t="str">
        <f t="shared" ref="Y11" si="78">IF(Y8="","",IF(AND(Y8&gt;=$A11,Y8&lt;=$B11),"о",IF(Y10="В","",IF(OR(X10="В",$G11=Y8,X9="В"),"В",""))))</f>
        <v/>
      </c>
      <c r="Z11" s="18" t="str">
        <f t="shared" ref="Z11" si="79">IF(Z8="","",IF(AND(Z8&gt;=$A11,Z8&lt;=$B11),"о",IF(Z10="В","",IF(OR(Y10="В",$G11=Z8,Y9="В"),"В",""))))</f>
        <v/>
      </c>
      <c r="AA11" s="18" t="str">
        <f t="shared" ref="AA11" si="80">IF(AA8="","",IF(AND(AA8&gt;=$A11,AA8&lt;=$B11),"о",IF(AA10="В","",IF(OR(Z10="В",$G11=AA8,Z9="В"),"В",""))))</f>
        <v/>
      </c>
      <c r="AB11" s="18" t="str">
        <f t="shared" ref="AB11" si="81">IF(AB8="","",IF(AND(AB8&gt;=$A11,AB8&lt;=$B11),"о",IF(AB10="В","",IF(OR(AA10="В",$G11=AB8,AA9="В"),"В",""))))</f>
        <v>В</v>
      </c>
      <c r="AC11" s="18" t="str">
        <f t="shared" ref="AC11" si="82">IF(AC8="","",IF(AND(AC8&gt;=$A11,AC8&lt;=$B11),"о",IF(AC10="В","",IF(OR(AB10="В",$G11=AC8,AB9="В"),"В",""))))</f>
        <v/>
      </c>
      <c r="AD11" s="18" t="str">
        <f t="shared" ref="AD11" si="83">IF(AD8="","",IF(AND(AD8&gt;=$A11,AD8&lt;=$B11),"о",IF(AD10="В","",IF(OR(AC10="В",$G11=AD8,AC9="В"),"В",""))))</f>
        <v/>
      </c>
      <c r="AE11" s="18" t="str">
        <f t="shared" ref="AE11" si="84">IF(AE8="","",IF(AND(AE8&gt;=$A11,AE8&lt;=$B11),"о",IF(AE10="В","",IF(OR(AD10="В",$G11=AE8,AD9="В"),"В",""))))</f>
        <v/>
      </c>
      <c r="AF11" s="18" t="str">
        <f t="shared" ref="AF11" si="85">IF(AF8="","",IF(AND(AF8&gt;=$A11,AF8&lt;=$B11),"о",IF(AF10="В","",IF(OR(AE10="В",$G11=AF8,AE9="В"),"В",""))))</f>
        <v>В</v>
      </c>
      <c r="AG11" s="18" t="str">
        <f t="shared" ref="AG11" si="86">IF(AG8="","",IF(AND(AG8&gt;=$A11,AG8&lt;=$B11),"о",IF(AG10="В","",IF(OR(AF10="В",$G11=AG8,AF9="В"),"В",""))))</f>
        <v/>
      </c>
      <c r="AH11" s="18" t="str">
        <f t="shared" ref="AH11" si="87">IF(AH8="","",IF(AND(AH8&gt;=$A11,AH8&lt;=$B11),"о",IF(AH10="В","",IF(OR(AG10="В",$G11=AH8,AG9="В"),"В",""))))</f>
        <v/>
      </c>
      <c r="AI11" s="18" t="str">
        <f t="shared" ref="AI11" si="88">IF(AI8="","",IF(AND(AI8&gt;=$A11,AI8&lt;=$B11),"о",IF(AI10="В","",IF(OR(AH10="В",$G11=AI8,AH9="В"),"В",""))))</f>
        <v/>
      </c>
      <c r="AJ11" s="18" t="str">
        <f t="shared" ref="AJ11" si="89">IF(AJ8="","",IF(AND(AJ8&gt;=$A11,AJ8&lt;=$B11),"о",IF(AJ10="В","",IF(OR(AI10="В",$G11=AJ8,AI9="В"),"В",""))))</f>
        <v>В</v>
      </c>
      <c r="AK11" s="18" t="str">
        <f t="shared" ref="AK11" si="90">IF(AK8="","",IF(AND(AK8&gt;=$A11,AK8&lt;=$B11),"о",IF(AK10="В","",IF(OR(AJ10="В",$G11=AK8,AJ9="В"),"В",""))))</f>
        <v/>
      </c>
      <c r="AL11" s="18" t="str">
        <f t="shared" ref="AL11" si="91">IF(AL8="","",IF(AND(AL8&gt;=$A11,AL8&lt;=$B11),"о",IF(AL10="В","",IF(OR(AK10="В",$G11=AL8,AK9="В"),"В",""))))</f>
        <v/>
      </c>
    </row>
    <row r="12" spans="1:38" x14ac:dyDescent="0.25">
      <c r="A12" s="19"/>
      <c r="B12" s="19"/>
      <c r="C12" s="22" t="str">
        <f>IF(AND(B12&lt;&gt;"",A12&lt;&gt;""),B12-A12+1,"")</f>
        <v/>
      </c>
      <c r="D12" s="1">
        <v>4</v>
      </c>
      <c r="E12" s="1" t="s">
        <v>14</v>
      </c>
      <c r="F12" s="6" t="s">
        <v>9</v>
      </c>
      <c r="G12" s="19">
        <v>44045</v>
      </c>
      <c r="H12" s="18" t="str">
        <f>IF(H8="","",IF(AND(H8&gt;=$A12,H8&lt;=$B12),"о",IF(OR(H11="В",H9="В"),"",IF(OR(G11="В",$G12=H8,G10="В"),"В",""))))</f>
        <v/>
      </c>
      <c r="I12" s="18" t="str">
        <f t="shared" ref="I12" si="92">IF(I8="","",IF(AND(I8&gt;=$A12,I8&lt;=$B12),"о",IF(OR(I11="В",I9="В"),"",IF(OR(H11="В",$G12=I8,H10="В"),"В",""))))</f>
        <v>В</v>
      </c>
      <c r="J12" s="18" t="str">
        <f t="shared" ref="J12" si="93">IF(J8="","",IF(AND(J8&gt;=$A12,J8&lt;=$B12),"о",IF(OR(J11="В",J9="В"),"",IF(OR(I11="В",$G12=J8,I10="В"),"В",""))))</f>
        <v/>
      </c>
      <c r="K12" s="18" t="str">
        <f t="shared" ref="K12" si="94">IF(K8="","",IF(AND(K8&gt;=$A12,K8&lt;=$B12),"о",IF(OR(K11="В",K9="В"),"",IF(OR(J11="В",$G12=K8,J10="В"),"В",""))))</f>
        <v/>
      </c>
      <c r="L12" s="18" t="str">
        <f t="shared" ref="L12" si="95">IF(L8="","",IF(AND(L8&gt;=$A12,L8&lt;=$B12),"о",IF(OR(L11="В",L9="В"),"",IF(OR(K11="В",$G12=L8,K10="В"),"В",""))))</f>
        <v>В</v>
      </c>
      <c r="M12" s="18" t="str">
        <f t="shared" ref="M12" si="96">IF(M8="","",IF(AND(M8&gt;=$A12,M8&lt;=$B12),"о",IF(OR(M11="В",M9="В"),"",IF(OR(L11="В",$G12=M8,L10="В"),"В",""))))</f>
        <v/>
      </c>
      <c r="N12" s="18" t="str">
        <f t="shared" ref="N12" si="97">IF(N8="","",IF(AND(N8&gt;=$A12,N8&lt;=$B12),"о",IF(OR(N11="В",N9="В"),"",IF(OR(M11="В",$G12=N8,M10="В"),"В",""))))</f>
        <v/>
      </c>
      <c r="O12" s="18" t="str">
        <f t="shared" ref="O12" si="98">IF(O8="","",IF(AND(O8&gt;=$A12,O8&lt;=$B12),"о",IF(OR(O11="В",O9="В"),"",IF(OR(N11="В",$G12=O8,N10="В"),"В",""))))</f>
        <v>В</v>
      </c>
      <c r="P12" s="18" t="str">
        <f t="shared" ref="P12" si="99">IF(P8="","",IF(AND(P8&gt;=$A12,P8&lt;=$B12),"о",IF(OR(P11="В",P9="В"),"",IF(OR(O11="В",$G12=P8,O10="В"),"В",""))))</f>
        <v/>
      </c>
      <c r="Q12" s="18" t="str">
        <f t="shared" ref="Q12" si="100">IF(Q8="","",IF(AND(Q8&gt;=$A12,Q8&lt;=$B12),"о",IF(OR(Q11="В",Q9="В"),"",IF(OR(P11="В",$G12=Q8,P10="В"),"В",""))))</f>
        <v/>
      </c>
      <c r="R12" s="18" t="str">
        <f t="shared" ref="R12" si="101">IF(R8="","",IF(AND(R8&gt;=$A12,R8&lt;=$B12),"о",IF(OR(R11="В",R9="В"),"",IF(OR(Q11="В",$G12=R8,Q10="В"),"В",""))))</f>
        <v>В</v>
      </c>
      <c r="S12" s="18" t="str">
        <f t="shared" ref="S12" si="102">IF(S8="","",IF(AND(S8&gt;=$A12,S8&lt;=$B12),"о",IF(OR(S11="В",S9="В"),"",IF(OR(R11="В",$G12=S8,R10="В"),"В",""))))</f>
        <v/>
      </c>
      <c r="T12" s="18" t="str">
        <f t="shared" ref="T12" si="103">IF(T8="","",IF(AND(T8&gt;=$A12,T8&lt;=$B12),"о",IF(OR(T11="В",T9="В"),"",IF(OR(S11="В",$G12=T8,S10="В"),"В",""))))</f>
        <v/>
      </c>
      <c r="U12" s="18" t="str">
        <f t="shared" ref="U12" si="104">IF(U8="","",IF(AND(U8&gt;=$A12,U8&lt;=$B12),"о",IF(OR(U11="В",U9="В"),"",IF(OR(T11="В",$G12=U8,T10="В"),"В",""))))</f>
        <v>В</v>
      </c>
      <c r="V12" s="18" t="str">
        <f t="shared" ref="V12" si="105">IF(V8="","",IF(AND(V8&gt;=$A12,V8&lt;=$B12),"о",IF(OR(V11="В",V9="В"),"",IF(OR(U11="В",$G12=V8,U10="В"),"В",""))))</f>
        <v/>
      </c>
      <c r="W12" s="18" t="str">
        <f t="shared" ref="W12" si="106">IF(W8="","",IF(AND(W8&gt;=$A12,W8&lt;=$B12),"о",IF(OR(W11="В",W9="В"),"",IF(OR(V11="В",$G12=W8,V10="В"),"В",""))))</f>
        <v/>
      </c>
      <c r="X12" s="18" t="str">
        <f t="shared" ref="X12" si="107">IF(X8="","",IF(AND(X8&gt;=$A12,X8&lt;=$B12),"о",IF(OR(X11="В",X9="В"),"",IF(OR(W11="В",$G12=X8,W10="В"),"В",""))))</f>
        <v/>
      </c>
      <c r="Y12" s="18" t="str">
        <f t="shared" ref="Y12" si="108">IF(Y8="","",IF(AND(Y8&gt;=$A12,Y8&lt;=$B12),"о",IF(OR(Y11="В",Y9="В"),"",IF(OR(X11="В",$G12=Y8,X10="В"),"В",""))))</f>
        <v>В</v>
      </c>
      <c r="Z12" s="18" t="str">
        <f t="shared" ref="Z12" si="109">IF(Z8="","",IF(AND(Z8&gt;=$A12,Z8&lt;=$B12),"о",IF(OR(Z11="В",Z9="В"),"",IF(OR(Y11="В",$G12=Z8,Y10="В"),"В",""))))</f>
        <v/>
      </c>
      <c r="AA12" s="18" t="str">
        <f t="shared" ref="AA12" si="110">IF(AA8="","",IF(AND(AA8&gt;=$A12,AA8&lt;=$B12),"о",IF(OR(AA11="В",AA9="В"),"",IF(OR(Z11="В",$G12=AA8,Z10="В"),"В",""))))</f>
        <v/>
      </c>
      <c r="AB12" s="18" t="str">
        <f t="shared" ref="AB12" si="111">IF(AB8="","",IF(AND(AB8&gt;=$A12,AB8&lt;=$B12),"о",IF(OR(AB11="В",AB9="В"),"",IF(OR(AA11="В",$G12=AB8,AA10="В"),"В",""))))</f>
        <v/>
      </c>
      <c r="AC12" s="18" t="str">
        <f t="shared" ref="AC12" si="112">IF(AC8="","",IF(AND(AC8&gt;=$A12,AC8&lt;=$B12),"о",IF(OR(AC11="В",AC9="В"),"",IF(OR(AB11="В",$G12=AC8,AB10="В"),"В",""))))</f>
        <v>В</v>
      </c>
      <c r="AD12" s="18" t="str">
        <f t="shared" ref="AD12" si="113">IF(AD8="","",IF(AND(AD8&gt;=$A12,AD8&lt;=$B12),"о",IF(OR(AD11="В",AD9="В"),"",IF(OR(AC11="В",$G12=AD8,AC10="В"),"В",""))))</f>
        <v/>
      </c>
      <c r="AE12" s="18" t="str">
        <f t="shared" ref="AE12" si="114">IF(AE8="","",IF(AND(AE8&gt;=$A12,AE8&lt;=$B12),"о",IF(OR(AE11="В",AE9="В"),"",IF(OR(AD11="В",$G12=AE8,AD10="В"),"В",""))))</f>
        <v/>
      </c>
      <c r="AF12" s="18" t="str">
        <f t="shared" ref="AF12" si="115">IF(AF8="","",IF(AND(AF8&gt;=$A12,AF8&lt;=$B12),"о",IF(OR(AF11="В",AF9="В"),"",IF(OR(AE11="В",$G12=AF8,AE10="В"),"В",""))))</f>
        <v/>
      </c>
      <c r="AG12" s="18" t="str">
        <f t="shared" ref="AG12" si="116">IF(AG8="","",IF(AND(AG8&gt;=$A12,AG8&lt;=$B12),"о",IF(OR(AG11="В",AG9="В"),"",IF(OR(AF11="В",$G12=AG8,AF10="В"),"В",""))))</f>
        <v>В</v>
      </c>
      <c r="AH12" s="18" t="str">
        <f t="shared" ref="AH12" si="117">IF(AH8="","",IF(AND(AH8&gt;=$A12,AH8&lt;=$B12),"о",IF(OR(AH11="В",AH9="В"),"",IF(OR(AG11="В",$G12=AH8,AG10="В"),"В",""))))</f>
        <v/>
      </c>
      <c r="AI12" s="18" t="str">
        <f t="shared" ref="AI12" si="118">IF(AI8="","",IF(AND(AI8&gt;=$A12,AI8&lt;=$B12),"о",IF(OR(AI11="В",AI9="В"),"",IF(OR(AH11="В",$G12=AI8,AH10="В"),"В",""))))</f>
        <v/>
      </c>
      <c r="AJ12" s="18" t="str">
        <f t="shared" ref="AJ12" si="119">IF(AJ8="","",IF(AND(AJ8&gt;=$A12,AJ8&lt;=$B12),"о",IF(OR(AJ11="В",AJ9="В"),"",IF(OR(AI11="В",$G12=AJ8,AI10="В"),"В",""))))</f>
        <v/>
      </c>
      <c r="AK12" s="18" t="str">
        <f t="shared" ref="AK12" si="120">IF(AK8="","",IF(AND(AK8&gt;=$A12,AK8&lt;=$B12),"о",IF(OR(AK11="В",AK9="В"),"",IF(OR(AJ11="В",$G12=AK8,AJ10="В"),"В",""))))</f>
        <v>В</v>
      </c>
      <c r="AL12" s="18" t="str">
        <f t="shared" ref="AL12" si="121">IF(AL8="","",IF(AND(AL8&gt;=$A12,AL8&lt;=$B12),"о",IF(OR(AL11="В",AL9="В"),"",IF(OR(AK11="В",$G12=AL8,AK10="В"),"В",""))))</f>
        <v/>
      </c>
    </row>
    <row r="13" spans="1:38" x14ac:dyDescent="0.25">
      <c r="C13" s="21"/>
    </row>
    <row r="14" spans="1:38" ht="59.25" customHeight="1" x14ac:dyDescent="0.25">
      <c r="A14" s="25" t="s">
        <v>18</v>
      </c>
      <c r="B14" s="25" t="s">
        <v>19</v>
      </c>
      <c r="C14" s="21"/>
      <c r="D14" s="4" t="s">
        <v>0</v>
      </c>
      <c r="E14" s="3" t="s">
        <v>1</v>
      </c>
      <c r="F14" s="2" t="s">
        <v>2</v>
      </c>
      <c r="G14" s="8" t="str">
        <f>"первая смена в
"&amp;$G$4&amp;" году"</f>
        <v>первая смена в
2020 году</v>
      </c>
      <c r="H14" s="23">
        <f ca="1">DATE(YEAR(G15),MONTH(G15),1)</f>
        <v>44075</v>
      </c>
      <c r="I14" s="23">
        <f t="shared" ref="I14:AK14" ca="1" si="122">IFERROR(IF(H14+1&lt;=EDATE($H14,1)-1,H14+1,""),"")</f>
        <v>44076</v>
      </c>
      <c r="J14" s="23">
        <f t="shared" ca="1" si="122"/>
        <v>44077</v>
      </c>
      <c r="K14" s="23">
        <f t="shared" ca="1" si="122"/>
        <v>44078</v>
      </c>
      <c r="L14" s="23">
        <f t="shared" ca="1" si="122"/>
        <v>44079</v>
      </c>
      <c r="M14" s="23">
        <f t="shared" ca="1" si="122"/>
        <v>44080</v>
      </c>
      <c r="N14" s="23">
        <f t="shared" ca="1" si="122"/>
        <v>44081</v>
      </c>
      <c r="O14" s="23">
        <f t="shared" ca="1" si="122"/>
        <v>44082</v>
      </c>
      <c r="P14" s="23">
        <f t="shared" ca="1" si="122"/>
        <v>44083</v>
      </c>
      <c r="Q14" s="23">
        <f t="shared" ca="1" si="122"/>
        <v>44084</v>
      </c>
      <c r="R14" s="23">
        <f t="shared" ca="1" si="122"/>
        <v>44085</v>
      </c>
      <c r="S14" s="23">
        <f t="shared" ca="1" si="122"/>
        <v>44086</v>
      </c>
      <c r="T14" s="23">
        <f t="shared" ca="1" si="122"/>
        <v>44087</v>
      </c>
      <c r="U14" s="23">
        <f t="shared" ca="1" si="122"/>
        <v>44088</v>
      </c>
      <c r="V14" s="23">
        <f t="shared" ca="1" si="122"/>
        <v>44089</v>
      </c>
      <c r="W14" s="23">
        <f t="shared" ca="1" si="122"/>
        <v>44090</v>
      </c>
      <c r="X14" s="23">
        <f t="shared" ca="1" si="122"/>
        <v>44091</v>
      </c>
      <c r="Y14" s="23">
        <f t="shared" ca="1" si="122"/>
        <v>44092</v>
      </c>
      <c r="Z14" s="23">
        <f t="shared" ca="1" si="122"/>
        <v>44093</v>
      </c>
      <c r="AA14" s="23">
        <f t="shared" ca="1" si="122"/>
        <v>44094</v>
      </c>
      <c r="AB14" s="23">
        <f t="shared" ca="1" si="122"/>
        <v>44095</v>
      </c>
      <c r="AC14" s="23">
        <f t="shared" ca="1" si="122"/>
        <v>44096</v>
      </c>
      <c r="AD14" s="23">
        <f t="shared" ca="1" si="122"/>
        <v>44097</v>
      </c>
      <c r="AE14" s="23">
        <f t="shared" ca="1" si="122"/>
        <v>44098</v>
      </c>
      <c r="AF14" s="23">
        <f t="shared" ca="1" si="122"/>
        <v>44099</v>
      </c>
      <c r="AG14" s="23">
        <f t="shared" ca="1" si="122"/>
        <v>44100</v>
      </c>
      <c r="AH14" s="23">
        <f t="shared" ca="1" si="122"/>
        <v>44101</v>
      </c>
      <c r="AI14" s="23">
        <f t="shared" ca="1" si="122"/>
        <v>44102</v>
      </c>
      <c r="AJ14" s="23">
        <f t="shared" ca="1" si="122"/>
        <v>44103</v>
      </c>
      <c r="AK14" s="23">
        <f t="shared" ca="1" si="122"/>
        <v>44104</v>
      </c>
      <c r="AL14" s="23" t="str">
        <f ca="1">IFERROR(IF(AK14+1&lt;=EDATE($H14,1)-1,AK14+1,""),"")</f>
        <v/>
      </c>
    </row>
    <row r="15" spans="1:38" x14ac:dyDescent="0.25">
      <c r="A15" s="19"/>
      <c r="B15" s="19"/>
      <c r="C15" s="22" t="str">
        <f t="shared" ref="C15:C17" si="123">IF(AND(B15&lt;&gt;"",A15&lt;&gt;""),B15-A15+1,"")</f>
        <v/>
      </c>
      <c r="D15" s="1">
        <v>1</v>
      </c>
      <c r="E15" s="1" t="s">
        <v>11</v>
      </c>
      <c r="F15" s="6" t="s">
        <v>8</v>
      </c>
      <c r="G15" s="24">
        <f ca="1">IF(MATCH("В",OFFSET(AI9:AI12,,MATCH(LARGE(AI8:AL8,1),AI8:AL8,0)-1,,),0)+1=ROW()-ROW(G14),EDATE(MIN(G9:G12),1),G18+1)</f>
        <v>44078</v>
      </c>
      <c r="H15" s="18" t="str">
        <f ca="1">IF(H14="","",IF(AND(H14&gt;=$A15,H14&lt;=$B15),"о",IF(OR($G15=H14,G18="В",AND(G18="о",G17="В")),"В","")))</f>
        <v/>
      </c>
      <c r="I15" s="18" t="str">
        <f t="shared" ref="I15:AL15" ca="1" si="124">IF(I14="","",IF(AND(I14&gt;=$A15,I14&lt;=$B15),"о",IF(OR($G15=I14,H18="В",AND(H18="о",H17="В")),"В","")))</f>
        <v/>
      </c>
      <c r="J15" s="18" t="str">
        <f t="shared" ca="1" si="124"/>
        <v/>
      </c>
      <c r="K15" s="18" t="str">
        <f t="shared" ca="1" si="124"/>
        <v>В</v>
      </c>
      <c r="L15" s="18" t="str">
        <f t="shared" ca="1" si="124"/>
        <v/>
      </c>
      <c r="M15" s="18" t="str">
        <f t="shared" ca="1" si="124"/>
        <v/>
      </c>
      <c r="N15" s="18" t="str">
        <f t="shared" ca="1" si="124"/>
        <v>В</v>
      </c>
      <c r="O15" s="18" t="str">
        <f t="shared" ca="1" si="124"/>
        <v/>
      </c>
      <c r="P15" s="18" t="str">
        <f t="shared" ca="1" si="124"/>
        <v/>
      </c>
      <c r="Q15" s="18" t="str">
        <f t="shared" ca="1" si="124"/>
        <v>В</v>
      </c>
      <c r="R15" s="18" t="str">
        <f t="shared" ca="1" si="124"/>
        <v/>
      </c>
      <c r="S15" s="18" t="str">
        <f t="shared" ca="1" si="124"/>
        <v/>
      </c>
      <c r="T15" s="18" t="str">
        <f t="shared" ca="1" si="124"/>
        <v>В</v>
      </c>
      <c r="U15" s="18" t="str">
        <f t="shared" ca="1" si="124"/>
        <v/>
      </c>
      <c r="V15" s="18" t="str">
        <f t="shared" ca="1" si="124"/>
        <v/>
      </c>
      <c r="W15" s="18" t="str">
        <f t="shared" ca="1" si="124"/>
        <v/>
      </c>
      <c r="X15" s="18" t="str">
        <f t="shared" ca="1" si="124"/>
        <v>В</v>
      </c>
      <c r="Y15" s="18" t="str">
        <f t="shared" ca="1" si="124"/>
        <v/>
      </c>
      <c r="Z15" s="18" t="str">
        <f t="shared" ca="1" si="124"/>
        <v/>
      </c>
      <c r="AA15" s="18" t="str">
        <f t="shared" ca="1" si="124"/>
        <v/>
      </c>
      <c r="AB15" s="18" t="str">
        <f t="shared" ca="1" si="124"/>
        <v>В</v>
      </c>
      <c r="AC15" s="18" t="str">
        <f t="shared" ca="1" si="124"/>
        <v/>
      </c>
      <c r="AD15" s="18" t="str">
        <f t="shared" ca="1" si="124"/>
        <v/>
      </c>
      <c r="AE15" s="18" t="str">
        <f t="shared" ca="1" si="124"/>
        <v/>
      </c>
      <c r="AF15" s="18" t="str">
        <f t="shared" ca="1" si="124"/>
        <v>В</v>
      </c>
      <c r="AG15" s="18" t="str">
        <f t="shared" ca="1" si="124"/>
        <v/>
      </c>
      <c r="AH15" s="18" t="str">
        <f t="shared" ca="1" si="124"/>
        <v/>
      </c>
      <c r="AI15" s="18" t="str">
        <f t="shared" ca="1" si="124"/>
        <v/>
      </c>
      <c r="AJ15" s="18" t="str">
        <f t="shared" ca="1" si="124"/>
        <v>В</v>
      </c>
      <c r="AK15" s="18" t="str">
        <f t="shared" ca="1" si="124"/>
        <v/>
      </c>
      <c r="AL15" s="18" t="str">
        <f t="shared" ca="1" si="124"/>
        <v/>
      </c>
    </row>
    <row r="16" spans="1:38" x14ac:dyDescent="0.25">
      <c r="A16" s="19">
        <v>44077</v>
      </c>
      <c r="B16" s="19">
        <v>44087</v>
      </c>
      <c r="C16" s="22">
        <f t="shared" si="123"/>
        <v>11</v>
      </c>
      <c r="D16" s="1">
        <v>2</v>
      </c>
      <c r="E16" s="1" t="s">
        <v>12</v>
      </c>
      <c r="F16" s="6" t="s">
        <v>9</v>
      </c>
      <c r="G16" s="9">
        <f ca="1">IF(MATCH("В",OFFSET(AI9:AI12,,MATCH(LARGE(AI8:AL8,1),AI8:AL8,0)-1,,),0)+1=ROW()-ROW(G14),EDATE(MIN(G9:G12),1),G15+1)</f>
        <v>44075</v>
      </c>
      <c r="H16" s="18" t="str">
        <f ca="1">IF(H14="","",IF(AND(H14&gt;=$A16,H14&lt;=$B16),"о",IF(H15="В","",IF(OR(G15="В",$G16=H14,AND(G18="В",G15="о")),"В",""))))</f>
        <v>В</v>
      </c>
      <c r="I16" s="18" t="str">
        <f t="shared" ref="I16:AL16" ca="1" si="125">IF(I14="","",IF(AND(I14&gt;=$A16,I14&lt;=$B16),"о",IF(I15="В","",IF(OR(H15="В",$G16=I14,AND(H18="В",H15="о")),"В",""))))</f>
        <v/>
      </c>
      <c r="J16" s="18" t="str">
        <f t="shared" ca="1" si="125"/>
        <v>о</v>
      </c>
      <c r="K16" s="18" t="str">
        <f t="shared" ca="1" si="125"/>
        <v>о</v>
      </c>
      <c r="L16" s="18" t="str">
        <f t="shared" ca="1" si="125"/>
        <v>о</v>
      </c>
      <c r="M16" s="18" t="str">
        <f t="shared" ca="1" si="125"/>
        <v>о</v>
      </c>
      <c r="N16" s="18" t="str">
        <f t="shared" ca="1" si="125"/>
        <v>о</v>
      </c>
      <c r="O16" s="18" t="str">
        <f t="shared" ca="1" si="125"/>
        <v>о</v>
      </c>
      <c r="P16" s="18" t="str">
        <f t="shared" ca="1" si="125"/>
        <v>о</v>
      </c>
      <c r="Q16" s="18" t="str">
        <f t="shared" ca="1" si="125"/>
        <v>о</v>
      </c>
      <c r="R16" s="18" t="str">
        <f t="shared" ca="1" si="125"/>
        <v>о</v>
      </c>
      <c r="S16" s="18" t="str">
        <f t="shared" ca="1" si="125"/>
        <v>о</v>
      </c>
      <c r="T16" s="18" t="str">
        <f t="shared" ca="1" si="125"/>
        <v>о</v>
      </c>
      <c r="U16" s="18" t="str">
        <f t="shared" ca="1" si="125"/>
        <v>В</v>
      </c>
      <c r="V16" s="18" t="str">
        <f t="shared" ca="1" si="125"/>
        <v/>
      </c>
      <c r="W16" s="18" t="str">
        <f t="shared" ca="1" si="125"/>
        <v/>
      </c>
      <c r="X16" s="18" t="str">
        <f t="shared" ca="1" si="125"/>
        <v/>
      </c>
      <c r="Y16" s="18" t="str">
        <f t="shared" ca="1" si="125"/>
        <v>В</v>
      </c>
      <c r="Z16" s="18" t="str">
        <f t="shared" ca="1" si="125"/>
        <v/>
      </c>
      <c r="AA16" s="18" t="str">
        <f t="shared" ca="1" si="125"/>
        <v/>
      </c>
      <c r="AB16" s="18" t="str">
        <f t="shared" ca="1" si="125"/>
        <v/>
      </c>
      <c r="AC16" s="18" t="str">
        <f t="shared" ca="1" si="125"/>
        <v>В</v>
      </c>
      <c r="AD16" s="18" t="str">
        <f t="shared" ca="1" si="125"/>
        <v/>
      </c>
      <c r="AE16" s="18" t="str">
        <f t="shared" ca="1" si="125"/>
        <v/>
      </c>
      <c r="AF16" s="18" t="str">
        <f t="shared" ca="1" si="125"/>
        <v/>
      </c>
      <c r="AG16" s="18" t="str">
        <f t="shared" ca="1" si="125"/>
        <v>В</v>
      </c>
      <c r="AH16" s="18" t="str">
        <f t="shared" ca="1" si="125"/>
        <v/>
      </c>
      <c r="AI16" s="18" t="str">
        <f t="shared" ca="1" si="125"/>
        <v/>
      </c>
      <c r="AJ16" s="18" t="str">
        <f t="shared" ca="1" si="125"/>
        <v/>
      </c>
      <c r="AK16" s="18" t="str">
        <f t="shared" ca="1" si="125"/>
        <v>В</v>
      </c>
      <c r="AL16" s="18" t="str">
        <f t="shared" ca="1" si="125"/>
        <v/>
      </c>
    </row>
    <row r="17" spans="1:38" x14ac:dyDescent="0.25">
      <c r="A17" s="19"/>
      <c r="B17" s="19"/>
      <c r="C17" s="22" t="str">
        <f t="shared" si="123"/>
        <v/>
      </c>
      <c r="D17" s="1">
        <v>3</v>
      </c>
      <c r="E17" s="1" t="s">
        <v>13</v>
      </c>
      <c r="F17" s="6" t="s">
        <v>9</v>
      </c>
      <c r="G17" s="9">
        <f ca="1">IF(MATCH("В",OFFSET(AI9:AI12,,MATCH(LARGE(AI8:AL8,1),AI8:AL8,0)-1,,),0)+1=ROW()-ROW(G14),EDATE(MIN(G9:G12),1),G16+1)</f>
        <v>44076</v>
      </c>
      <c r="H17" s="18" t="str">
        <f ca="1">IF(H14="","",IF(AND(H14&gt;=$A17,H14&lt;=$B17),"о",IF(H16="В","",IF(OR(G16="В",$G17=H14,G15="В"),"В",""))))</f>
        <v/>
      </c>
      <c r="I17" s="18" t="str">
        <f t="shared" ref="I17:AL17" ca="1" si="126">IF(I14="","",IF(AND(I14&gt;=$A17,I14&lt;=$B17),"о",IF(I16="В","",IF(OR(H16="В",$G17=I14,H15="В"),"В",""))))</f>
        <v>В</v>
      </c>
      <c r="J17" s="18" t="str">
        <f t="shared" ca="1" si="126"/>
        <v/>
      </c>
      <c r="K17" s="18" t="str">
        <f t="shared" ca="1" si="126"/>
        <v/>
      </c>
      <c r="L17" s="18" t="str">
        <f t="shared" ca="1" si="126"/>
        <v>В</v>
      </c>
      <c r="M17" s="18" t="str">
        <f t="shared" ca="1" si="126"/>
        <v/>
      </c>
      <c r="N17" s="18" t="str">
        <f t="shared" ca="1" si="126"/>
        <v/>
      </c>
      <c r="O17" s="18" t="str">
        <f t="shared" ca="1" si="126"/>
        <v>В</v>
      </c>
      <c r="P17" s="18" t="str">
        <f t="shared" ca="1" si="126"/>
        <v/>
      </c>
      <c r="Q17" s="18" t="str">
        <f t="shared" ca="1" si="126"/>
        <v/>
      </c>
      <c r="R17" s="18" t="str">
        <f t="shared" ca="1" si="126"/>
        <v>В</v>
      </c>
      <c r="S17" s="18" t="str">
        <f t="shared" ca="1" si="126"/>
        <v/>
      </c>
      <c r="T17" s="18" t="str">
        <f t="shared" ca="1" si="126"/>
        <v/>
      </c>
      <c r="U17" s="18" t="str">
        <f t="shared" ca="1" si="126"/>
        <v/>
      </c>
      <c r="V17" s="18" t="str">
        <f t="shared" ca="1" si="126"/>
        <v>В</v>
      </c>
      <c r="W17" s="18" t="str">
        <f t="shared" ca="1" si="126"/>
        <v/>
      </c>
      <c r="X17" s="18" t="str">
        <f t="shared" ca="1" si="126"/>
        <v/>
      </c>
      <c r="Y17" s="18" t="str">
        <f t="shared" ca="1" si="126"/>
        <v/>
      </c>
      <c r="Z17" s="18" t="str">
        <f t="shared" ca="1" si="126"/>
        <v>В</v>
      </c>
      <c r="AA17" s="18" t="str">
        <f t="shared" ca="1" si="126"/>
        <v/>
      </c>
      <c r="AB17" s="18" t="str">
        <f t="shared" ca="1" si="126"/>
        <v/>
      </c>
      <c r="AC17" s="18" t="str">
        <f t="shared" ca="1" si="126"/>
        <v/>
      </c>
      <c r="AD17" s="18" t="str">
        <f t="shared" ca="1" si="126"/>
        <v>В</v>
      </c>
      <c r="AE17" s="18" t="str">
        <f t="shared" ca="1" si="126"/>
        <v/>
      </c>
      <c r="AF17" s="18" t="str">
        <f t="shared" ca="1" si="126"/>
        <v/>
      </c>
      <c r="AG17" s="18" t="str">
        <f t="shared" ca="1" si="126"/>
        <v/>
      </c>
      <c r="AH17" s="18" t="str">
        <f t="shared" ca="1" si="126"/>
        <v>В</v>
      </c>
      <c r="AI17" s="18" t="str">
        <f t="shared" ca="1" si="126"/>
        <v/>
      </c>
      <c r="AJ17" s="18" t="str">
        <f t="shared" ca="1" si="126"/>
        <v/>
      </c>
      <c r="AK17" s="18" t="str">
        <f t="shared" ca="1" si="126"/>
        <v/>
      </c>
      <c r="AL17" s="18" t="str">
        <f t="shared" ca="1" si="126"/>
        <v/>
      </c>
    </row>
    <row r="18" spans="1:38" x14ac:dyDescent="0.25">
      <c r="A18" s="19"/>
      <c r="B18" s="19"/>
      <c r="C18" s="22" t="str">
        <f>IF(AND(B18&lt;&gt;"",A18&lt;&gt;""),B18-A18+1,"")</f>
        <v/>
      </c>
      <c r="D18" s="1">
        <v>4</v>
      </c>
      <c r="E18" s="1" t="s">
        <v>14</v>
      </c>
      <c r="F18" s="6" t="s">
        <v>9</v>
      </c>
      <c r="G18" s="9">
        <f ca="1">IF(MATCH("В",OFFSET(AI9:AI12,,MATCH(LARGE(AI8:AL8,1),AI8:AL8,0)-1,,),0)+1=ROW()-ROW(G14),EDATE(MIN(G9:G12),1),G17+1)</f>
        <v>44077</v>
      </c>
      <c r="H18" s="18" t="str">
        <f ca="1">IF(H14="","",IF(AND(H14&gt;=$A18,H14&lt;=$B18),"о",IF(OR(H17="В",H15="В"),"",IF(OR(G17="В",$G18=H14,G16="В"),"В",""))))</f>
        <v/>
      </c>
      <c r="I18" s="18" t="str">
        <f t="shared" ref="I18:AL18" ca="1" si="127">IF(I14="","",IF(AND(I14&gt;=$A18,I14&lt;=$B18),"о",IF(OR(I17="В",I15="В"),"",IF(OR(H17="В",$G18=I14,H16="В"),"В",""))))</f>
        <v/>
      </c>
      <c r="J18" s="18" t="str">
        <f t="shared" ca="1" si="127"/>
        <v>В</v>
      </c>
      <c r="K18" s="18" t="str">
        <f t="shared" ca="1" si="127"/>
        <v/>
      </c>
      <c r="L18" s="18" t="str">
        <f t="shared" ca="1" si="127"/>
        <v/>
      </c>
      <c r="M18" s="18" t="str">
        <f t="shared" ca="1" si="127"/>
        <v>В</v>
      </c>
      <c r="N18" s="18" t="str">
        <f t="shared" ca="1" si="127"/>
        <v/>
      </c>
      <c r="O18" s="18" t="str">
        <f t="shared" ca="1" si="127"/>
        <v/>
      </c>
      <c r="P18" s="18" t="str">
        <f t="shared" ca="1" si="127"/>
        <v>В</v>
      </c>
      <c r="Q18" s="18" t="str">
        <f t="shared" ca="1" si="127"/>
        <v/>
      </c>
      <c r="R18" s="18" t="str">
        <f t="shared" ca="1" si="127"/>
        <v/>
      </c>
      <c r="S18" s="18" t="str">
        <f t="shared" ca="1" si="127"/>
        <v>В</v>
      </c>
      <c r="T18" s="18" t="str">
        <f t="shared" ca="1" si="127"/>
        <v/>
      </c>
      <c r="U18" s="18" t="str">
        <f t="shared" ca="1" si="127"/>
        <v/>
      </c>
      <c r="V18" s="18" t="str">
        <f t="shared" ca="1" si="127"/>
        <v/>
      </c>
      <c r="W18" s="18" t="str">
        <f t="shared" ca="1" si="127"/>
        <v>В</v>
      </c>
      <c r="X18" s="18" t="str">
        <f t="shared" ca="1" si="127"/>
        <v/>
      </c>
      <c r="Y18" s="18" t="str">
        <f t="shared" ca="1" si="127"/>
        <v/>
      </c>
      <c r="Z18" s="18" t="str">
        <f t="shared" ca="1" si="127"/>
        <v/>
      </c>
      <c r="AA18" s="18" t="str">
        <f t="shared" ca="1" si="127"/>
        <v>В</v>
      </c>
      <c r="AB18" s="18" t="str">
        <f t="shared" ca="1" si="127"/>
        <v/>
      </c>
      <c r="AC18" s="18" t="str">
        <f t="shared" ca="1" si="127"/>
        <v/>
      </c>
      <c r="AD18" s="18" t="str">
        <f t="shared" ca="1" si="127"/>
        <v/>
      </c>
      <c r="AE18" s="18" t="str">
        <f t="shared" ca="1" si="127"/>
        <v>В</v>
      </c>
      <c r="AF18" s="18" t="str">
        <f t="shared" ca="1" si="127"/>
        <v/>
      </c>
      <c r="AG18" s="18" t="str">
        <f t="shared" ca="1" si="127"/>
        <v/>
      </c>
      <c r="AH18" s="18" t="str">
        <f t="shared" ca="1" si="127"/>
        <v/>
      </c>
      <c r="AI18" s="18" t="str">
        <f t="shared" ca="1" si="127"/>
        <v>В</v>
      </c>
      <c r="AJ18" s="18" t="str">
        <f t="shared" ca="1" si="127"/>
        <v/>
      </c>
      <c r="AK18" s="18" t="str">
        <f t="shared" ca="1" si="127"/>
        <v/>
      </c>
      <c r="AL18" s="18" t="str">
        <f t="shared" ca="1" si="127"/>
        <v/>
      </c>
    </row>
    <row r="19" spans="1:38" x14ac:dyDescent="0.25">
      <c r="C19" s="21"/>
    </row>
    <row r="20" spans="1:38" ht="59.25" customHeight="1" x14ac:dyDescent="0.25">
      <c r="A20" s="25" t="s">
        <v>18</v>
      </c>
      <c r="B20" s="25" t="s">
        <v>19</v>
      </c>
      <c r="C20" s="21"/>
      <c r="D20" s="4" t="s">
        <v>0</v>
      </c>
      <c r="E20" s="3" t="s">
        <v>1</v>
      </c>
      <c r="F20" s="2" t="s">
        <v>2</v>
      </c>
      <c r="G20" s="8" t="str">
        <f>"первая смена в
"&amp;$G$4&amp;" году"</f>
        <v>первая смена в
2020 году</v>
      </c>
      <c r="H20" s="23">
        <f ca="1">DATE(YEAR(G21),MONTH(G21),1)</f>
        <v>44105</v>
      </c>
      <c r="I20" s="23">
        <f t="shared" ref="I20:AK20" ca="1" si="128">IFERROR(IF(H20+1&lt;=EDATE($H20,1)-1,H20+1,""),"")</f>
        <v>44106</v>
      </c>
      <c r="J20" s="23">
        <f t="shared" ca="1" si="128"/>
        <v>44107</v>
      </c>
      <c r="K20" s="23">
        <f t="shared" ca="1" si="128"/>
        <v>44108</v>
      </c>
      <c r="L20" s="23">
        <f t="shared" ca="1" si="128"/>
        <v>44109</v>
      </c>
      <c r="M20" s="23">
        <f t="shared" ca="1" si="128"/>
        <v>44110</v>
      </c>
      <c r="N20" s="23">
        <f t="shared" ca="1" si="128"/>
        <v>44111</v>
      </c>
      <c r="O20" s="23">
        <f t="shared" ca="1" si="128"/>
        <v>44112</v>
      </c>
      <c r="P20" s="23">
        <f t="shared" ca="1" si="128"/>
        <v>44113</v>
      </c>
      <c r="Q20" s="23">
        <f t="shared" ca="1" si="128"/>
        <v>44114</v>
      </c>
      <c r="R20" s="23">
        <f t="shared" ca="1" si="128"/>
        <v>44115</v>
      </c>
      <c r="S20" s="23">
        <f t="shared" ca="1" si="128"/>
        <v>44116</v>
      </c>
      <c r="T20" s="23">
        <f t="shared" ca="1" si="128"/>
        <v>44117</v>
      </c>
      <c r="U20" s="23">
        <f t="shared" ca="1" si="128"/>
        <v>44118</v>
      </c>
      <c r="V20" s="23">
        <f t="shared" ca="1" si="128"/>
        <v>44119</v>
      </c>
      <c r="W20" s="23">
        <f t="shared" ca="1" si="128"/>
        <v>44120</v>
      </c>
      <c r="X20" s="23">
        <f t="shared" ca="1" si="128"/>
        <v>44121</v>
      </c>
      <c r="Y20" s="23">
        <f t="shared" ca="1" si="128"/>
        <v>44122</v>
      </c>
      <c r="Z20" s="23">
        <f t="shared" ca="1" si="128"/>
        <v>44123</v>
      </c>
      <c r="AA20" s="23">
        <f t="shared" ca="1" si="128"/>
        <v>44124</v>
      </c>
      <c r="AB20" s="23">
        <f t="shared" ca="1" si="128"/>
        <v>44125</v>
      </c>
      <c r="AC20" s="23">
        <f t="shared" ca="1" si="128"/>
        <v>44126</v>
      </c>
      <c r="AD20" s="23">
        <f t="shared" ca="1" si="128"/>
        <v>44127</v>
      </c>
      <c r="AE20" s="23">
        <f t="shared" ca="1" si="128"/>
        <v>44128</v>
      </c>
      <c r="AF20" s="23">
        <f t="shared" ca="1" si="128"/>
        <v>44129</v>
      </c>
      <c r="AG20" s="23">
        <f t="shared" ca="1" si="128"/>
        <v>44130</v>
      </c>
      <c r="AH20" s="23">
        <f t="shared" ca="1" si="128"/>
        <v>44131</v>
      </c>
      <c r="AI20" s="23">
        <f t="shared" ca="1" si="128"/>
        <v>44132</v>
      </c>
      <c r="AJ20" s="23">
        <f t="shared" ca="1" si="128"/>
        <v>44133</v>
      </c>
      <c r="AK20" s="23">
        <f t="shared" ca="1" si="128"/>
        <v>44134</v>
      </c>
      <c r="AL20" s="23">
        <f ca="1">IFERROR(IF(AK20+1&lt;=EDATE($H20,1)-1,AK20+1,""),"")</f>
        <v>44135</v>
      </c>
    </row>
    <row r="21" spans="1:38" x14ac:dyDescent="0.25">
      <c r="A21" s="19"/>
      <c r="B21" s="19"/>
      <c r="C21" s="22" t="str">
        <f t="shared" ref="C21:C23" si="129">IF(AND(B21&lt;&gt;"",A21&lt;&gt;""),B21-A21+1,"")</f>
        <v/>
      </c>
      <c r="D21" s="1">
        <v>1</v>
      </c>
      <c r="E21" s="1" t="s">
        <v>11</v>
      </c>
      <c r="F21" s="6" t="s">
        <v>8</v>
      </c>
      <c r="G21" s="24">
        <f ca="1">IF(MATCH("В",OFFSET(AI15:AI18,,MATCH(LARGE(AI14:AL14,1),AI14:AL14,0)-1,,),0)+1=ROW()-ROW(G20),EDATE(MIN(G15:G18),1),G24+1)</f>
        <v>44107</v>
      </c>
      <c r="H21" s="18" t="str">
        <f ca="1">IF(H20="","",IF(AND(H20&gt;=$A21,H20&lt;=$B21),"о",IF(OR($G21=H20,G24="В",AND(G24="о",G23="В")),"В","")))</f>
        <v/>
      </c>
      <c r="I21" s="18" t="str">
        <f t="shared" ref="I21" ca="1" si="130">IF(I20="","",IF(AND(I20&gt;=$A21,I20&lt;=$B21),"о",IF(OR($G21=I20,H24="В",AND(H24="о",H23="В")),"В","")))</f>
        <v/>
      </c>
      <c r="J21" s="18" t="str">
        <f t="shared" ref="J21" ca="1" si="131">IF(J20="","",IF(AND(J20&gt;=$A21,J20&lt;=$B21),"о",IF(OR($G21=J20,I24="В",AND(I24="о",I23="В")),"В","")))</f>
        <v>В</v>
      </c>
      <c r="K21" s="18" t="str">
        <f t="shared" ref="K21" ca="1" si="132">IF(K20="","",IF(AND(K20&gt;=$A21,K20&lt;=$B21),"о",IF(OR($G21=K20,J24="В",AND(J24="о",J23="В")),"В","")))</f>
        <v/>
      </c>
      <c r="L21" s="18" t="str">
        <f t="shared" ref="L21" ca="1" si="133">IF(L20="","",IF(AND(L20&gt;=$A21,L20&lt;=$B21),"о",IF(OR($G21=L20,K24="В",AND(K24="о",K23="В")),"В","")))</f>
        <v/>
      </c>
      <c r="M21" s="18" t="str">
        <f t="shared" ref="M21" ca="1" si="134">IF(M20="","",IF(AND(M20&gt;=$A21,M20&lt;=$B21),"о",IF(OR($G21=M20,L24="В",AND(L24="о",L23="В")),"В","")))</f>
        <v/>
      </c>
      <c r="N21" s="18" t="str">
        <f t="shared" ref="N21" ca="1" si="135">IF(N20="","",IF(AND(N20&gt;=$A21,N20&lt;=$B21),"о",IF(OR($G21=N20,M24="В",AND(M24="о",M23="В")),"В","")))</f>
        <v>В</v>
      </c>
      <c r="O21" s="18" t="str">
        <f t="shared" ref="O21" ca="1" si="136">IF(O20="","",IF(AND(O20&gt;=$A21,O20&lt;=$B21),"о",IF(OR($G21=O20,N24="В",AND(N24="о",N23="В")),"В","")))</f>
        <v/>
      </c>
      <c r="P21" s="18" t="str">
        <f t="shared" ref="P21" ca="1" si="137">IF(P20="","",IF(AND(P20&gt;=$A21,P20&lt;=$B21),"о",IF(OR($G21=P20,O24="В",AND(O24="о",O23="В")),"В","")))</f>
        <v/>
      </c>
      <c r="Q21" s="18" t="str">
        <f t="shared" ref="Q21" ca="1" si="138">IF(Q20="","",IF(AND(Q20&gt;=$A21,Q20&lt;=$B21),"о",IF(OR($G21=Q20,P24="В",AND(P24="о",P23="В")),"В","")))</f>
        <v/>
      </c>
      <c r="R21" s="18" t="str">
        <f t="shared" ref="R21" ca="1" si="139">IF(R20="","",IF(AND(R20&gt;=$A21,R20&lt;=$B21),"о",IF(OR($G21=R20,Q24="В",AND(Q24="о",Q23="В")),"В","")))</f>
        <v>В</v>
      </c>
      <c r="S21" s="18" t="str">
        <f t="shared" ref="S21" ca="1" si="140">IF(S20="","",IF(AND(S20&gt;=$A21,S20&lt;=$B21),"о",IF(OR($G21=S20,R24="В",AND(R24="о",R23="В")),"В","")))</f>
        <v/>
      </c>
      <c r="T21" s="18" t="str">
        <f t="shared" ref="T21" ca="1" si="141">IF(T20="","",IF(AND(T20&gt;=$A21,T20&lt;=$B21),"о",IF(OR($G21=T20,S24="В",AND(S24="о",S23="В")),"В","")))</f>
        <v/>
      </c>
      <c r="U21" s="18" t="str">
        <f t="shared" ref="U21" ca="1" si="142">IF(U20="","",IF(AND(U20&gt;=$A21,U20&lt;=$B21),"о",IF(OR($G21=U20,T24="В",AND(T24="о",T23="В")),"В","")))</f>
        <v/>
      </c>
      <c r="V21" s="18" t="str">
        <f t="shared" ref="V21" ca="1" si="143">IF(V20="","",IF(AND(V20&gt;=$A21,V20&lt;=$B21),"о",IF(OR($G21=V20,U24="В",AND(U24="о",U23="В")),"В","")))</f>
        <v>В</v>
      </c>
      <c r="W21" s="18" t="str">
        <f t="shared" ref="W21" ca="1" si="144">IF(W20="","",IF(AND(W20&gt;=$A21,W20&lt;=$B21),"о",IF(OR($G21=W20,V24="В",AND(V24="о",V23="В")),"В","")))</f>
        <v/>
      </c>
      <c r="X21" s="18" t="str">
        <f t="shared" ref="X21" ca="1" si="145">IF(X20="","",IF(AND(X20&gt;=$A21,X20&lt;=$B21),"о",IF(OR($G21=X20,W24="В",AND(W24="о",W23="В")),"В","")))</f>
        <v/>
      </c>
      <c r="Y21" s="18" t="str">
        <f t="shared" ref="Y21" ca="1" si="146">IF(Y20="","",IF(AND(Y20&gt;=$A21,Y20&lt;=$B21),"о",IF(OR($G21=Y20,X24="В",AND(X24="о",X23="В")),"В","")))</f>
        <v/>
      </c>
      <c r="Z21" s="18" t="str">
        <f t="shared" ref="Z21" ca="1" si="147">IF(Z20="","",IF(AND(Z20&gt;=$A21,Z20&lt;=$B21),"о",IF(OR($G21=Z20,Y24="В",AND(Y24="о",Y23="В")),"В","")))</f>
        <v>В</v>
      </c>
      <c r="AA21" s="18" t="str">
        <f t="shared" ref="AA21" ca="1" si="148">IF(AA20="","",IF(AND(AA20&gt;=$A21,AA20&lt;=$B21),"о",IF(OR($G21=AA20,Z24="В",AND(Z24="о",Z23="В")),"В","")))</f>
        <v/>
      </c>
      <c r="AB21" s="18" t="str">
        <f t="shared" ref="AB21" ca="1" si="149">IF(AB20="","",IF(AND(AB20&gt;=$A21,AB20&lt;=$B21),"о",IF(OR($G21=AB20,AA24="В",AND(AA24="о",AA23="В")),"В","")))</f>
        <v/>
      </c>
      <c r="AC21" s="18" t="str">
        <f t="shared" ref="AC21" ca="1" si="150">IF(AC20="","",IF(AND(AC20&gt;=$A21,AC20&lt;=$B21),"о",IF(OR($G21=AC20,AB24="В",AND(AB24="о",AB23="В")),"В","")))</f>
        <v/>
      </c>
      <c r="AD21" s="18" t="str">
        <f t="shared" ref="AD21" ca="1" si="151">IF(AD20="","",IF(AND(AD20&gt;=$A21,AD20&lt;=$B21),"о",IF(OR($G21=AD20,AC24="В",AND(AC24="о",AC23="В")),"В","")))</f>
        <v>В</v>
      </c>
      <c r="AE21" s="18" t="str">
        <f t="shared" ref="AE21" ca="1" si="152">IF(AE20="","",IF(AND(AE20&gt;=$A21,AE20&lt;=$B21),"о",IF(OR($G21=AE20,AD24="В",AND(AD24="о",AD23="В")),"В","")))</f>
        <v/>
      </c>
      <c r="AF21" s="18" t="str">
        <f t="shared" ref="AF21" ca="1" si="153">IF(AF20="","",IF(AND(AF20&gt;=$A21,AF20&lt;=$B21),"о",IF(OR($G21=AF20,AE24="В",AND(AE24="о",AE23="В")),"В","")))</f>
        <v/>
      </c>
      <c r="AG21" s="18" t="str">
        <f t="shared" ref="AG21" ca="1" si="154">IF(AG20="","",IF(AND(AG20&gt;=$A21,AG20&lt;=$B21),"о",IF(OR($G21=AG20,AF24="В",AND(AF24="о",AF23="В")),"В","")))</f>
        <v/>
      </c>
      <c r="AH21" s="18" t="str">
        <f t="shared" ref="AH21" ca="1" si="155">IF(AH20="","",IF(AND(AH20&gt;=$A21,AH20&lt;=$B21),"о",IF(OR($G21=AH20,AG24="В",AND(AG24="о",AG23="В")),"В","")))</f>
        <v>В</v>
      </c>
      <c r="AI21" s="18" t="str">
        <f t="shared" ref="AI21" ca="1" si="156">IF(AI20="","",IF(AND(AI20&gt;=$A21,AI20&lt;=$B21),"о",IF(OR($G21=AI20,AH24="В",AND(AH24="о",AH23="В")),"В","")))</f>
        <v/>
      </c>
      <c r="AJ21" s="18" t="str">
        <f t="shared" ref="AJ21" ca="1" si="157">IF(AJ20="","",IF(AND(AJ20&gt;=$A21,AJ20&lt;=$B21),"о",IF(OR($G21=AJ20,AI24="В",AND(AI24="о",AI23="В")),"В","")))</f>
        <v/>
      </c>
      <c r="AK21" s="18" t="str">
        <f t="shared" ref="AK21" ca="1" si="158">IF(AK20="","",IF(AND(AK20&gt;=$A21,AK20&lt;=$B21),"о",IF(OR($G21=AK20,AJ24="В",AND(AJ24="о",AJ23="В")),"В","")))</f>
        <v/>
      </c>
      <c r="AL21" s="18" t="str">
        <f t="shared" ref="AL21" ca="1" si="159">IF(AL20="","",IF(AND(AL20&gt;=$A21,AL20&lt;=$B21),"о",IF(OR($G21=AL20,AK24="В",AND(AK24="о",AK23="В")),"В","")))</f>
        <v>В</v>
      </c>
    </row>
    <row r="22" spans="1:38" x14ac:dyDescent="0.25">
      <c r="A22" s="19"/>
      <c r="B22" s="19"/>
      <c r="C22" s="22" t="str">
        <f t="shared" si="129"/>
        <v/>
      </c>
      <c r="D22" s="1">
        <v>2</v>
      </c>
      <c r="E22" s="1" t="s">
        <v>12</v>
      </c>
      <c r="F22" s="6" t="s">
        <v>9</v>
      </c>
      <c r="G22" s="9">
        <f ca="1">IF(MATCH("В",OFFSET(AI15:AI18,,MATCH(LARGE(AI14:AL14,1),AI14:AL14,0)-1,,),0)+1=ROW()-ROW(G20),EDATE(MIN(G15:G18),1),G21+1)</f>
        <v>44108</v>
      </c>
      <c r="H22" s="18" t="str">
        <f ca="1">IF(H20="","",IF(AND(H20&gt;=$A22,H20&lt;=$B22),"о",IF(H21="В","",IF(OR(G21="В",$G22=H20,AND(G24="В",G21="о")),"В",""))))</f>
        <v/>
      </c>
      <c r="I22" s="18" t="str">
        <f t="shared" ref="I22" ca="1" si="160">IF(I20="","",IF(AND(I20&gt;=$A22,I20&lt;=$B22),"о",IF(I21="В","",IF(OR(H21="В",$G22=I20,AND(H24="В",H21="о")),"В",""))))</f>
        <v/>
      </c>
      <c r="J22" s="18" t="str">
        <f t="shared" ref="J22" ca="1" si="161">IF(J20="","",IF(AND(J20&gt;=$A22,J20&lt;=$B22),"о",IF(J21="В","",IF(OR(I21="В",$G22=J20,AND(I24="В",I21="о")),"В",""))))</f>
        <v/>
      </c>
      <c r="K22" s="18" t="str">
        <f t="shared" ref="K22" ca="1" si="162">IF(K20="","",IF(AND(K20&gt;=$A22,K20&lt;=$B22),"о",IF(K21="В","",IF(OR(J21="В",$G22=K20,AND(J24="В",J21="о")),"В",""))))</f>
        <v>В</v>
      </c>
      <c r="L22" s="18" t="str">
        <f t="shared" ref="L22" ca="1" si="163">IF(L20="","",IF(AND(L20&gt;=$A22,L20&lt;=$B22),"о",IF(L21="В","",IF(OR(K21="В",$G22=L20,AND(K24="В",K21="о")),"В",""))))</f>
        <v/>
      </c>
      <c r="M22" s="18" t="str">
        <f t="shared" ref="M22" ca="1" si="164">IF(M20="","",IF(AND(M20&gt;=$A22,M20&lt;=$B22),"о",IF(M21="В","",IF(OR(L21="В",$G22=M20,AND(L24="В",L21="о")),"В",""))))</f>
        <v/>
      </c>
      <c r="N22" s="18" t="str">
        <f t="shared" ref="N22" ca="1" si="165">IF(N20="","",IF(AND(N20&gt;=$A22,N20&lt;=$B22),"о",IF(N21="В","",IF(OR(M21="В",$G22=N20,AND(M24="В",M21="о")),"В",""))))</f>
        <v/>
      </c>
      <c r="O22" s="18" t="str">
        <f t="shared" ref="O22" ca="1" si="166">IF(O20="","",IF(AND(O20&gt;=$A22,O20&lt;=$B22),"о",IF(O21="В","",IF(OR(N21="В",$G22=O20,AND(N24="В",N21="о")),"В",""))))</f>
        <v>В</v>
      </c>
      <c r="P22" s="18" t="str">
        <f t="shared" ref="P22" ca="1" si="167">IF(P20="","",IF(AND(P20&gt;=$A22,P20&lt;=$B22),"о",IF(P21="В","",IF(OR(O21="В",$G22=P20,AND(O24="В",O21="о")),"В",""))))</f>
        <v/>
      </c>
      <c r="Q22" s="18" t="str">
        <f t="shared" ref="Q22" ca="1" si="168">IF(Q20="","",IF(AND(Q20&gt;=$A22,Q20&lt;=$B22),"о",IF(Q21="В","",IF(OR(P21="В",$G22=Q20,AND(P24="В",P21="о")),"В",""))))</f>
        <v/>
      </c>
      <c r="R22" s="18" t="str">
        <f t="shared" ref="R22" ca="1" si="169">IF(R20="","",IF(AND(R20&gt;=$A22,R20&lt;=$B22),"о",IF(R21="В","",IF(OR(Q21="В",$G22=R20,AND(Q24="В",Q21="о")),"В",""))))</f>
        <v/>
      </c>
      <c r="S22" s="18" t="str">
        <f t="shared" ref="S22" ca="1" si="170">IF(S20="","",IF(AND(S20&gt;=$A22,S20&lt;=$B22),"о",IF(S21="В","",IF(OR(R21="В",$G22=S20,AND(R24="В",R21="о")),"В",""))))</f>
        <v>В</v>
      </c>
      <c r="T22" s="18" t="str">
        <f t="shared" ref="T22" ca="1" si="171">IF(T20="","",IF(AND(T20&gt;=$A22,T20&lt;=$B22),"о",IF(T21="В","",IF(OR(S21="В",$G22=T20,AND(S24="В",S21="о")),"В",""))))</f>
        <v/>
      </c>
      <c r="U22" s="18" t="str">
        <f t="shared" ref="U22" ca="1" si="172">IF(U20="","",IF(AND(U20&gt;=$A22,U20&lt;=$B22),"о",IF(U21="В","",IF(OR(T21="В",$G22=U20,AND(T24="В",T21="о")),"В",""))))</f>
        <v/>
      </c>
      <c r="V22" s="18" t="str">
        <f t="shared" ref="V22" ca="1" si="173">IF(V20="","",IF(AND(V20&gt;=$A22,V20&lt;=$B22),"о",IF(V21="В","",IF(OR(U21="В",$G22=V20,AND(U24="В",U21="о")),"В",""))))</f>
        <v/>
      </c>
      <c r="W22" s="18" t="str">
        <f t="shared" ref="W22" ca="1" si="174">IF(W20="","",IF(AND(W20&gt;=$A22,W20&lt;=$B22),"о",IF(W21="В","",IF(OR(V21="В",$G22=W20,AND(V24="В",V21="о")),"В",""))))</f>
        <v>В</v>
      </c>
      <c r="X22" s="18" t="str">
        <f t="shared" ref="X22" ca="1" si="175">IF(X20="","",IF(AND(X20&gt;=$A22,X20&lt;=$B22),"о",IF(X21="В","",IF(OR(W21="В",$G22=X20,AND(W24="В",W21="о")),"В",""))))</f>
        <v/>
      </c>
      <c r="Y22" s="18" t="str">
        <f t="shared" ref="Y22" ca="1" si="176">IF(Y20="","",IF(AND(Y20&gt;=$A22,Y20&lt;=$B22),"о",IF(Y21="В","",IF(OR(X21="В",$G22=Y20,AND(X24="В",X21="о")),"В",""))))</f>
        <v/>
      </c>
      <c r="Z22" s="18" t="str">
        <f t="shared" ref="Z22" ca="1" si="177">IF(Z20="","",IF(AND(Z20&gt;=$A22,Z20&lt;=$B22),"о",IF(Z21="В","",IF(OR(Y21="В",$G22=Z20,AND(Y24="В",Y21="о")),"В",""))))</f>
        <v/>
      </c>
      <c r="AA22" s="18" t="str">
        <f t="shared" ref="AA22" ca="1" si="178">IF(AA20="","",IF(AND(AA20&gt;=$A22,AA20&lt;=$B22),"о",IF(AA21="В","",IF(OR(Z21="В",$G22=AA20,AND(Z24="В",Z21="о")),"В",""))))</f>
        <v>В</v>
      </c>
      <c r="AB22" s="18" t="str">
        <f t="shared" ref="AB22" ca="1" si="179">IF(AB20="","",IF(AND(AB20&gt;=$A22,AB20&lt;=$B22),"о",IF(AB21="В","",IF(OR(AA21="В",$G22=AB20,AND(AA24="В",AA21="о")),"В",""))))</f>
        <v/>
      </c>
      <c r="AC22" s="18" t="str">
        <f t="shared" ref="AC22" ca="1" si="180">IF(AC20="","",IF(AND(AC20&gt;=$A22,AC20&lt;=$B22),"о",IF(AC21="В","",IF(OR(AB21="В",$G22=AC20,AND(AB24="В",AB21="о")),"В",""))))</f>
        <v/>
      </c>
      <c r="AD22" s="18" t="str">
        <f t="shared" ref="AD22" ca="1" si="181">IF(AD20="","",IF(AND(AD20&gt;=$A22,AD20&lt;=$B22),"о",IF(AD21="В","",IF(OR(AC21="В",$G22=AD20,AND(AC24="В",AC21="о")),"В",""))))</f>
        <v/>
      </c>
      <c r="AE22" s="18" t="str">
        <f t="shared" ref="AE22" ca="1" si="182">IF(AE20="","",IF(AND(AE20&gt;=$A22,AE20&lt;=$B22),"о",IF(AE21="В","",IF(OR(AD21="В",$G22=AE20,AND(AD24="В",AD21="о")),"В",""))))</f>
        <v>В</v>
      </c>
      <c r="AF22" s="18" t="str">
        <f t="shared" ref="AF22" ca="1" si="183">IF(AF20="","",IF(AND(AF20&gt;=$A22,AF20&lt;=$B22),"о",IF(AF21="В","",IF(OR(AE21="В",$G22=AF20,AND(AE24="В",AE21="о")),"В",""))))</f>
        <v/>
      </c>
      <c r="AG22" s="18" t="str">
        <f t="shared" ref="AG22" ca="1" si="184">IF(AG20="","",IF(AND(AG20&gt;=$A22,AG20&lt;=$B22),"о",IF(AG21="В","",IF(OR(AF21="В",$G22=AG20,AND(AF24="В",AF21="о")),"В",""))))</f>
        <v/>
      </c>
      <c r="AH22" s="18" t="str">
        <f t="shared" ref="AH22" ca="1" si="185">IF(AH20="","",IF(AND(AH20&gt;=$A22,AH20&lt;=$B22),"о",IF(AH21="В","",IF(OR(AG21="В",$G22=AH20,AND(AG24="В",AG21="о")),"В",""))))</f>
        <v/>
      </c>
      <c r="AI22" s="18" t="str">
        <f t="shared" ref="AI22" ca="1" si="186">IF(AI20="","",IF(AND(AI20&gt;=$A22,AI20&lt;=$B22),"о",IF(AI21="В","",IF(OR(AH21="В",$G22=AI20,AND(AH24="В",AH21="о")),"В",""))))</f>
        <v>В</v>
      </c>
      <c r="AJ22" s="18" t="str">
        <f t="shared" ref="AJ22" ca="1" si="187">IF(AJ20="","",IF(AND(AJ20&gt;=$A22,AJ20&lt;=$B22),"о",IF(AJ21="В","",IF(OR(AI21="В",$G22=AJ20,AND(AI24="В",AI21="о")),"В",""))))</f>
        <v/>
      </c>
      <c r="AK22" s="18" t="str">
        <f t="shared" ref="AK22" ca="1" si="188">IF(AK20="","",IF(AND(AK20&gt;=$A22,AK20&lt;=$B22),"о",IF(AK21="В","",IF(OR(AJ21="В",$G22=AK20,AND(AJ24="В",AJ21="о")),"В",""))))</f>
        <v/>
      </c>
      <c r="AL22" s="18" t="str">
        <f t="shared" ref="AL22" ca="1" si="189">IF(AL20="","",IF(AND(AL20&gt;=$A22,AL20&lt;=$B22),"о",IF(AL21="В","",IF(OR(AK21="В",$G22=AL20,AND(AK24="В",AK21="о")),"В",""))))</f>
        <v/>
      </c>
    </row>
    <row r="23" spans="1:38" x14ac:dyDescent="0.25">
      <c r="A23" s="19"/>
      <c r="B23" s="19"/>
      <c r="C23" s="22" t="str">
        <f t="shared" si="129"/>
        <v/>
      </c>
      <c r="D23" s="1">
        <v>3</v>
      </c>
      <c r="E23" s="1" t="s">
        <v>13</v>
      </c>
      <c r="F23" s="6" t="s">
        <v>9</v>
      </c>
      <c r="G23" s="9">
        <f ca="1">IF(MATCH("В",OFFSET(AI15:AI18,,MATCH(LARGE(AI14:AL14,1),AI14:AL14,0)-1,,),0)+1=ROW()-ROW(G20),EDATE(MIN(G15:G18),1),G22+1)</f>
        <v>44105</v>
      </c>
      <c r="H23" s="18" t="str">
        <f ca="1">IF(H20="","",IF(AND(H20&gt;=$A23,H20&lt;=$B23),"о",IF(H22="В","",IF(OR(G22="В",$G23=H20,G21="В"),"В",""))))</f>
        <v>В</v>
      </c>
      <c r="I23" s="18" t="str">
        <f t="shared" ref="I23" ca="1" si="190">IF(I20="","",IF(AND(I20&gt;=$A23,I20&lt;=$B23),"о",IF(I22="В","",IF(OR(H22="В",$G23=I20,H21="В"),"В",""))))</f>
        <v/>
      </c>
      <c r="J23" s="18" t="str">
        <f t="shared" ref="J23" ca="1" si="191">IF(J20="","",IF(AND(J20&gt;=$A23,J20&lt;=$B23),"о",IF(J22="В","",IF(OR(I22="В",$G23=J20,I21="В"),"В",""))))</f>
        <v/>
      </c>
      <c r="K23" s="18" t="str">
        <f t="shared" ref="K23" ca="1" si="192">IF(K20="","",IF(AND(K20&gt;=$A23,K20&lt;=$B23),"о",IF(K22="В","",IF(OR(J22="В",$G23=K20,J21="В"),"В",""))))</f>
        <v/>
      </c>
      <c r="L23" s="18" t="str">
        <f t="shared" ref="L23" ca="1" si="193">IF(L20="","",IF(AND(L20&gt;=$A23,L20&lt;=$B23),"о",IF(L22="В","",IF(OR(K22="В",$G23=L20,K21="В"),"В",""))))</f>
        <v>В</v>
      </c>
      <c r="M23" s="18" t="str">
        <f t="shared" ref="M23" ca="1" si="194">IF(M20="","",IF(AND(M20&gt;=$A23,M20&lt;=$B23),"о",IF(M22="В","",IF(OR(L22="В",$G23=M20,L21="В"),"В",""))))</f>
        <v/>
      </c>
      <c r="N23" s="18" t="str">
        <f t="shared" ref="N23" ca="1" si="195">IF(N20="","",IF(AND(N20&gt;=$A23,N20&lt;=$B23),"о",IF(N22="В","",IF(OR(M22="В",$G23=N20,M21="В"),"В",""))))</f>
        <v/>
      </c>
      <c r="O23" s="18" t="str">
        <f t="shared" ref="O23" ca="1" si="196">IF(O20="","",IF(AND(O20&gt;=$A23,O20&lt;=$B23),"о",IF(O22="В","",IF(OR(N22="В",$G23=O20,N21="В"),"В",""))))</f>
        <v/>
      </c>
      <c r="P23" s="18" t="str">
        <f t="shared" ref="P23" ca="1" si="197">IF(P20="","",IF(AND(P20&gt;=$A23,P20&lt;=$B23),"о",IF(P22="В","",IF(OR(O22="В",$G23=P20,O21="В"),"В",""))))</f>
        <v>В</v>
      </c>
      <c r="Q23" s="18" t="str">
        <f t="shared" ref="Q23" ca="1" si="198">IF(Q20="","",IF(AND(Q20&gt;=$A23,Q20&lt;=$B23),"о",IF(Q22="В","",IF(OR(P22="В",$G23=Q20,P21="В"),"В",""))))</f>
        <v/>
      </c>
      <c r="R23" s="18" t="str">
        <f t="shared" ref="R23" ca="1" si="199">IF(R20="","",IF(AND(R20&gt;=$A23,R20&lt;=$B23),"о",IF(R22="В","",IF(OR(Q22="В",$G23=R20,Q21="В"),"В",""))))</f>
        <v/>
      </c>
      <c r="S23" s="18" t="str">
        <f t="shared" ref="S23" ca="1" si="200">IF(S20="","",IF(AND(S20&gt;=$A23,S20&lt;=$B23),"о",IF(S22="В","",IF(OR(R22="В",$G23=S20,R21="В"),"В",""))))</f>
        <v/>
      </c>
      <c r="T23" s="18" t="str">
        <f t="shared" ref="T23" ca="1" si="201">IF(T20="","",IF(AND(T20&gt;=$A23,T20&lt;=$B23),"о",IF(T22="В","",IF(OR(S22="В",$G23=T20,S21="В"),"В",""))))</f>
        <v>В</v>
      </c>
      <c r="U23" s="18" t="str">
        <f t="shared" ref="U23" ca="1" si="202">IF(U20="","",IF(AND(U20&gt;=$A23,U20&lt;=$B23),"о",IF(U22="В","",IF(OR(T22="В",$G23=U20,T21="В"),"В",""))))</f>
        <v/>
      </c>
      <c r="V23" s="18" t="str">
        <f t="shared" ref="V23" ca="1" si="203">IF(V20="","",IF(AND(V20&gt;=$A23,V20&lt;=$B23),"о",IF(V22="В","",IF(OR(U22="В",$G23=V20,U21="В"),"В",""))))</f>
        <v/>
      </c>
      <c r="W23" s="18" t="str">
        <f t="shared" ref="W23" ca="1" si="204">IF(W20="","",IF(AND(W20&gt;=$A23,W20&lt;=$B23),"о",IF(W22="В","",IF(OR(V22="В",$G23=W20,V21="В"),"В",""))))</f>
        <v/>
      </c>
      <c r="X23" s="18" t="str">
        <f t="shared" ref="X23" ca="1" si="205">IF(X20="","",IF(AND(X20&gt;=$A23,X20&lt;=$B23),"о",IF(X22="В","",IF(OR(W22="В",$G23=X20,W21="В"),"В",""))))</f>
        <v>В</v>
      </c>
      <c r="Y23" s="18" t="str">
        <f t="shared" ref="Y23" ca="1" si="206">IF(Y20="","",IF(AND(Y20&gt;=$A23,Y20&lt;=$B23),"о",IF(Y22="В","",IF(OR(X22="В",$G23=Y20,X21="В"),"В",""))))</f>
        <v/>
      </c>
      <c r="Z23" s="18" t="str">
        <f t="shared" ref="Z23" ca="1" si="207">IF(Z20="","",IF(AND(Z20&gt;=$A23,Z20&lt;=$B23),"о",IF(Z22="В","",IF(OR(Y22="В",$G23=Z20,Y21="В"),"В",""))))</f>
        <v/>
      </c>
      <c r="AA23" s="18" t="str">
        <f t="shared" ref="AA23" ca="1" si="208">IF(AA20="","",IF(AND(AA20&gt;=$A23,AA20&lt;=$B23),"о",IF(AA22="В","",IF(OR(Z22="В",$G23=AA20,Z21="В"),"В",""))))</f>
        <v/>
      </c>
      <c r="AB23" s="18" t="str">
        <f t="shared" ref="AB23" ca="1" si="209">IF(AB20="","",IF(AND(AB20&gt;=$A23,AB20&lt;=$B23),"о",IF(AB22="В","",IF(OR(AA22="В",$G23=AB20,AA21="В"),"В",""))))</f>
        <v>В</v>
      </c>
      <c r="AC23" s="18" t="str">
        <f t="shared" ref="AC23" ca="1" si="210">IF(AC20="","",IF(AND(AC20&gt;=$A23,AC20&lt;=$B23),"о",IF(AC22="В","",IF(OR(AB22="В",$G23=AC20,AB21="В"),"В",""))))</f>
        <v/>
      </c>
      <c r="AD23" s="18" t="str">
        <f t="shared" ref="AD23" ca="1" si="211">IF(AD20="","",IF(AND(AD20&gt;=$A23,AD20&lt;=$B23),"о",IF(AD22="В","",IF(OR(AC22="В",$G23=AD20,AC21="В"),"В",""))))</f>
        <v/>
      </c>
      <c r="AE23" s="18" t="str">
        <f t="shared" ref="AE23" ca="1" si="212">IF(AE20="","",IF(AND(AE20&gt;=$A23,AE20&lt;=$B23),"о",IF(AE22="В","",IF(OR(AD22="В",$G23=AE20,AD21="В"),"В",""))))</f>
        <v/>
      </c>
      <c r="AF23" s="18" t="str">
        <f t="shared" ref="AF23" ca="1" si="213">IF(AF20="","",IF(AND(AF20&gt;=$A23,AF20&lt;=$B23),"о",IF(AF22="В","",IF(OR(AE22="В",$G23=AF20,AE21="В"),"В",""))))</f>
        <v>В</v>
      </c>
      <c r="AG23" s="18" t="str">
        <f t="shared" ref="AG23" ca="1" si="214">IF(AG20="","",IF(AND(AG20&gt;=$A23,AG20&lt;=$B23),"о",IF(AG22="В","",IF(OR(AF22="В",$G23=AG20,AF21="В"),"В",""))))</f>
        <v/>
      </c>
      <c r="AH23" s="18" t="str">
        <f t="shared" ref="AH23" ca="1" si="215">IF(AH20="","",IF(AND(AH20&gt;=$A23,AH20&lt;=$B23),"о",IF(AH22="В","",IF(OR(AG22="В",$G23=AH20,AG21="В"),"В",""))))</f>
        <v/>
      </c>
      <c r="AI23" s="18" t="str">
        <f t="shared" ref="AI23" ca="1" si="216">IF(AI20="","",IF(AND(AI20&gt;=$A23,AI20&lt;=$B23),"о",IF(AI22="В","",IF(OR(AH22="В",$G23=AI20,AH21="В"),"В",""))))</f>
        <v/>
      </c>
      <c r="AJ23" s="18" t="str">
        <f t="shared" ref="AJ23" ca="1" si="217">IF(AJ20="","",IF(AND(AJ20&gt;=$A23,AJ20&lt;=$B23),"о",IF(AJ22="В","",IF(OR(AI22="В",$G23=AJ20,AI21="В"),"В",""))))</f>
        <v>В</v>
      </c>
      <c r="AK23" s="18" t="str">
        <f t="shared" ref="AK23" ca="1" si="218">IF(AK20="","",IF(AND(AK20&gt;=$A23,AK20&lt;=$B23),"о",IF(AK22="В","",IF(OR(AJ22="В",$G23=AK20,AJ21="В"),"В",""))))</f>
        <v/>
      </c>
      <c r="AL23" s="18" t="str">
        <f t="shared" ref="AL23" ca="1" si="219">IF(AL20="","",IF(AND(AL20&gt;=$A23,AL20&lt;=$B23),"о",IF(AL22="В","",IF(OR(AK22="В",$G23=AL20,AK21="В"),"В",""))))</f>
        <v/>
      </c>
    </row>
    <row r="24" spans="1:38" x14ac:dyDescent="0.25">
      <c r="A24" s="19"/>
      <c r="B24" s="19"/>
      <c r="C24" s="22" t="str">
        <f>IF(AND(B24&lt;&gt;"",A24&lt;&gt;""),B24-A24+1,"")</f>
        <v/>
      </c>
      <c r="D24" s="1">
        <v>4</v>
      </c>
      <c r="E24" s="1" t="s">
        <v>14</v>
      </c>
      <c r="F24" s="6" t="s">
        <v>9</v>
      </c>
      <c r="G24" s="9">
        <f ca="1">IF(MATCH("В",OFFSET(AI15:AI18,,MATCH(LARGE(AI14:AL14,1),AI14:AL14,0)-1,,),0)+1=ROW()-ROW(G20),EDATE(MIN(G15:G18),1),G23+1)</f>
        <v>44106</v>
      </c>
      <c r="H24" s="18" t="str">
        <f ca="1">IF(H20="","",IF(AND(H20&gt;=$A24,H20&lt;=$B24),"о",IF(OR(H23="В",H21="В"),"",IF(OR(G23="В",$G24=H20,G22="В"),"В",""))))</f>
        <v/>
      </c>
      <c r="I24" s="18" t="str">
        <f t="shared" ref="I24" ca="1" si="220">IF(I20="","",IF(AND(I20&gt;=$A24,I20&lt;=$B24),"о",IF(OR(I23="В",I21="В"),"",IF(OR(H23="В",$G24=I20,H22="В"),"В",""))))</f>
        <v>В</v>
      </c>
      <c r="J24" s="18" t="str">
        <f t="shared" ref="J24" ca="1" si="221">IF(J20="","",IF(AND(J20&gt;=$A24,J20&lt;=$B24),"о",IF(OR(J23="В",J21="В"),"",IF(OR(I23="В",$G24=J20,I22="В"),"В",""))))</f>
        <v/>
      </c>
      <c r="K24" s="18" t="str">
        <f t="shared" ref="K24" ca="1" si="222">IF(K20="","",IF(AND(K20&gt;=$A24,K20&lt;=$B24),"о",IF(OR(K23="В",K21="В"),"",IF(OR(J23="В",$G24=K20,J22="В"),"В",""))))</f>
        <v/>
      </c>
      <c r="L24" s="18" t="str">
        <f t="shared" ref="L24" ca="1" si="223">IF(L20="","",IF(AND(L20&gt;=$A24,L20&lt;=$B24),"о",IF(OR(L23="В",L21="В"),"",IF(OR(K23="В",$G24=L20,K22="В"),"В",""))))</f>
        <v/>
      </c>
      <c r="M24" s="18" t="str">
        <f t="shared" ref="M24" ca="1" si="224">IF(M20="","",IF(AND(M20&gt;=$A24,M20&lt;=$B24),"о",IF(OR(M23="В",M21="В"),"",IF(OR(L23="В",$G24=M20,L22="В"),"В",""))))</f>
        <v>В</v>
      </c>
      <c r="N24" s="18" t="str">
        <f t="shared" ref="N24" ca="1" si="225">IF(N20="","",IF(AND(N20&gt;=$A24,N20&lt;=$B24),"о",IF(OR(N23="В",N21="В"),"",IF(OR(M23="В",$G24=N20,M22="В"),"В",""))))</f>
        <v/>
      </c>
      <c r="O24" s="18" t="str">
        <f t="shared" ref="O24" ca="1" si="226">IF(O20="","",IF(AND(O20&gt;=$A24,O20&lt;=$B24),"о",IF(OR(O23="В",O21="В"),"",IF(OR(N23="В",$G24=O20,N22="В"),"В",""))))</f>
        <v/>
      </c>
      <c r="P24" s="18" t="str">
        <f t="shared" ref="P24" ca="1" si="227">IF(P20="","",IF(AND(P20&gt;=$A24,P20&lt;=$B24),"о",IF(OR(P23="В",P21="В"),"",IF(OR(O23="В",$G24=P20,O22="В"),"В",""))))</f>
        <v/>
      </c>
      <c r="Q24" s="18" t="str">
        <f t="shared" ref="Q24" ca="1" si="228">IF(Q20="","",IF(AND(Q20&gt;=$A24,Q20&lt;=$B24),"о",IF(OR(Q23="В",Q21="В"),"",IF(OR(P23="В",$G24=Q20,P22="В"),"В",""))))</f>
        <v>В</v>
      </c>
      <c r="R24" s="18" t="str">
        <f t="shared" ref="R24" ca="1" si="229">IF(R20="","",IF(AND(R20&gt;=$A24,R20&lt;=$B24),"о",IF(OR(R23="В",R21="В"),"",IF(OR(Q23="В",$G24=R20,Q22="В"),"В",""))))</f>
        <v/>
      </c>
      <c r="S24" s="18" t="str">
        <f t="shared" ref="S24" ca="1" si="230">IF(S20="","",IF(AND(S20&gt;=$A24,S20&lt;=$B24),"о",IF(OR(S23="В",S21="В"),"",IF(OR(R23="В",$G24=S20,R22="В"),"В",""))))</f>
        <v/>
      </c>
      <c r="T24" s="18" t="str">
        <f t="shared" ref="T24" ca="1" si="231">IF(T20="","",IF(AND(T20&gt;=$A24,T20&lt;=$B24),"о",IF(OR(T23="В",T21="В"),"",IF(OR(S23="В",$G24=T20,S22="В"),"В",""))))</f>
        <v/>
      </c>
      <c r="U24" s="18" t="str">
        <f t="shared" ref="U24" ca="1" si="232">IF(U20="","",IF(AND(U20&gt;=$A24,U20&lt;=$B24),"о",IF(OR(U23="В",U21="В"),"",IF(OR(T23="В",$G24=U20,T22="В"),"В",""))))</f>
        <v>В</v>
      </c>
      <c r="V24" s="18" t="str">
        <f t="shared" ref="V24" ca="1" si="233">IF(V20="","",IF(AND(V20&gt;=$A24,V20&lt;=$B24),"о",IF(OR(V23="В",V21="В"),"",IF(OR(U23="В",$G24=V20,U22="В"),"В",""))))</f>
        <v/>
      </c>
      <c r="W24" s="18" t="str">
        <f t="shared" ref="W24" ca="1" si="234">IF(W20="","",IF(AND(W20&gt;=$A24,W20&lt;=$B24),"о",IF(OR(W23="В",W21="В"),"",IF(OR(V23="В",$G24=W20,V22="В"),"В",""))))</f>
        <v/>
      </c>
      <c r="X24" s="18" t="str">
        <f t="shared" ref="X24" ca="1" si="235">IF(X20="","",IF(AND(X20&gt;=$A24,X20&lt;=$B24),"о",IF(OR(X23="В",X21="В"),"",IF(OR(W23="В",$G24=X20,W22="В"),"В",""))))</f>
        <v/>
      </c>
      <c r="Y24" s="18" t="str">
        <f t="shared" ref="Y24" ca="1" si="236">IF(Y20="","",IF(AND(Y20&gt;=$A24,Y20&lt;=$B24),"о",IF(OR(Y23="В",Y21="В"),"",IF(OR(X23="В",$G24=Y20,X22="В"),"В",""))))</f>
        <v>В</v>
      </c>
      <c r="Z24" s="18" t="str">
        <f t="shared" ref="Z24" ca="1" si="237">IF(Z20="","",IF(AND(Z20&gt;=$A24,Z20&lt;=$B24),"о",IF(OR(Z23="В",Z21="В"),"",IF(OR(Y23="В",$G24=Z20,Y22="В"),"В",""))))</f>
        <v/>
      </c>
      <c r="AA24" s="18" t="str">
        <f t="shared" ref="AA24" ca="1" si="238">IF(AA20="","",IF(AND(AA20&gt;=$A24,AA20&lt;=$B24),"о",IF(OR(AA23="В",AA21="В"),"",IF(OR(Z23="В",$G24=AA20,Z22="В"),"В",""))))</f>
        <v/>
      </c>
      <c r="AB24" s="18" t="str">
        <f t="shared" ref="AB24" ca="1" si="239">IF(AB20="","",IF(AND(AB20&gt;=$A24,AB20&lt;=$B24),"о",IF(OR(AB23="В",AB21="В"),"",IF(OR(AA23="В",$G24=AB20,AA22="В"),"В",""))))</f>
        <v/>
      </c>
      <c r="AC24" s="18" t="str">
        <f t="shared" ref="AC24" ca="1" si="240">IF(AC20="","",IF(AND(AC20&gt;=$A24,AC20&lt;=$B24),"о",IF(OR(AC23="В",AC21="В"),"",IF(OR(AB23="В",$G24=AC20,AB22="В"),"В",""))))</f>
        <v>В</v>
      </c>
      <c r="AD24" s="18" t="str">
        <f t="shared" ref="AD24" ca="1" si="241">IF(AD20="","",IF(AND(AD20&gt;=$A24,AD20&lt;=$B24),"о",IF(OR(AD23="В",AD21="В"),"",IF(OR(AC23="В",$G24=AD20,AC22="В"),"В",""))))</f>
        <v/>
      </c>
      <c r="AE24" s="18" t="str">
        <f t="shared" ref="AE24" ca="1" si="242">IF(AE20="","",IF(AND(AE20&gt;=$A24,AE20&lt;=$B24),"о",IF(OR(AE23="В",AE21="В"),"",IF(OR(AD23="В",$G24=AE20,AD22="В"),"В",""))))</f>
        <v/>
      </c>
      <c r="AF24" s="18" t="str">
        <f t="shared" ref="AF24" ca="1" si="243">IF(AF20="","",IF(AND(AF20&gt;=$A24,AF20&lt;=$B24),"о",IF(OR(AF23="В",AF21="В"),"",IF(OR(AE23="В",$G24=AF20,AE22="В"),"В",""))))</f>
        <v/>
      </c>
      <c r="AG24" s="18" t="str">
        <f t="shared" ref="AG24" ca="1" si="244">IF(AG20="","",IF(AND(AG20&gt;=$A24,AG20&lt;=$B24),"о",IF(OR(AG23="В",AG21="В"),"",IF(OR(AF23="В",$G24=AG20,AF22="В"),"В",""))))</f>
        <v>В</v>
      </c>
      <c r="AH24" s="18" t="str">
        <f t="shared" ref="AH24" ca="1" si="245">IF(AH20="","",IF(AND(AH20&gt;=$A24,AH20&lt;=$B24),"о",IF(OR(AH23="В",AH21="В"),"",IF(OR(AG23="В",$G24=AH20,AG22="В"),"В",""))))</f>
        <v/>
      </c>
      <c r="AI24" s="18" t="str">
        <f t="shared" ref="AI24" ca="1" si="246">IF(AI20="","",IF(AND(AI20&gt;=$A24,AI20&lt;=$B24),"о",IF(OR(AI23="В",AI21="В"),"",IF(OR(AH23="В",$G24=AI20,AH22="В"),"В",""))))</f>
        <v/>
      </c>
      <c r="AJ24" s="18" t="str">
        <f t="shared" ref="AJ24" ca="1" si="247">IF(AJ20="","",IF(AND(AJ20&gt;=$A24,AJ20&lt;=$B24),"о",IF(OR(AJ23="В",AJ21="В"),"",IF(OR(AI23="В",$G24=AJ20,AI22="В"),"В",""))))</f>
        <v/>
      </c>
      <c r="AK24" s="18" t="str">
        <f t="shared" ref="AK24" ca="1" si="248">IF(AK20="","",IF(AND(AK20&gt;=$A24,AK20&lt;=$B24),"о",IF(OR(AK23="В",AK21="В"),"",IF(OR(AJ23="В",$G24=AK20,AJ22="В"),"В",""))))</f>
        <v>В</v>
      </c>
      <c r="AL24" s="18" t="str">
        <f t="shared" ref="AL24" ca="1" si="249">IF(AL20="","",IF(AND(AL20&gt;=$A24,AL20&lt;=$B24),"о",IF(OR(AL23="В",AL21="В"),"",IF(OR(AK23="В",$G24=AL20,AK22="В"),"В",""))))</f>
        <v/>
      </c>
    </row>
    <row r="25" spans="1:38" x14ac:dyDescent="0.25">
      <c r="C25" s="21"/>
    </row>
    <row r="26" spans="1:38" ht="59.25" customHeight="1" x14ac:dyDescent="0.25">
      <c r="A26" s="25" t="s">
        <v>18</v>
      </c>
      <c r="B26" s="25" t="s">
        <v>19</v>
      </c>
      <c r="C26" s="21"/>
      <c r="D26" s="4" t="s">
        <v>0</v>
      </c>
      <c r="E26" s="3" t="s">
        <v>1</v>
      </c>
      <c r="F26" s="2" t="s">
        <v>2</v>
      </c>
      <c r="G26" s="8" t="str">
        <f>"первая смена в
"&amp;$G$4&amp;" году"</f>
        <v>первая смена в
2020 году</v>
      </c>
      <c r="H26" s="23">
        <f ca="1">DATE(YEAR(G27),MONTH(G27),1)</f>
        <v>44136</v>
      </c>
      <c r="I26" s="23">
        <f t="shared" ref="I26:AK26" ca="1" si="250">IFERROR(IF(H26+1&lt;=EDATE($H26,1)-1,H26+1,""),"")</f>
        <v>44137</v>
      </c>
      <c r="J26" s="23">
        <f t="shared" ca="1" si="250"/>
        <v>44138</v>
      </c>
      <c r="K26" s="23">
        <f t="shared" ca="1" si="250"/>
        <v>44139</v>
      </c>
      <c r="L26" s="23">
        <f t="shared" ca="1" si="250"/>
        <v>44140</v>
      </c>
      <c r="M26" s="23">
        <f t="shared" ca="1" si="250"/>
        <v>44141</v>
      </c>
      <c r="N26" s="23">
        <f t="shared" ca="1" si="250"/>
        <v>44142</v>
      </c>
      <c r="O26" s="23">
        <f t="shared" ca="1" si="250"/>
        <v>44143</v>
      </c>
      <c r="P26" s="23">
        <f t="shared" ca="1" si="250"/>
        <v>44144</v>
      </c>
      <c r="Q26" s="23">
        <f t="shared" ca="1" si="250"/>
        <v>44145</v>
      </c>
      <c r="R26" s="23">
        <f t="shared" ca="1" si="250"/>
        <v>44146</v>
      </c>
      <c r="S26" s="23">
        <f t="shared" ca="1" si="250"/>
        <v>44147</v>
      </c>
      <c r="T26" s="23">
        <f t="shared" ca="1" si="250"/>
        <v>44148</v>
      </c>
      <c r="U26" s="23">
        <f t="shared" ca="1" si="250"/>
        <v>44149</v>
      </c>
      <c r="V26" s="23">
        <f t="shared" ca="1" si="250"/>
        <v>44150</v>
      </c>
      <c r="W26" s="23">
        <f t="shared" ca="1" si="250"/>
        <v>44151</v>
      </c>
      <c r="X26" s="23">
        <f t="shared" ca="1" si="250"/>
        <v>44152</v>
      </c>
      <c r="Y26" s="23">
        <f t="shared" ca="1" si="250"/>
        <v>44153</v>
      </c>
      <c r="Z26" s="23">
        <f t="shared" ca="1" si="250"/>
        <v>44154</v>
      </c>
      <c r="AA26" s="23">
        <f t="shared" ca="1" si="250"/>
        <v>44155</v>
      </c>
      <c r="AB26" s="23">
        <f t="shared" ca="1" si="250"/>
        <v>44156</v>
      </c>
      <c r="AC26" s="23">
        <f t="shared" ca="1" si="250"/>
        <v>44157</v>
      </c>
      <c r="AD26" s="23">
        <f t="shared" ca="1" si="250"/>
        <v>44158</v>
      </c>
      <c r="AE26" s="23">
        <f t="shared" ca="1" si="250"/>
        <v>44159</v>
      </c>
      <c r="AF26" s="23">
        <f t="shared" ca="1" si="250"/>
        <v>44160</v>
      </c>
      <c r="AG26" s="23">
        <f t="shared" ca="1" si="250"/>
        <v>44161</v>
      </c>
      <c r="AH26" s="23">
        <f t="shared" ca="1" si="250"/>
        <v>44162</v>
      </c>
      <c r="AI26" s="23">
        <f t="shared" ca="1" si="250"/>
        <v>44163</v>
      </c>
      <c r="AJ26" s="23">
        <f t="shared" ca="1" si="250"/>
        <v>44164</v>
      </c>
      <c r="AK26" s="23">
        <f t="shared" ca="1" si="250"/>
        <v>44165</v>
      </c>
      <c r="AL26" s="23" t="str">
        <f ca="1">IFERROR(IF(AK26+1&lt;=EDATE($H26,1)-1,AK26+1,""),"")</f>
        <v/>
      </c>
    </row>
    <row r="27" spans="1:38" x14ac:dyDescent="0.25">
      <c r="A27" s="19"/>
      <c r="B27" s="19"/>
      <c r="C27" s="22" t="str">
        <f t="shared" ref="C27:C29" si="251">IF(AND(B27&lt;&gt;"",A27&lt;&gt;""),B27-A27+1,"")</f>
        <v/>
      </c>
      <c r="D27" s="1">
        <v>1</v>
      </c>
      <c r="E27" s="1" t="s">
        <v>11</v>
      </c>
      <c r="F27" s="6" t="s">
        <v>8</v>
      </c>
      <c r="G27" s="24">
        <f ca="1">IF(MATCH("В",OFFSET(AI21:AI24,,MATCH(LARGE(AI20:AL20,1),AI20:AL20,0)-1,,),0)+1=ROW()-ROW(G26),EDATE(MIN(G21:G24),1),G30+1)</f>
        <v>44139</v>
      </c>
      <c r="H27" s="18" t="str">
        <f ca="1">IF(H26="","",IF(AND(H26&gt;=$A27,H26&lt;=$B27),"о",IF(OR($G27=H26,G30="В",AND(G30="о",G29="В")),"В","")))</f>
        <v/>
      </c>
      <c r="I27" s="18" t="str">
        <f t="shared" ref="I27" ca="1" si="252">IF(I26="","",IF(AND(I26&gt;=$A27,I26&lt;=$B27),"о",IF(OR($G27=I26,H30="В",AND(H30="о",H29="В")),"В","")))</f>
        <v/>
      </c>
      <c r="J27" s="18" t="str">
        <f t="shared" ref="J27" ca="1" si="253">IF(J26="","",IF(AND(J26&gt;=$A27,J26&lt;=$B27),"о",IF(OR($G27=J26,I30="В",AND(I30="о",I29="В")),"В","")))</f>
        <v/>
      </c>
      <c r="K27" s="18" t="str">
        <f t="shared" ref="K27" ca="1" si="254">IF(K26="","",IF(AND(K26&gt;=$A27,K26&lt;=$B27),"о",IF(OR($G27=K26,J30="В",AND(J30="о",J29="В")),"В","")))</f>
        <v>В</v>
      </c>
      <c r="L27" s="18" t="str">
        <f t="shared" ref="L27" ca="1" si="255">IF(L26="","",IF(AND(L26&gt;=$A27,L26&lt;=$B27),"о",IF(OR($G27=L26,K30="В",AND(K30="о",K29="В")),"В","")))</f>
        <v/>
      </c>
      <c r="M27" s="18" t="str">
        <f t="shared" ref="M27" ca="1" si="256">IF(M26="","",IF(AND(M26&gt;=$A27,M26&lt;=$B27),"о",IF(OR($G27=M26,L30="В",AND(L30="о",L29="В")),"В","")))</f>
        <v/>
      </c>
      <c r="N27" s="18" t="str">
        <f t="shared" ref="N27" ca="1" si="257">IF(N26="","",IF(AND(N26&gt;=$A27,N26&lt;=$B27),"о",IF(OR($G27=N26,M30="В",AND(M30="о",M29="В")),"В","")))</f>
        <v/>
      </c>
      <c r="O27" s="18" t="str">
        <f t="shared" ref="O27" ca="1" si="258">IF(O26="","",IF(AND(O26&gt;=$A27,O26&lt;=$B27),"о",IF(OR($G27=O26,N30="В",AND(N30="о",N29="В")),"В","")))</f>
        <v>В</v>
      </c>
      <c r="P27" s="18" t="str">
        <f t="shared" ref="P27" ca="1" si="259">IF(P26="","",IF(AND(P26&gt;=$A27,P26&lt;=$B27),"о",IF(OR($G27=P26,O30="В",AND(O30="о",O29="В")),"В","")))</f>
        <v/>
      </c>
      <c r="Q27" s="18" t="str">
        <f t="shared" ref="Q27" ca="1" si="260">IF(Q26="","",IF(AND(Q26&gt;=$A27,Q26&lt;=$B27),"о",IF(OR($G27=Q26,P30="В",AND(P30="о",P29="В")),"В","")))</f>
        <v/>
      </c>
      <c r="R27" s="18" t="str">
        <f t="shared" ref="R27" ca="1" si="261">IF(R26="","",IF(AND(R26&gt;=$A27,R26&lt;=$B27),"о",IF(OR($G27=R26,Q30="В",AND(Q30="о",Q29="В")),"В","")))</f>
        <v/>
      </c>
      <c r="S27" s="18" t="str">
        <f t="shared" ref="S27" ca="1" si="262">IF(S26="","",IF(AND(S26&gt;=$A27,S26&lt;=$B27),"о",IF(OR($G27=S26,R30="В",AND(R30="о",R29="В")),"В","")))</f>
        <v>В</v>
      </c>
      <c r="T27" s="18" t="str">
        <f t="shared" ref="T27" ca="1" si="263">IF(T26="","",IF(AND(T26&gt;=$A27,T26&lt;=$B27),"о",IF(OR($G27=T26,S30="В",AND(S30="о",S29="В")),"В","")))</f>
        <v/>
      </c>
      <c r="U27" s="18" t="str">
        <f t="shared" ref="U27" ca="1" si="264">IF(U26="","",IF(AND(U26&gt;=$A27,U26&lt;=$B27),"о",IF(OR($G27=U26,T30="В",AND(T30="о",T29="В")),"В","")))</f>
        <v/>
      </c>
      <c r="V27" s="18" t="str">
        <f t="shared" ref="V27" ca="1" si="265">IF(V26="","",IF(AND(V26&gt;=$A27,V26&lt;=$B27),"о",IF(OR($G27=V26,U30="В",AND(U30="о",U29="В")),"В","")))</f>
        <v/>
      </c>
      <c r="W27" s="18" t="str">
        <f t="shared" ref="W27" ca="1" si="266">IF(W26="","",IF(AND(W26&gt;=$A27,W26&lt;=$B27),"о",IF(OR($G27=W26,V30="В",AND(V30="о",V29="В")),"В","")))</f>
        <v>В</v>
      </c>
      <c r="X27" s="18" t="str">
        <f t="shared" ref="X27" ca="1" si="267">IF(X26="","",IF(AND(X26&gt;=$A27,X26&lt;=$B27),"о",IF(OR($G27=X26,W30="В",AND(W30="о",W29="В")),"В","")))</f>
        <v/>
      </c>
      <c r="Y27" s="18" t="str">
        <f t="shared" ref="Y27" ca="1" si="268">IF(Y26="","",IF(AND(Y26&gt;=$A27,Y26&lt;=$B27),"о",IF(OR($G27=Y26,X30="В",AND(X30="о",X29="В")),"В","")))</f>
        <v/>
      </c>
      <c r="Z27" s="18" t="str">
        <f t="shared" ref="Z27" ca="1" si="269">IF(Z26="","",IF(AND(Z26&gt;=$A27,Z26&lt;=$B27),"о",IF(OR($G27=Z26,Y30="В",AND(Y30="о",Y29="В")),"В","")))</f>
        <v/>
      </c>
      <c r="AA27" s="18" t="str">
        <f t="shared" ref="AA27" ca="1" si="270">IF(AA26="","",IF(AND(AA26&gt;=$A27,AA26&lt;=$B27),"о",IF(OR($G27=AA26,Z30="В",AND(Z30="о",Z29="В")),"В","")))</f>
        <v>В</v>
      </c>
      <c r="AB27" s="18" t="str">
        <f t="shared" ref="AB27" ca="1" si="271">IF(AB26="","",IF(AND(AB26&gt;=$A27,AB26&lt;=$B27),"о",IF(OR($G27=AB26,AA30="В",AND(AA30="о",AA29="В")),"В","")))</f>
        <v/>
      </c>
      <c r="AC27" s="18" t="str">
        <f t="shared" ref="AC27" ca="1" si="272">IF(AC26="","",IF(AND(AC26&gt;=$A27,AC26&lt;=$B27),"о",IF(OR($G27=AC26,AB30="В",AND(AB30="о",AB29="В")),"В","")))</f>
        <v/>
      </c>
      <c r="AD27" s="18" t="str">
        <f t="shared" ref="AD27" ca="1" si="273">IF(AD26="","",IF(AND(AD26&gt;=$A27,AD26&lt;=$B27),"о",IF(OR($G27=AD26,AC30="В",AND(AC30="о",AC29="В")),"В","")))</f>
        <v/>
      </c>
      <c r="AE27" s="18" t="str">
        <f t="shared" ref="AE27" ca="1" si="274">IF(AE26="","",IF(AND(AE26&gt;=$A27,AE26&lt;=$B27),"о",IF(OR($G27=AE26,AD30="В",AND(AD30="о",AD29="В")),"В","")))</f>
        <v>В</v>
      </c>
      <c r="AF27" s="18" t="str">
        <f t="shared" ref="AF27" ca="1" si="275">IF(AF26="","",IF(AND(AF26&gt;=$A27,AF26&lt;=$B27),"о",IF(OR($G27=AF26,AE30="В",AND(AE30="о",AE29="В")),"В","")))</f>
        <v/>
      </c>
      <c r="AG27" s="18" t="str">
        <f t="shared" ref="AG27" ca="1" si="276">IF(AG26="","",IF(AND(AG26&gt;=$A27,AG26&lt;=$B27),"о",IF(OR($G27=AG26,AF30="В",AND(AF30="о",AF29="В")),"В","")))</f>
        <v/>
      </c>
      <c r="AH27" s="18" t="str">
        <f t="shared" ref="AH27" ca="1" si="277">IF(AH26="","",IF(AND(AH26&gt;=$A27,AH26&lt;=$B27),"о",IF(OR($G27=AH26,AG30="В",AND(AG30="о",AG29="В")),"В","")))</f>
        <v/>
      </c>
      <c r="AI27" s="18" t="str">
        <f t="shared" ref="AI27" ca="1" si="278">IF(AI26="","",IF(AND(AI26&gt;=$A27,AI26&lt;=$B27),"о",IF(OR($G27=AI26,AH30="В",AND(AH30="о",AH29="В")),"В","")))</f>
        <v>В</v>
      </c>
      <c r="AJ27" s="18" t="str">
        <f t="shared" ref="AJ27" ca="1" si="279">IF(AJ26="","",IF(AND(AJ26&gt;=$A27,AJ26&lt;=$B27),"о",IF(OR($G27=AJ26,AI30="В",AND(AI30="о",AI29="В")),"В","")))</f>
        <v/>
      </c>
      <c r="AK27" s="18" t="str">
        <f t="shared" ref="AK27" ca="1" si="280">IF(AK26="","",IF(AND(AK26&gt;=$A27,AK26&lt;=$B27),"о",IF(OR($G27=AK26,AJ30="В",AND(AJ30="о",AJ29="В")),"В","")))</f>
        <v/>
      </c>
      <c r="AL27" s="18" t="str">
        <f t="shared" ref="AL27" ca="1" si="281">IF(AL26="","",IF(AND(AL26&gt;=$A27,AL26&lt;=$B27),"о",IF(OR($G27=AL26,AK30="В",AND(AK30="о",AK29="В")),"В","")))</f>
        <v/>
      </c>
    </row>
    <row r="28" spans="1:38" x14ac:dyDescent="0.25">
      <c r="A28" s="19"/>
      <c r="B28" s="19"/>
      <c r="C28" s="22" t="str">
        <f t="shared" si="251"/>
        <v/>
      </c>
      <c r="D28" s="1">
        <v>2</v>
      </c>
      <c r="E28" s="1" t="s">
        <v>12</v>
      </c>
      <c r="F28" s="6" t="s">
        <v>9</v>
      </c>
      <c r="G28" s="9">
        <f ca="1">IF(MATCH("В",OFFSET(AI21:AI24,,MATCH(LARGE(AI20:AL20,1),AI20:AL20,0)-1,,),0)+1=ROW()-ROW(G26),EDATE(MIN(G21:G24),1),G27+1)</f>
        <v>44136</v>
      </c>
      <c r="H28" s="18" t="str">
        <f ca="1">IF(H26="","",IF(AND(H26&gt;=$A28,H26&lt;=$B28),"о",IF(H27="В","",IF(OR(G27="В",$G28=H26,AND(G30="В",G27="о")),"В",""))))</f>
        <v>В</v>
      </c>
      <c r="I28" s="18" t="str">
        <f t="shared" ref="I28" ca="1" si="282">IF(I26="","",IF(AND(I26&gt;=$A28,I26&lt;=$B28),"о",IF(I27="В","",IF(OR(H27="В",$G28=I26,AND(H30="В",H27="о")),"В",""))))</f>
        <v/>
      </c>
      <c r="J28" s="18" t="str">
        <f t="shared" ref="J28" ca="1" si="283">IF(J26="","",IF(AND(J26&gt;=$A28,J26&lt;=$B28),"о",IF(J27="В","",IF(OR(I27="В",$G28=J26,AND(I30="В",I27="о")),"В",""))))</f>
        <v/>
      </c>
      <c r="K28" s="18" t="str">
        <f t="shared" ref="K28" ca="1" si="284">IF(K26="","",IF(AND(K26&gt;=$A28,K26&lt;=$B28),"о",IF(K27="В","",IF(OR(J27="В",$G28=K26,AND(J30="В",J27="о")),"В",""))))</f>
        <v/>
      </c>
      <c r="L28" s="18" t="str">
        <f t="shared" ref="L28" ca="1" si="285">IF(L26="","",IF(AND(L26&gt;=$A28,L26&lt;=$B28),"о",IF(L27="В","",IF(OR(K27="В",$G28=L26,AND(K30="В",K27="о")),"В",""))))</f>
        <v>В</v>
      </c>
      <c r="M28" s="18" t="str">
        <f t="shared" ref="M28" ca="1" si="286">IF(M26="","",IF(AND(M26&gt;=$A28,M26&lt;=$B28),"о",IF(M27="В","",IF(OR(L27="В",$G28=M26,AND(L30="В",L27="о")),"В",""))))</f>
        <v/>
      </c>
      <c r="N28" s="18" t="str">
        <f t="shared" ref="N28" ca="1" si="287">IF(N26="","",IF(AND(N26&gt;=$A28,N26&lt;=$B28),"о",IF(N27="В","",IF(OR(M27="В",$G28=N26,AND(M30="В",M27="о")),"В",""))))</f>
        <v/>
      </c>
      <c r="O28" s="18" t="str">
        <f t="shared" ref="O28" ca="1" si="288">IF(O26="","",IF(AND(O26&gt;=$A28,O26&lt;=$B28),"о",IF(O27="В","",IF(OR(N27="В",$G28=O26,AND(N30="В",N27="о")),"В",""))))</f>
        <v/>
      </c>
      <c r="P28" s="18" t="str">
        <f t="shared" ref="P28" ca="1" si="289">IF(P26="","",IF(AND(P26&gt;=$A28,P26&lt;=$B28),"о",IF(P27="В","",IF(OR(O27="В",$G28=P26,AND(O30="В",O27="о")),"В",""))))</f>
        <v>В</v>
      </c>
      <c r="Q28" s="18" t="str">
        <f t="shared" ref="Q28" ca="1" si="290">IF(Q26="","",IF(AND(Q26&gt;=$A28,Q26&lt;=$B28),"о",IF(Q27="В","",IF(OR(P27="В",$G28=Q26,AND(P30="В",P27="о")),"В",""))))</f>
        <v/>
      </c>
      <c r="R28" s="18" t="str">
        <f t="shared" ref="R28" ca="1" si="291">IF(R26="","",IF(AND(R26&gt;=$A28,R26&lt;=$B28),"о",IF(R27="В","",IF(OR(Q27="В",$G28=R26,AND(Q30="В",Q27="о")),"В",""))))</f>
        <v/>
      </c>
      <c r="S28" s="18" t="str">
        <f t="shared" ref="S28" ca="1" si="292">IF(S26="","",IF(AND(S26&gt;=$A28,S26&lt;=$B28),"о",IF(S27="В","",IF(OR(R27="В",$G28=S26,AND(R30="В",R27="о")),"В",""))))</f>
        <v/>
      </c>
      <c r="T28" s="18" t="str">
        <f t="shared" ref="T28" ca="1" si="293">IF(T26="","",IF(AND(T26&gt;=$A28,T26&lt;=$B28),"о",IF(T27="В","",IF(OR(S27="В",$G28=T26,AND(S30="В",S27="о")),"В",""))))</f>
        <v>В</v>
      </c>
      <c r="U28" s="18" t="str">
        <f t="shared" ref="U28" ca="1" si="294">IF(U26="","",IF(AND(U26&gt;=$A28,U26&lt;=$B28),"о",IF(U27="В","",IF(OR(T27="В",$G28=U26,AND(T30="В",T27="о")),"В",""))))</f>
        <v/>
      </c>
      <c r="V28" s="18" t="str">
        <f t="shared" ref="V28" ca="1" si="295">IF(V26="","",IF(AND(V26&gt;=$A28,V26&lt;=$B28),"о",IF(V27="В","",IF(OR(U27="В",$G28=V26,AND(U30="В",U27="о")),"В",""))))</f>
        <v/>
      </c>
      <c r="W28" s="18" t="str">
        <f t="shared" ref="W28" ca="1" si="296">IF(W26="","",IF(AND(W26&gt;=$A28,W26&lt;=$B28),"о",IF(W27="В","",IF(OR(V27="В",$G28=W26,AND(V30="В",V27="о")),"В",""))))</f>
        <v/>
      </c>
      <c r="X28" s="18" t="str">
        <f t="shared" ref="X28" ca="1" si="297">IF(X26="","",IF(AND(X26&gt;=$A28,X26&lt;=$B28),"о",IF(X27="В","",IF(OR(W27="В",$G28=X26,AND(W30="В",W27="о")),"В",""))))</f>
        <v>В</v>
      </c>
      <c r="Y28" s="18" t="str">
        <f t="shared" ref="Y28" ca="1" si="298">IF(Y26="","",IF(AND(Y26&gt;=$A28,Y26&lt;=$B28),"о",IF(Y27="В","",IF(OR(X27="В",$G28=Y26,AND(X30="В",X27="о")),"В",""))))</f>
        <v/>
      </c>
      <c r="Z28" s="18" t="str">
        <f t="shared" ref="Z28" ca="1" si="299">IF(Z26="","",IF(AND(Z26&gt;=$A28,Z26&lt;=$B28),"о",IF(Z27="В","",IF(OR(Y27="В",$G28=Z26,AND(Y30="В",Y27="о")),"В",""))))</f>
        <v/>
      </c>
      <c r="AA28" s="18" t="str">
        <f t="shared" ref="AA28" ca="1" si="300">IF(AA26="","",IF(AND(AA26&gt;=$A28,AA26&lt;=$B28),"о",IF(AA27="В","",IF(OR(Z27="В",$G28=AA26,AND(Z30="В",Z27="о")),"В",""))))</f>
        <v/>
      </c>
      <c r="AB28" s="18" t="str">
        <f t="shared" ref="AB28" ca="1" si="301">IF(AB26="","",IF(AND(AB26&gt;=$A28,AB26&lt;=$B28),"о",IF(AB27="В","",IF(OR(AA27="В",$G28=AB26,AND(AA30="В",AA27="о")),"В",""))))</f>
        <v>В</v>
      </c>
      <c r="AC28" s="18" t="str">
        <f t="shared" ref="AC28" ca="1" si="302">IF(AC26="","",IF(AND(AC26&gt;=$A28,AC26&lt;=$B28),"о",IF(AC27="В","",IF(OR(AB27="В",$G28=AC26,AND(AB30="В",AB27="о")),"В",""))))</f>
        <v/>
      </c>
      <c r="AD28" s="18" t="str">
        <f t="shared" ref="AD28" ca="1" si="303">IF(AD26="","",IF(AND(AD26&gt;=$A28,AD26&lt;=$B28),"о",IF(AD27="В","",IF(OR(AC27="В",$G28=AD26,AND(AC30="В",AC27="о")),"В",""))))</f>
        <v/>
      </c>
      <c r="AE28" s="18" t="str">
        <f t="shared" ref="AE28" ca="1" si="304">IF(AE26="","",IF(AND(AE26&gt;=$A28,AE26&lt;=$B28),"о",IF(AE27="В","",IF(OR(AD27="В",$G28=AE26,AND(AD30="В",AD27="о")),"В",""))))</f>
        <v/>
      </c>
      <c r="AF28" s="18" t="str">
        <f t="shared" ref="AF28" ca="1" si="305">IF(AF26="","",IF(AND(AF26&gt;=$A28,AF26&lt;=$B28),"о",IF(AF27="В","",IF(OR(AE27="В",$G28=AF26,AND(AE30="В",AE27="о")),"В",""))))</f>
        <v>В</v>
      </c>
      <c r="AG28" s="18" t="str">
        <f t="shared" ref="AG28" ca="1" si="306">IF(AG26="","",IF(AND(AG26&gt;=$A28,AG26&lt;=$B28),"о",IF(AG27="В","",IF(OR(AF27="В",$G28=AG26,AND(AF30="В",AF27="о")),"В",""))))</f>
        <v/>
      </c>
      <c r="AH28" s="18" t="str">
        <f t="shared" ref="AH28" ca="1" si="307">IF(AH26="","",IF(AND(AH26&gt;=$A28,AH26&lt;=$B28),"о",IF(AH27="В","",IF(OR(AG27="В",$G28=AH26,AND(AG30="В",AG27="о")),"В",""))))</f>
        <v/>
      </c>
      <c r="AI28" s="18" t="str">
        <f t="shared" ref="AI28" ca="1" si="308">IF(AI26="","",IF(AND(AI26&gt;=$A28,AI26&lt;=$B28),"о",IF(AI27="В","",IF(OR(AH27="В",$G28=AI26,AND(AH30="В",AH27="о")),"В",""))))</f>
        <v/>
      </c>
      <c r="AJ28" s="18" t="str">
        <f t="shared" ref="AJ28" ca="1" si="309">IF(AJ26="","",IF(AND(AJ26&gt;=$A28,AJ26&lt;=$B28),"о",IF(AJ27="В","",IF(OR(AI27="В",$G28=AJ26,AND(AI30="В",AI27="о")),"В",""))))</f>
        <v>В</v>
      </c>
      <c r="AK28" s="18" t="str">
        <f t="shared" ref="AK28" ca="1" si="310">IF(AK26="","",IF(AND(AK26&gt;=$A28,AK26&lt;=$B28),"о",IF(AK27="В","",IF(OR(AJ27="В",$G28=AK26,AND(AJ30="В",AJ27="о")),"В",""))))</f>
        <v/>
      </c>
      <c r="AL28" s="18" t="str">
        <f t="shared" ref="AL28" ca="1" si="311">IF(AL26="","",IF(AND(AL26&gt;=$A28,AL26&lt;=$B28),"о",IF(AL27="В","",IF(OR(AK27="В",$G28=AL26,AND(AK30="В",AK27="о")),"В",""))))</f>
        <v/>
      </c>
    </row>
    <row r="29" spans="1:38" x14ac:dyDescent="0.25">
      <c r="A29" s="19"/>
      <c r="B29" s="19"/>
      <c r="C29" s="22" t="str">
        <f t="shared" si="251"/>
        <v/>
      </c>
      <c r="D29" s="1">
        <v>3</v>
      </c>
      <c r="E29" s="1" t="s">
        <v>13</v>
      </c>
      <c r="F29" s="6" t="s">
        <v>9</v>
      </c>
      <c r="G29" s="9">
        <f ca="1">IF(MATCH("В",OFFSET(AI21:AI24,,MATCH(LARGE(AI20:AL20,1),AI20:AL20,0)-1,,),0)+1=ROW()-ROW(G26),EDATE(MIN(G21:G24),1),G28+1)</f>
        <v>44137</v>
      </c>
      <c r="H29" s="18" t="str">
        <f ca="1">IF(H26="","",IF(AND(H26&gt;=$A29,H26&lt;=$B29),"о",IF(H28="В","",IF(OR(G28="В",$G29=H26,G27="В"),"В",""))))</f>
        <v/>
      </c>
      <c r="I29" s="18" t="str">
        <f t="shared" ref="I29" ca="1" si="312">IF(I26="","",IF(AND(I26&gt;=$A29,I26&lt;=$B29),"о",IF(I28="В","",IF(OR(H28="В",$G29=I26,H27="В"),"В",""))))</f>
        <v>В</v>
      </c>
      <c r="J29" s="18" t="str">
        <f t="shared" ref="J29" ca="1" si="313">IF(J26="","",IF(AND(J26&gt;=$A29,J26&lt;=$B29),"о",IF(J28="В","",IF(OR(I28="В",$G29=J26,I27="В"),"В",""))))</f>
        <v/>
      </c>
      <c r="K29" s="18" t="str">
        <f t="shared" ref="K29" ca="1" si="314">IF(K26="","",IF(AND(K26&gt;=$A29,K26&lt;=$B29),"о",IF(K28="В","",IF(OR(J28="В",$G29=K26,J27="В"),"В",""))))</f>
        <v/>
      </c>
      <c r="L29" s="18" t="str">
        <f t="shared" ref="L29" ca="1" si="315">IF(L26="","",IF(AND(L26&gt;=$A29,L26&lt;=$B29),"о",IF(L28="В","",IF(OR(K28="В",$G29=L26,K27="В"),"В",""))))</f>
        <v/>
      </c>
      <c r="M29" s="18" t="str">
        <f t="shared" ref="M29" ca="1" si="316">IF(M26="","",IF(AND(M26&gt;=$A29,M26&lt;=$B29),"о",IF(M28="В","",IF(OR(L28="В",$G29=M26,L27="В"),"В",""))))</f>
        <v>В</v>
      </c>
      <c r="N29" s="18" t="str">
        <f t="shared" ref="N29" ca="1" si="317">IF(N26="","",IF(AND(N26&gt;=$A29,N26&lt;=$B29),"о",IF(N28="В","",IF(OR(M28="В",$G29=N26,M27="В"),"В",""))))</f>
        <v/>
      </c>
      <c r="O29" s="18" t="str">
        <f t="shared" ref="O29" ca="1" si="318">IF(O26="","",IF(AND(O26&gt;=$A29,O26&lt;=$B29),"о",IF(O28="В","",IF(OR(N28="В",$G29=O26,N27="В"),"В",""))))</f>
        <v/>
      </c>
      <c r="P29" s="18" t="str">
        <f t="shared" ref="P29" ca="1" si="319">IF(P26="","",IF(AND(P26&gt;=$A29,P26&lt;=$B29),"о",IF(P28="В","",IF(OR(O28="В",$G29=P26,O27="В"),"В",""))))</f>
        <v/>
      </c>
      <c r="Q29" s="18" t="str">
        <f t="shared" ref="Q29" ca="1" si="320">IF(Q26="","",IF(AND(Q26&gt;=$A29,Q26&lt;=$B29),"о",IF(Q28="В","",IF(OR(P28="В",$G29=Q26,P27="В"),"В",""))))</f>
        <v>В</v>
      </c>
      <c r="R29" s="18" t="str">
        <f t="shared" ref="R29" ca="1" si="321">IF(R26="","",IF(AND(R26&gt;=$A29,R26&lt;=$B29),"о",IF(R28="В","",IF(OR(Q28="В",$G29=R26,Q27="В"),"В",""))))</f>
        <v/>
      </c>
      <c r="S29" s="18" t="str">
        <f t="shared" ref="S29" ca="1" si="322">IF(S26="","",IF(AND(S26&gt;=$A29,S26&lt;=$B29),"о",IF(S28="В","",IF(OR(R28="В",$G29=S26,R27="В"),"В",""))))</f>
        <v/>
      </c>
      <c r="T29" s="18" t="str">
        <f t="shared" ref="T29" ca="1" si="323">IF(T26="","",IF(AND(T26&gt;=$A29,T26&lt;=$B29),"о",IF(T28="В","",IF(OR(S28="В",$G29=T26,S27="В"),"В",""))))</f>
        <v/>
      </c>
      <c r="U29" s="18" t="str">
        <f t="shared" ref="U29" ca="1" si="324">IF(U26="","",IF(AND(U26&gt;=$A29,U26&lt;=$B29),"о",IF(U28="В","",IF(OR(T28="В",$G29=U26,T27="В"),"В",""))))</f>
        <v>В</v>
      </c>
      <c r="V29" s="18" t="str">
        <f t="shared" ref="V29" ca="1" si="325">IF(V26="","",IF(AND(V26&gt;=$A29,V26&lt;=$B29),"о",IF(V28="В","",IF(OR(U28="В",$G29=V26,U27="В"),"В",""))))</f>
        <v/>
      </c>
      <c r="W29" s="18" t="str">
        <f t="shared" ref="W29" ca="1" si="326">IF(W26="","",IF(AND(W26&gt;=$A29,W26&lt;=$B29),"о",IF(W28="В","",IF(OR(V28="В",$G29=W26,V27="В"),"В",""))))</f>
        <v/>
      </c>
      <c r="X29" s="18" t="str">
        <f t="shared" ref="X29" ca="1" si="327">IF(X26="","",IF(AND(X26&gt;=$A29,X26&lt;=$B29),"о",IF(X28="В","",IF(OR(W28="В",$G29=X26,W27="В"),"В",""))))</f>
        <v/>
      </c>
      <c r="Y29" s="18" t="str">
        <f t="shared" ref="Y29" ca="1" si="328">IF(Y26="","",IF(AND(Y26&gt;=$A29,Y26&lt;=$B29),"о",IF(Y28="В","",IF(OR(X28="В",$G29=Y26,X27="В"),"В",""))))</f>
        <v>В</v>
      </c>
      <c r="Z29" s="18" t="str">
        <f t="shared" ref="Z29" ca="1" si="329">IF(Z26="","",IF(AND(Z26&gt;=$A29,Z26&lt;=$B29),"о",IF(Z28="В","",IF(OR(Y28="В",$G29=Z26,Y27="В"),"В",""))))</f>
        <v/>
      </c>
      <c r="AA29" s="18" t="str">
        <f t="shared" ref="AA29" ca="1" si="330">IF(AA26="","",IF(AND(AA26&gt;=$A29,AA26&lt;=$B29),"о",IF(AA28="В","",IF(OR(Z28="В",$G29=AA26,Z27="В"),"В",""))))</f>
        <v/>
      </c>
      <c r="AB29" s="18" t="str">
        <f t="shared" ref="AB29" ca="1" si="331">IF(AB26="","",IF(AND(AB26&gt;=$A29,AB26&lt;=$B29),"о",IF(AB28="В","",IF(OR(AA28="В",$G29=AB26,AA27="В"),"В",""))))</f>
        <v/>
      </c>
      <c r="AC29" s="18" t="str">
        <f t="shared" ref="AC29" ca="1" si="332">IF(AC26="","",IF(AND(AC26&gt;=$A29,AC26&lt;=$B29),"о",IF(AC28="В","",IF(OR(AB28="В",$G29=AC26,AB27="В"),"В",""))))</f>
        <v>В</v>
      </c>
      <c r="AD29" s="18" t="str">
        <f t="shared" ref="AD29" ca="1" si="333">IF(AD26="","",IF(AND(AD26&gt;=$A29,AD26&lt;=$B29),"о",IF(AD28="В","",IF(OR(AC28="В",$G29=AD26,AC27="В"),"В",""))))</f>
        <v/>
      </c>
      <c r="AE29" s="18" t="str">
        <f t="shared" ref="AE29" ca="1" si="334">IF(AE26="","",IF(AND(AE26&gt;=$A29,AE26&lt;=$B29),"о",IF(AE28="В","",IF(OR(AD28="В",$G29=AE26,AD27="В"),"В",""))))</f>
        <v/>
      </c>
      <c r="AF29" s="18" t="str">
        <f t="shared" ref="AF29" ca="1" si="335">IF(AF26="","",IF(AND(AF26&gt;=$A29,AF26&lt;=$B29),"о",IF(AF28="В","",IF(OR(AE28="В",$G29=AF26,AE27="В"),"В",""))))</f>
        <v/>
      </c>
      <c r="AG29" s="18" t="str">
        <f t="shared" ref="AG29" ca="1" si="336">IF(AG26="","",IF(AND(AG26&gt;=$A29,AG26&lt;=$B29),"о",IF(AG28="В","",IF(OR(AF28="В",$G29=AG26,AF27="В"),"В",""))))</f>
        <v>В</v>
      </c>
      <c r="AH29" s="18" t="str">
        <f t="shared" ref="AH29" ca="1" si="337">IF(AH26="","",IF(AND(AH26&gt;=$A29,AH26&lt;=$B29),"о",IF(AH28="В","",IF(OR(AG28="В",$G29=AH26,AG27="В"),"В",""))))</f>
        <v/>
      </c>
      <c r="AI29" s="18" t="str">
        <f t="shared" ref="AI29" ca="1" si="338">IF(AI26="","",IF(AND(AI26&gt;=$A29,AI26&lt;=$B29),"о",IF(AI28="В","",IF(OR(AH28="В",$G29=AI26,AH27="В"),"В",""))))</f>
        <v/>
      </c>
      <c r="AJ29" s="18" t="str">
        <f t="shared" ref="AJ29" ca="1" si="339">IF(AJ26="","",IF(AND(AJ26&gt;=$A29,AJ26&lt;=$B29),"о",IF(AJ28="В","",IF(OR(AI28="В",$G29=AJ26,AI27="В"),"В",""))))</f>
        <v/>
      </c>
      <c r="AK29" s="18" t="str">
        <f t="shared" ref="AK29" ca="1" si="340">IF(AK26="","",IF(AND(AK26&gt;=$A29,AK26&lt;=$B29),"о",IF(AK28="В","",IF(OR(AJ28="В",$G29=AK26,AJ27="В"),"В",""))))</f>
        <v>В</v>
      </c>
      <c r="AL29" s="18" t="str">
        <f t="shared" ref="AL29" ca="1" si="341">IF(AL26="","",IF(AND(AL26&gt;=$A29,AL26&lt;=$B29),"о",IF(AL28="В","",IF(OR(AK28="В",$G29=AL26,AK27="В"),"В",""))))</f>
        <v/>
      </c>
    </row>
    <row r="30" spans="1:38" x14ac:dyDescent="0.25">
      <c r="A30" s="19"/>
      <c r="B30" s="19"/>
      <c r="C30" s="22" t="str">
        <f>IF(AND(B30&lt;&gt;"",A30&lt;&gt;""),B30-A30+1,"")</f>
        <v/>
      </c>
      <c r="D30" s="1">
        <v>4</v>
      </c>
      <c r="E30" s="1" t="s">
        <v>14</v>
      </c>
      <c r="F30" s="6" t="s">
        <v>9</v>
      </c>
      <c r="G30" s="9">
        <f ca="1">IF(MATCH("В",OFFSET(AI21:AI24,,MATCH(LARGE(AI20:AL20,1),AI20:AL20,0)-1,,),0)+1=ROW()-ROW(G26),EDATE(MIN(G21:G24),1),G29+1)</f>
        <v>44138</v>
      </c>
      <c r="H30" s="18" t="str">
        <f ca="1">IF(H26="","",IF(AND(H26&gt;=$A30,H26&lt;=$B30),"о",IF(OR(H29="В",H27="В"),"",IF(OR(G29="В",$G30=H26,G28="В"),"В",""))))</f>
        <v/>
      </c>
      <c r="I30" s="18" t="str">
        <f t="shared" ref="I30" ca="1" si="342">IF(I26="","",IF(AND(I26&gt;=$A30,I26&lt;=$B30),"о",IF(OR(I29="В",I27="В"),"",IF(OR(H29="В",$G30=I26,H28="В"),"В",""))))</f>
        <v/>
      </c>
      <c r="J30" s="18" t="str">
        <f t="shared" ref="J30" ca="1" si="343">IF(J26="","",IF(AND(J26&gt;=$A30,J26&lt;=$B30),"о",IF(OR(J29="В",J27="В"),"",IF(OR(I29="В",$G30=J26,I28="В"),"В",""))))</f>
        <v>В</v>
      </c>
      <c r="K30" s="18" t="str">
        <f t="shared" ref="K30" ca="1" si="344">IF(K26="","",IF(AND(K26&gt;=$A30,K26&lt;=$B30),"о",IF(OR(K29="В",K27="В"),"",IF(OR(J29="В",$G30=K26,J28="В"),"В",""))))</f>
        <v/>
      </c>
      <c r="L30" s="18" t="str">
        <f t="shared" ref="L30" ca="1" si="345">IF(L26="","",IF(AND(L26&gt;=$A30,L26&lt;=$B30),"о",IF(OR(L29="В",L27="В"),"",IF(OR(K29="В",$G30=L26,K28="В"),"В",""))))</f>
        <v/>
      </c>
      <c r="M30" s="18" t="str">
        <f t="shared" ref="M30" ca="1" si="346">IF(M26="","",IF(AND(M26&gt;=$A30,M26&lt;=$B30),"о",IF(OR(M29="В",M27="В"),"",IF(OR(L29="В",$G30=M26,L28="В"),"В",""))))</f>
        <v/>
      </c>
      <c r="N30" s="18" t="str">
        <f t="shared" ref="N30" ca="1" si="347">IF(N26="","",IF(AND(N26&gt;=$A30,N26&lt;=$B30),"о",IF(OR(N29="В",N27="В"),"",IF(OR(M29="В",$G30=N26,M28="В"),"В",""))))</f>
        <v>В</v>
      </c>
      <c r="O30" s="18" t="str">
        <f t="shared" ref="O30" ca="1" si="348">IF(O26="","",IF(AND(O26&gt;=$A30,O26&lt;=$B30),"о",IF(OR(O29="В",O27="В"),"",IF(OR(N29="В",$G30=O26,N28="В"),"В",""))))</f>
        <v/>
      </c>
      <c r="P30" s="18" t="str">
        <f t="shared" ref="P30" ca="1" si="349">IF(P26="","",IF(AND(P26&gt;=$A30,P26&lt;=$B30),"о",IF(OR(P29="В",P27="В"),"",IF(OR(O29="В",$G30=P26,O28="В"),"В",""))))</f>
        <v/>
      </c>
      <c r="Q30" s="18" t="str">
        <f t="shared" ref="Q30" ca="1" si="350">IF(Q26="","",IF(AND(Q26&gt;=$A30,Q26&lt;=$B30),"о",IF(OR(Q29="В",Q27="В"),"",IF(OR(P29="В",$G30=Q26,P28="В"),"В",""))))</f>
        <v/>
      </c>
      <c r="R30" s="18" t="str">
        <f t="shared" ref="R30" ca="1" si="351">IF(R26="","",IF(AND(R26&gt;=$A30,R26&lt;=$B30),"о",IF(OR(R29="В",R27="В"),"",IF(OR(Q29="В",$G30=R26,Q28="В"),"В",""))))</f>
        <v>В</v>
      </c>
      <c r="S30" s="18" t="str">
        <f t="shared" ref="S30" ca="1" si="352">IF(S26="","",IF(AND(S26&gt;=$A30,S26&lt;=$B30),"о",IF(OR(S29="В",S27="В"),"",IF(OR(R29="В",$G30=S26,R28="В"),"В",""))))</f>
        <v/>
      </c>
      <c r="T30" s="18" t="str">
        <f t="shared" ref="T30" ca="1" si="353">IF(T26="","",IF(AND(T26&gt;=$A30,T26&lt;=$B30),"о",IF(OR(T29="В",T27="В"),"",IF(OR(S29="В",$G30=T26,S28="В"),"В",""))))</f>
        <v/>
      </c>
      <c r="U30" s="18" t="str">
        <f t="shared" ref="U30" ca="1" si="354">IF(U26="","",IF(AND(U26&gt;=$A30,U26&lt;=$B30),"о",IF(OR(U29="В",U27="В"),"",IF(OR(T29="В",$G30=U26,T28="В"),"В",""))))</f>
        <v/>
      </c>
      <c r="V30" s="18" t="str">
        <f t="shared" ref="V30" ca="1" si="355">IF(V26="","",IF(AND(V26&gt;=$A30,V26&lt;=$B30),"о",IF(OR(V29="В",V27="В"),"",IF(OR(U29="В",$G30=V26,U28="В"),"В",""))))</f>
        <v>В</v>
      </c>
      <c r="W30" s="18" t="str">
        <f t="shared" ref="W30" ca="1" si="356">IF(W26="","",IF(AND(W26&gt;=$A30,W26&lt;=$B30),"о",IF(OR(W29="В",W27="В"),"",IF(OR(V29="В",$G30=W26,V28="В"),"В",""))))</f>
        <v/>
      </c>
      <c r="X30" s="18" t="str">
        <f t="shared" ref="X30" ca="1" si="357">IF(X26="","",IF(AND(X26&gt;=$A30,X26&lt;=$B30),"о",IF(OR(X29="В",X27="В"),"",IF(OR(W29="В",$G30=X26,W28="В"),"В",""))))</f>
        <v/>
      </c>
      <c r="Y30" s="18" t="str">
        <f t="shared" ref="Y30" ca="1" si="358">IF(Y26="","",IF(AND(Y26&gt;=$A30,Y26&lt;=$B30),"о",IF(OR(Y29="В",Y27="В"),"",IF(OR(X29="В",$G30=Y26,X28="В"),"В",""))))</f>
        <v/>
      </c>
      <c r="Z30" s="18" t="str">
        <f t="shared" ref="Z30" ca="1" si="359">IF(Z26="","",IF(AND(Z26&gt;=$A30,Z26&lt;=$B30),"о",IF(OR(Z29="В",Z27="В"),"",IF(OR(Y29="В",$G30=Z26,Y28="В"),"В",""))))</f>
        <v>В</v>
      </c>
      <c r="AA30" s="18" t="str">
        <f t="shared" ref="AA30" ca="1" si="360">IF(AA26="","",IF(AND(AA26&gt;=$A30,AA26&lt;=$B30),"о",IF(OR(AA29="В",AA27="В"),"",IF(OR(Z29="В",$G30=AA26,Z28="В"),"В",""))))</f>
        <v/>
      </c>
      <c r="AB30" s="18" t="str">
        <f t="shared" ref="AB30" ca="1" si="361">IF(AB26="","",IF(AND(AB26&gt;=$A30,AB26&lt;=$B30),"о",IF(OR(AB29="В",AB27="В"),"",IF(OR(AA29="В",$G30=AB26,AA28="В"),"В",""))))</f>
        <v/>
      </c>
      <c r="AC30" s="18" t="str">
        <f t="shared" ref="AC30" ca="1" si="362">IF(AC26="","",IF(AND(AC26&gt;=$A30,AC26&lt;=$B30),"о",IF(OR(AC29="В",AC27="В"),"",IF(OR(AB29="В",$G30=AC26,AB28="В"),"В",""))))</f>
        <v/>
      </c>
      <c r="AD30" s="18" t="str">
        <f t="shared" ref="AD30" ca="1" si="363">IF(AD26="","",IF(AND(AD26&gt;=$A30,AD26&lt;=$B30),"о",IF(OR(AD29="В",AD27="В"),"",IF(OR(AC29="В",$G30=AD26,AC28="В"),"В",""))))</f>
        <v>В</v>
      </c>
      <c r="AE30" s="18" t="str">
        <f t="shared" ref="AE30" ca="1" si="364">IF(AE26="","",IF(AND(AE26&gt;=$A30,AE26&lt;=$B30),"о",IF(OR(AE29="В",AE27="В"),"",IF(OR(AD29="В",$G30=AE26,AD28="В"),"В",""))))</f>
        <v/>
      </c>
      <c r="AF30" s="18" t="str">
        <f t="shared" ref="AF30" ca="1" si="365">IF(AF26="","",IF(AND(AF26&gt;=$A30,AF26&lt;=$B30),"о",IF(OR(AF29="В",AF27="В"),"",IF(OR(AE29="В",$G30=AF26,AE28="В"),"В",""))))</f>
        <v/>
      </c>
      <c r="AG30" s="18" t="str">
        <f t="shared" ref="AG30" ca="1" si="366">IF(AG26="","",IF(AND(AG26&gt;=$A30,AG26&lt;=$B30),"о",IF(OR(AG29="В",AG27="В"),"",IF(OR(AF29="В",$G30=AG26,AF28="В"),"В",""))))</f>
        <v/>
      </c>
      <c r="AH30" s="18" t="str">
        <f t="shared" ref="AH30" ca="1" si="367">IF(AH26="","",IF(AND(AH26&gt;=$A30,AH26&lt;=$B30),"о",IF(OR(AH29="В",AH27="В"),"",IF(OR(AG29="В",$G30=AH26,AG28="В"),"В",""))))</f>
        <v>В</v>
      </c>
      <c r="AI30" s="18" t="str">
        <f t="shared" ref="AI30" ca="1" si="368">IF(AI26="","",IF(AND(AI26&gt;=$A30,AI26&lt;=$B30),"о",IF(OR(AI29="В",AI27="В"),"",IF(OR(AH29="В",$G30=AI26,AH28="В"),"В",""))))</f>
        <v/>
      </c>
      <c r="AJ30" s="18" t="str">
        <f t="shared" ref="AJ30" ca="1" si="369">IF(AJ26="","",IF(AND(AJ26&gt;=$A30,AJ26&lt;=$B30),"о",IF(OR(AJ29="В",AJ27="В"),"",IF(OR(AI29="В",$G30=AJ26,AI28="В"),"В",""))))</f>
        <v/>
      </c>
      <c r="AK30" s="18" t="str">
        <f t="shared" ref="AK30" ca="1" si="370">IF(AK26="","",IF(AND(AK26&gt;=$A30,AK26&lt;=$B30),"о",IF(OR(AK29="В",AK27="В"),"",IF(OR(AJ29="В",$G30=AK26,AJ28="В"),"В",""))))</f>
        <v/>
      </c>
      <c r="AL30" s="18" t="str">
        <f t="shared" ref="AL30" ca="1" si="371">IF(AL26="","",IF(AND(AL26&gt;=$A30,AL26&lt;=$B30),"о",IF(OR(AL29="В",AL27="В"),"",IF(OR(AK29="В",$G30=AL26,AK28="В"),"В",""))))</f>
        <v/>
      </c>
    </row>
    <row r="31" spans="1:38" x14ac:dyDescent="0.25">
      <c r="C31" s="21"/>
    </row>
    <row r="32" spans="1:38" ht="59.25" customHeight="1" x14ac:dyDescent="0.25">
      <c r="A32" s="25" t="s">
        <v>18</v>
      </c>
      <c r="B32" s="25" t="s">
        <v>19</v>
      </c>
      <c r="C32" s="21"/>
      <c r="D32" s="4" t="s">
        <v>0</v>
      </c>
      <c r="E32" s="3" t="s">
        <v>1</v>
      </c>
      <c r="F32" s="2" t="s">
        <v>2</v>
      </c>
      <c r="G32" s="8" t="str">
        <f>"первая смена в
"&amp;$G$4&amp;" году"</f>
        <v>первая смена в
2020 году</v>
      </c>
      <c r="H32" s="23">
        <f ca="1">DATE(YEAR(G33),MONTH(G33),1)</f>
        <v>44166</v>
      </c>
      <c r="I32" s="23">
        <f t="shared" ref="I32:AK32" ca="1" si="372">IFERROR(IF(H32+1&lt;=EDATE($H32,1)-1,H32+1,""),"")</f>
        <v>44167</v>
      </c>
      <c r="J32" s="23">
        <f t="shared" ca="1" si="372"/>
        <v>44168</v>
      </c>
      <c r="K32" s="23">
        <f t="shared" ca="1" si="372"/>
        <v>44169</v>
      </c>
      <c r="L32" s="23">
        <f t="shared" ca="1" si="372"/>
        <v>44170</v>
      </c>
      <c r="M32" s="23">
        <f t="shared" ca="1" si="372"/>
        <v>44171</v>
      </c>
      <c r="N32" s="23">
        <f t="shared" ca="1" si="372"/>
        <v>44172</v>
      </c>
      <c r="O32" s="23">
        <f t="shared" ca="1" si="372"/>
        <v>44173</v>
      </c>
      <c r="P32" s="23">
        <f t="shared" ca="1" si="372"/>
        <v>44174</v>
      </c>
      <c r="Q32" s="23">
        <f t="shared" ca="1" si="372"/>
        <v>44175</v>
      </c>
      <c r="R32" s="23">
        <f t="shared" ca="1" si="372"/>
        <v>44176</v>
      </c>
      <c r="S32" s="23">
        <f t="shared" ca="1" si="372"/>
        <v>44177</v>
      </c>
      <c r="T32" s="23">
        <f t="shared" ca="1" si="372"/>
        <v>44178</v>
      </c>
      <c r="U32" s="23">
        <f t="shared" ca="1" si="372"/>
        <v>44179</v>
      </c>
      <c r="V32" s="23">
        <f t="shared" ca="1" si="372"/>
        <v>44180</v>
      </c>
      <c r="W32" s="23">
        <f t="shared" ca="1" si="372"/>
        <v>44181</v>
      </c>
      <c r="X32" s="23">
        <f t="shared" ca="1" si="372"/>
        <v>44182</v>
      </c>
      <c r="Y32" s="23">
        <f t="shared" ca="1" si="372"/>
        <v>44183</v>
      </c>
      <c r="Z32" s="23">
        <f t="shared" ca="1" si="372"/>
        <v>44184</v>
      </c>
      <c r="AA32" s="23">
        <f t="shared" ca="1" si="372"/>
        <v>44185</v>
      </c>
      <c r="AB32" s="23">
        <f t="shared" ca="1" si="372"/>
        <v>44186</v>
      </c>
      <c r="AC32" s="23">
        <f t="shared" ca="1" si="372"/>
        <v>44187</v>
      </c>
      <c r="AD32" s="23">
        <f t="shared" ca="1" si="372"/>
        <v>44188</v>
      </c>
      <c r="AE32" s="23">
        <f t="shared" ca="1" si="372"/>
        <v>44189</v>
      </c>
      <c r="AF32" s="23">
        <f t="shared" ca="1" si="372"/>
        <v>44190</v>
      </c>
      <c r="AG32" s="23">
        <f t="shared" ca="1" si="372"/>
        <v>44191</v>
      </c>
      <c r="AH32" s="23">
        <f t="shared" ca="1" si="372"/>
        <v>44192</v>
      </c>
      <c r="AI32" s="23">
        <f t="shared" ca="1" si="372"/>
        <v>44193</v>
      </c>
      <c r="AJ32" s="23">
        <f t="shared" ca="1" si="372"/>
        <v>44194</v>
      </c>
      <c r="AK32" s="23">
        <f t="shared" ca="1" si="372"/>
        <v>44195</v>
      </c>
      <c r="AL32" s="23">
        <f ca="1">IFERROR(IF(AK32+1&lt;=EDATE($H32,1)-1,AK32+1,""),"")</f>
        <v>44196</v>
      </c>
    </row>
    <row r="33" spans="1:38" x14ac:dyDescent="0.25">
      <c r="A33" s="19"/>
      <c r="B33" s="19"/>
      <c r="C33" s="22" t="str">
        <f t="shared" ref="C33:C35" si="373">IF(AND(B33&lt;&gt;"",A33&lt;&gt;""),B33-A33+1,"")</f>
        <v/>
      </c>
      <c r="D33" s="1">
        <v>1</v>
      </c>
      <c r="E33" s="1" t="s">
        <v>11</v>
      </c>
      <c r="F33" s="6" t="s">
        <v>8</v>
      </c>
      <c r="G33" s="24">
        <f ca="1">IF(MATCH("В",OFFSET(AI27:AI30,,MATCH(LARGE(AI26:AL26,1),AI26:AL26,0)-1,,),0)+1=ROW()-ROW(G32),EDATE(MIN(G27:G30),1),G36+1)</f>
        <v>44167</v>
      </c>
      <c r="H33" s="18" t="str">
        <f ca="1">IF(H32="","",IF(AND(H32&gt;=$A33,H32&lt;=$B33),"о",IF(OR($G33=H32,G36="В",AND(G36="о",G35="В")),"В","")))</f>
        <v/>
      </c>
      <c r="I33" s="18" t="str">
        <f t="shared" ref="I33" ca="1" si="374">IF(I32="","",IF(AND(I32&gt;=$A33,I32&lt;=$B33),"о",IF(OR($G33=I32,H36="В",AND(H36="о",H35="В")),"В","")))</f>
        <v>В</v>
      </c>
      <c r="J33" s="18" t="str">
        <f t="shared" ref="J33" ca="1" si="375">IF(J32="","",IF(AND(J32&gt;=$A33,J32&lt;=$B33),"о",IF(OR($G33=J32,I36="В",AND(I36="о",I35="В")),"В","")))</f>
        <v/>
      </c>
      <c r="K33" s="18" t="str">
        <f t="shared" ref="K33" ca="1" si="376">IF(K32="","",IF(AND(K32&gt;=$A33,K32&lt;=$B33),"о",IF(OR($G33=K32,J36="В",AND(J36="о",J35="В")),"В","")))</f>
        <v/>
      </c>
      <c r="L33" s="18" t="str">
        <f t="shared" ref="L33" ca="1" si="377">IF(L32="","",IF(AND(L32&gt;=$A33,L32&lt;=$B33),"о",IF(OR($G33=L32,K36="В",AND(K36="о",K35="В")),"В","")))</f>
        <v/>
      </c>
      <c r="M33" s="18" t="str">
        <f t="shared" ref="M33" ca="1" si="378">IF(M32="","",IF(AND(M32&gt;=$A33,M32&lt;=$B33),"о",IF(OR($G33=M32,L36="В",AND(L36="о",L35="В")),"В","")))</f>
        <v>В</v>
      </c>
      <c r="N33" s="18" t="str">
        <f t="shared" ref="N33" ca="1" si="379">IF(N32="","",IF(AND(N32&gt;=$A33,N32&lt;=$B33),"о",IF(OR($G33=N32,M36="В",AND(M36="о",M35="В")),"В","")))</f>
        <v/>
      </c>
      <c r="O33" s="18" t="str">
        <f t="shared" ref="O33" ca="1" si="380">IF(O32="","",IF(AND(O32&gt;=$A33,O32&lt;=$B33),"о",IF(OR($G33=O32,N36="В",AND(N36="о",N35="В")),"В","")))</f>
        <v/>
      </c>
      <c r="P33" s="18" t="str">
        <f t="shared" ref="P33" ca="1" si="381">IF(P32="","",IF(AND(P32&gt;=$A33,P32&lt;=$B33),"о",IF(OR($G33=P32,O36="В",AND(O36="о",O35="В")),"В","")))</f>
        <v/>
      </c>
      <c r="Q33" s="18" t="str">
        <f t="shared" ref="Q33" ca="1" si="382">IF(Q32="","",IF(AND(Q32&gt;=$A33,Q32&lt;=$B33),"о",IF(OR($G33=Q32,P36="В",AND(P36="о",P35="В")),"В","")))</f>
        <v>В</v>
      </c>
      <c r="R33" s="18" t="str">
        <f t="shared" ref="R33" ca="1" si="383">IF(R32="","",IF(AND(R32&gt;=$A33,R32&lt;=$B33),"о",IF(OR($G33=R32,Q36="В",AND(Q36="о",Q35="В")),"В","")))</f>
        <v/>
      </c>
      <c r="S33" s="18" t="str">
        <f t="shared" ref="S33" ca="1" si="384">IF(S32="","",IF(AND(S32&gt;=$A33,S32&lt;=$B33),"о",IF(OR($G33=S32,R36="В",AND(R36="о",R35="В")),"В","")))</f>
        <v/>
      </c>
      <c r="T33" s="18" t="str">
        <f t="shared" ref="T33" ca="1" si="385">IF(T32="","",IF(AND(T32&gt;=$A33,T32&lt;=$B33),"о",IF(OR($G33=T32,S36="В",AND(S36="о",S35="В")),"В","")))</f>
        <v/>
      </c>
      <c r="U33" s="18" t="str">
        <f t="shared" ref="U33" ca="1" si="386">IF(U32="","",IF(AND(U32&gt;=$A33,U32&lt;=$B33),"о",IF(OR($G33=U32,T36="В",AND(T36="о",T35="В")),"В","")))</f>
        <v>В</v>
      </c>
      <c r="V33" s="18" t="str">
        <f t="shared" ref="V33" ca="1" si="387">IF(V32="","",IF(AND(V32&gt;=$A33,V32&lt;=$B33),"о",IF(OR($G33=V32,U36="В",AND(U36="о",U35="В")),"В","")))</f>
        <v/>
      </c>
      <c r="W33" s="18" t="str">
        <f t="shared" ref="W33" ca="1" si="388">IF(W32="","",IF(AND(W32&gt;=$A33,W32&lt;=$B33),"о",IF(OR($G33=W32,V36="В",AND(V36="о",V35="В")),"В","")))</f>
        <v/>
      </c>
      <c r="X33" s="18" t="str">
        <f t="shared" ref="X33" ca="1" si="389">IF(X32="","",IF(AND(X32&gt;=$A33,X32&lt;=$B33),"о",IF(OR($G33=X32,W36="В",AND(W36="о",W35="В")),"В","")))</f>
        <v/>
      </c>
      <c r="Y33" s="18" t="str">
        <f t="shared" ref="Y33" ca="1" si="390">IF(Y32="","",IF(AND(Y32&gt;=$A33,Y32&lt;=$B33),"о",IF(OR($G33=Y32,X36="В",AND(X36="о",X35="В")),"В","")))</f>
        <v>В</v>
      </c>
      <c r="Z33" s="18" t="str">
        <f t="shared" ref="Z33" ca="1" si="391">IF(Z32="","",IF(AND(Z32&gt;=$A33,Z32&lt;=$B33),"о",IF(OR($G33=Z32,Y36="В",AND(Y36="о",Y35="В")),"В","")))</f>
        <v/>
      </c>
      <c r="AA33" s="18" t="str">
        <f t="shared" ref="AA33" ca="1" si="392">IF(AA32="","",IF(AND(AA32&gt;=$A33,AA32&lt;=$B33),"о",IF(OR($G33=AA32,Z36="В",AND(Z36="о",Z35="В")),"В","")))</f>
        <v/>
      </c>
      <c r="AB33" s="18" t="str">
        <f t="shared" ref="AB33" ca="1" si="393">IF(AB32="","",IF(AND(AB32&gt;=$A33,AB32&lt;=$B33),"о",IF(OR($G33=AB32,AA36="В",AND(AA36="о",AA35="В")),"В","")))</f>
        <v/>
      </c>
      <c r="AC33" s="18" t="str">
        <f t="shared" ref="AC33" ca="1" si="394">IF(AC32="","",IF(AND(AC32&gt;=$A33,AC32&lt;=$B33),"о",IF(OR($G33=AC32,AB36="В",AND(AB36="о",AB35="В")),"В","")))</f>
        <v>В</v>
      </c>
      <c r="AD33" s="18" t="str">
        <f t="shared" ref="AD33" ca="1" si="395">IF(AD32="","",IF(AND(AD32&gt;=$A33,AD32&lt;=$B33),"о",IF(OR($G33=AD32,AC36="В",AND(AC36="о",AC35="В")),"В","")))</f>
        <v/>
      </c>
      <c r="AE33" s="18" t="str">
        <f t="shared" ref="AE33" ca="1" si="396">IF(AE32="","",IF(AND(AE32&gt;=$A33,AE32&lt;=$B33),"о",IF(OR($G33=AE32,AD36="В",AND(AD36="о",AD35="В")),"В","")))</f>
        <v/>
      </c>
      <c r="AF33" s="18" t="str">
        <f t="shared" ref="AF33" ca="1" si="397">IF(AF32="","",IF(AND(AF32&gt;=$A33,AF32&lt;=$B33),"о",IF(OR($G33=AF32,AE36="В",AND(AE36="о",AE35="В")),"В","")))</f>
        <v/>
      </c>
      <c r="AG33" s="18" t="str">
        <f t="shared" ref="AG33" ca="1" si="398">IF(AG32="","",IF(AND(AG32&gt;=$A33,AG32&lt;=$B33),"о",IF(OR($G33=AG32,AF36="В",AND(AF36="о",AF35="В")),"В","")))</f>
        <v>В</v>
      </c>
      <c r="AH33" s="18" t="str">
        <f t="shared" ref="AH33" ca="1" si="399">IF(AH32="","",IF(AND(AH32&gt;=$A33,AH32&lt;=$B33),"о",IF(OR($G33=AH32,AG36="В",AND(AG36="о",AG35="В")),"В","")))</f>
        <v/>
      </c>
      <c r="AI33" s="18" t="str">
        <f t="shared" ref="AI33" ca="1" si="400">IF(AI32="","",IF(AND(AI32&gt;=$A33,AI32&lt;=$B33),"о",IF(OR($G33=AI32,AH36="В",AND(AH36="о",AH35="В")),"В","")))</f>
        <v/>
      </c>
      <c r="AJ33" s="18" t="str">
        <f t="shared" ref="AJ33" ca="1" si="401">IF(AJ32="","",IF(AND(AJ32&gt;=$A33,AJ32&lt;=$B33),"о",IF(OR($G33=AJ32,AI36="В",AND(AI36="о",AI35="В")),"В","")))</f>
        <v/>
      </c>
      <c r="AK33" s="18" t="str">
        <f t="shared" ref="AK33" ca="1" si="402">IF(AK32="","",IF(AND(AK32&gt;=$A33,AK32&lt;=$B33),"о",IF(OR($G33=AK32,AJ36="В",AND(AJ36="о",AJ35="В")),"В","")))</f>
        <v>В</v>
      </c>
      <c r="AL33" s="18" t="str">
        <f t="shared" ref="AL33" ca="1" si="403">IF(AL32="","",IF(AND(AL32&gt;=$A33,AL32&lt;=$B33),"о",IF(OR($G33=AL32,AK36="В",AND(AK36="о",AK35="В")),"В","")))</f>
        <v/>
      </c>
    </row>
    <row r="34" spans="1:38" x14ac:dyDescent="0.25">
      <c r="A34" s="19"/>
      <c r="B34" s="19"/>
      <c r="C34" s="22" t="str">
        <f t="shared" si="373"/>
        <v/>
      </c>
      <c r="D34" s="1">
        <v>2</v>
      </c>
      <c r="E34" s="1" t="s">
        <v>12</v>
      </c>
      <c r="F34" s="6" t="s">
        <v>9</v>
      </c>
      <c r="G34" s="9">
        <f ca="1">IF(MATCH("В",OFFSET(AI27:AI30,,MATCH(LARGE(AI26:AL26,1),AI26:AL26,0)-1,,),0)+1=ROW()-ROW(G32),EDATE(MIN(G27:G30),1),G33+1)</f>
        <v>44168</v>
      </c>
      <c r="H34" s="18" t="str">
        <f ca="1">IF(H32="","",IF(AND(H32&gt;=$A34,H32&lt;=$B34),"о",IF(H33="В","",IF(OR(G33="В",$G34=H32,AND(G36="В",G33="о")),"В",""))))</f>
        <v/>
      </c>
      <c r="I34" s="18" t="str">
        <f t="shared" ref="I34" ca="1" si="404">IF(I32="","",IF(AND(I32&gt;=$A34,I32&lt;=$B34),"о",IF(I33="В","",IF(OR(H33="В",$G34=I32,AND(H36="В",H33="о")),"В",""))))</f>
        <v/>
      </c>
      <c r="J34" s="18" t="str">
        <f t="shared" ref="J34" ca="1" si="405">IF(J32="","",IF(AND(J32&gt;=$A34,J32&lt;=$B34),"о",IF(J33="В","",IF(OR(I33="В",$G34=J32,AND(I36="В",I33="о")),"В",""))))</f>
        <v>В</v>
      </c>
      <c r="K34" s="18" t="str">
        <f t="shared" ref="K34" ca="1" si="406">IF(K32="","",IF(AND(K32&gt;=$A34,K32&lt;=$B34),"о",IF(K33="В","",IF(OR(J33="В",$G34=K32,AND(J36="В",J33="о")),"В",""))))</f>
        <v/>
      </c>
      <c r="L34" s="18" t="str">
        <f t="shared" ref="L34" ca="1" si="407">IF(L32="","",IF(AND(L32&gt;=$A34,L32&lt;=$B34),"о",IF(L33="В","",IF(OR(K33="В",$G34=L32,AND(K36="В",K33="о")),"В",""))))</f>
        <v/>
      </c>
      <c r="M34" s="18" t="str">
        <f t="shared" ref="M34" ca="1" si="408">IF(M32="","",IF(AND(M32&gt;=$A34,M32&lt;=$B34),"о",IF(M33="В","",IF(OR(L33="В",$G34=M32,AND(L36="В",L33="о")),"В",""))))</f>
        <v/>
      </c>
      <c r="N34" s="18" t="str">
        <f t="shared" ref="N34" ca="1" si="409">IF(N32="","",IF(AND(N32&gt;=$A34,N32&lt;=$B34),"о",IF(N33="В","",IF(OR(M33="В",$G34=N32,AND(M36="В",M33="о")),"В",""))))</f>
        <v>В</v>
      </c>
      <c r="O34" s="18" t="str">
        <f t="shared" ref="O34" ca="1" si="410">IF(O32="","",IF(AND(O32&gt;=$A34,O32&lt;=$B34),"о",IF(O33="В","",IF(OR(N33="В",$G34=O32,AND(N36="В",N33="о")),"В",""))))</f>
        <v/>
      </c>
      <c r="P34" s="18" t="str">
        <f t="shared" ref="P34" ca="1" si="411">IF(P32="","",IF(AND(P32&gt;=$A34,P32&lt;=$B34),"о",IF(P33="В","",IF(OR(O33="В",$G34=P32,AND(O36="В",O33="о")),"В",""))))</f>
        <v/>
      </c>
      <c r="Q34" s="18" t="str">
        <f t="shared" ref="Q34" ca="1" si="412">IF(Q32="","",IF(AND(Q32&gt;=$A34,Q32&lt;=$B34),"о",IF(Q33="В","",IF(OR(P33="В",$G34=Q32,AND(P36="В",P33="о")),"В",""))))</f>
        <v/>
      </c>
      <c r="R34" s="18" t="str">
        <f t="shared" ref="R34" ca="1" si="413">IF(R32="","",IF(AND(R32&gt;=$A34,R32&lt;=$B34),"о",IF(R33="В","",IF(OR(Q33="В",$G34=R32,AND(Q36="В",Q33="о")),"В",""))))</f>
        <v>В</v>
      </c>
      <c r="S34" s="18" t="str">
        <f t="shared" ref="S34" ca="1" si="414">IF(S32="","",IF(AND(S32&gt;=$A34,S32&lt;=$B34),"о",IF(S33="В","",IF(OR(R33="В",$G34=S32,AND(R36="В",R33="о")),"В",""))))</f>
        <v/>
      </c>
      <c r="T34" s="18" t="str">
        <f t="shared" ref="T34" ca="1" si="415">IF(T32="","",IF(AND(T32&gt;=$A34,T32&lt;=$B34),"о",IF(T33="В","",IF(OR(S33="В",$G34=T32,AND(S36="В",S33="о")),"В",""))))</f>
        <v/>
      </c>
      <c r="U34" s="18" t="str">
        <f t="shared" ref="U34" ca="1" si="416">IF(U32="","",IF(AND(U32&gt;=$A34,U32&lt;=$B34),"о",IF(U33="В","",IF(OR(T33="В",$G34=U32,AND(T36="В",T33="о")),"В",""))))</f>
        <v/>
      </c>
      <c r="V34" s="18" t="str">
        <f t="shared" ref="V34" ca="1" si="417">IF(V32="","",IF(AND(V32&gt;=$A34,V32&lt;=$B34),"о",IF(V33="В","",IF(OR(U33="В",$G34=V32,AND(U36="В",U33="о")),"В",""))))</f>
        <v>В</v>
      </c>
      <c r="W34" s="18" t="str">
        <f t="shared" ref="W34" ca="1" si="418">IF(W32="","",IF(AND(W32&gt;=$A34,W32&lt;=$B34),"о",IF(W33="В","",IF(OR(V33="В",$G34=W32,AND(V36="В",V33="о")),"В",""))))</f>
        <v/>
      </c>
      <c r="X34" s="18" t="str">
        <f t="shared" ref="X34" ca="1" si="419">IF(X32="","",IF(AND(X32&gt;=$A34,X32&lt;=$B34),"о",IF(X33="В","",IF(OR(W33="В",$G34=X32,AND(W36="В",W33="о")),"В",""))))</f>
        <v/>
      </c>
      <c r="Y34" s="18" t="str">
        <f t="shared" ref="Y34" ca="1" si="420">IF(Y32="","",IF(AND(Y32&gt;=$A34,Y32&lt;=$B34),"о",IF(Y33="В","",IF(OR(X33="В",$G34=Y32,AND(X36="В",X33="о")),"В",""))))</f>
        <v/>
      </c>
      <c r="Z34" s="18" t="str">
        <f t="shared" ref="Z34" ca="1" si="421">IF(Z32="","",IF(AND(Z32&gt;=$A34,Z32&lt;=$B34),"о",IF(Z33="В","",IF(OR(Y33="В",$G34=Z32,AND(Y36="В",Y33="о")),"В",""))))</f>
        <v>В</v>
      </c>
      <c r="AA34" s="18" t="str">
        <f t="shared" ref="AA34" ca="1" si="422">IF(AA32="","",IF(AND(AA32&gt;=$A34,AA32&lt;=$B34),"о",IF(AA33="В","",IF(OR(Z33="В",$G34=AA32,AND(Z36="В",Z33="о")),"В",""))))</f>
        <v/>
      </c>
      <c r="AB34" s="18" t="str">
        <f t="shared" ref="AB34" ca="1" si="423">IF(AB32="","",IF(AND(AB32&gt;=$A34,AB32&lt;=$B34),"о",IF(AB33="В","",IF(OR(AA33="В",$G34=AB32,AND(AA36="В",AA33="о")),"В",""))))</f>
        <v/>
      </c>
      <c r="AC34" s="18" t="str">
        <f t="shared" ref="AC34" ca="1" si="424">IF(AC32="","",IF(AND(AC32&gt;=$A34,AC32&lt;=$B34),"о",IF(AC33="В","",IF(OR(AB33="В",$G34=AC32,AND(AB36="В",AB33="о")),"В",""))))</f>
        <v/>
      </c>
      <c r="AD34" s="18" t="str">
        <f t="shared" ref="AD34" ca="1" si="425">IF(AD32="","",IF(AND(AD32&gt;=$A34,AD32&lt;=$B34),"о",IF(AD33="В","",IF(OR(AC33="В",$G34=AD32,AND(AC36="В",AC33="о")),"В",""))))</f>
        <v>В</v>
      </c>
      <c r="AE34" s="18" t="str">
        <f t="shared" ref="AE34" ca="1" si="426">IF(AE32="","",IF(AND(AE32&gt;=$A34,AE32&lt;=$B34),"о",IF(AE33="В","",IF(OR(AD33="В",$G34=AE32,AND(AD36="В",AD33="о")),"В",""))))</f>
        <v/>
      </c>
      <c r="AF34" s="18" t="str">
        <f t="shared" ref="AF34" ca="1" si="427">IF(AF32="","",IF(AND(AF32&gt;=$A34,AF32&lt;=$B34),"о",IF(AF33="В","",IF(OR(AE33="В",$G34=AF32,AND(AE36="В",AE33="о")),"В",""))))</f>
        <v/>
      </c>
      <c r="AG34" s="18" t="str">
        <f t="shared" ref="AG34" ca="1" si="428">IF(AG32="","",IF(AND(AG32&gt;=$A34,AG32&lt;=$B34),"о",IF(AG33="В","",IF(OR(AF33="В",$G34=AG32,AND(AF36="В",AF33="о")),"В",""))))</f>
        <v/>
      </c>
      <c r="AH34" s="18" t="str">
        <f t="shared" ref="AH34" ca="1" si="429">IF(AH32="","",IF(AND(AH32&gt;=$A34,AH32&lt;=$B34),"о",IF(AH33="В","",IF(OR(AG33="В",$G34=AH32,AND(AG36="В",AG33="о")),"В",""))))</f>
        <v>В</v>
      </c>
      <c r="AI34" s="18" t="str">
        <f t="shared" ref="AI34" ca="1" si="430">IF(AI32="","",IF(AND(AI32&gt;=$A34,AI32&lt;=$B34),"о",IF(AI33="В","",IF(OR(AH33="В",$G34=AI32,AND(AH36="В",AH33="о")),"В",""))))</f>
        <v/>
      </c>
      <c r="AJ34" s="18" t="str">
        <f t="shared" ref="AJ34" ca="1" si="431">IF(AJ32="","",IF(AND(AJ32&gt;=$A34,AJ32&lt;=$B34),"о",IF(AJ33="В","",IF(OR(AI33="В",$G34=AJ32,AND(AI36="В",AI33="о")),"В",""))))</f>
        <v/>
      </c>
      <c r="AK34" s="18" t="str">
        <f t="shared" ref="AK34" ca="1" si="432">IF(AK32="","",IF(AND(AK32&gt;=$A34,AK32&lt;=$B34),"о",IF(AK33="В","",IF(OR(AJ33="В",$G34=AK32,AND(AJ36="В",AJ33="о")),"В",""))))</f>
        <v/>
      </c>
      <c r="AL34" s="18" t="str">
        <f t="shared" ref="AL34" ca="1" si="433">IF(AL32="","",IF(AND(AL32&gt;=$A34,AL32&lt;=$B34),"о",IF(AL33="В","",IF(OR(AK33="В",$G34=AL32,AND(AK36="В",AK33="о")),"В",""))))</f>
        <v>В</v>
      </c>
    </row>
    <row r="35" spans="1:38" x14ac:dyDescent="0.25">
      <c r="A35" s="19"/>
      <c r="B35" s="19"/>
      <c r="C35" s="22" t="str">
        <f t="shared" si="373"/>
        <v/>
      </c>
      <c r="D35" s="1">
        <v>3</v>
      </c>
      <c r="E35" s="1" t="s">
        <v>13</v>
      </c>
      <c r="F35" s="6" t="s">
        <v>9</v>
      </c>
      <c r="G35" s="9">
        <f ca="1">IF(MATCH("В",OFFSET(AI27:AI30,,MATCH(LARGE(AI26:AL26,1),AI26:AL26,0)-1,,),0)+1=ROW()-ROW(G32),EDATE(MIN(G27:G30),1),G34+1)</f>
        <v>44169</v>
      </c>
      <c r="H35" s="18" t="str">
        <f ca="1">IF(H32="","",IF(AND(H32&gt;=$A35,H32&lt;=$B35),"о",IF(H34="В","",IF(OR(G34="В",$G35=H32,G33="В"),"В",""))))</f>
        <v/>
      </c>
      <c r="I35" s="18" t="str">
        <f t="shared" ref="I35" ca="1" si="434">IF(I32="","",IF(AND(I32&gt;=$A35,I32&lt;=$B35),"о",IF(I34="В","",IF(OR(H34="В",$G35=I32,H33="В"),"В",""))))</f>
        <v/>
      </c>
      <c r="J35" s="18" t="str">
        <f t="shared" ref="J35" ca="1" si="435">IF(J32="","",IF(AND(J32&gt;=$A35,J32&lt;=$B35),"о",IF(J34="В","",IF(OR(I34="В",$G35=J32,I33="В"),"В",""))))</f>
        <v/>
      </c>
      <c r="K35" s="18" t="str">
        <f t="shared" ref="K35" ca="1" si="436">IF(K32="","",IF(AND(K32&gt;=$A35,K32&lt;=$B35),"о",IF(K34="В","",IF(OR(J34="В",$G35=K32,J33="В"),"В",""))))</f>
        <v>В</v>
      </c>
      <c r="L35" s="18" t="str">
        <f t="shared" ref="L35" ca="1" si="437">IF(L32="","",IF(AND(L32&gt;=$A35,L32&lt;=$B35),"о",IF(L34="В","",IF(OR(K34="В",$G35=L32,K33="В"),"В",""))))</f>
        <v/>
      </c>
      <c r="M35" s="18" t="str">
        <f t="shared" ref="M35" ca="1" si="438">IF(M32="","",IF(AND(M32&gt;=$A35,M32&lt;=$B35),"о",IF(M34="В","",IF(OR(L34="В",$G35=M32,L33="В"),"В",""))))</f>
        <v/>
      </c>
      <c r="N35" s="18" t="str">
        <f t="shared" ref="N35" ca="1" si="439">IF(N32="","",IF(AND(N32&gt;=$A35,N32&lt;=$B35),"о",IF(N34="В","",IF(OR(M34="В",$G35=N32,M33="В"),"В",""))))</f>
        <v/>
      </c>
      <c r="O35" s="18" t="str">
        <f t="shared" ref="O35" ca="1" si="440">IF(O32="","",IF(AND(O32&gt;=$A35,O32&lt;=$B35),"о",IF(O34="В","",IF(OR(N34="В",$G35=O32,N33="В"),"В",""))))</f>
        <v>В</v>
      </c>
      <c r="P35" s="18" t="str">
        <f t="shared" ref="P35" ca="1" si="441">IF(P32="","",IF(AND(P32&gt;=$A35,P32&lt;=$B35),"о",IF(P34="В","",IF(OR(O34="В",$G35=P32,O33="В"),"В",""))))</f>
        <v/>
      </c>
      <c r="Q35" s="18" t="str">
        <f t="shared" ref="Q35" ca="1" si="442">IF(Q32="","",IF(AND(Q32&gt;=$A35,Q32&lt;=$B35),"о",IF(Q34="В","",IF(OR(P34="В",$G35=Q32,P33="В"),"В",""))))</f>
        <v/>
      </c>
      <c r="R35" s="18" t="str">
        <f t="shared" ref="R35" ca="1" si="443">IF(R32="","",IF(AND(R32&gt;=$A35,R32&lt;=$B35),"о",IF(R34="В","",IF(OR(Q34="В",$G35=R32,Q33="В"),"В",""))))</f>
        <v/>
      </c>
      <c r="S35" s="18" t="str">
        <f t="shared" ref="S35" ca="1" si="444">IF(S32="","",IF(AND(S32&gt;=$A35,S32&lt;=$B35),"о",IF(S34="В","",IF(OR(R34="В",$G35=S32,R33="В"),"В",""))))</f>
        <v>В</v>
      </c>
      <c r="T35" s="18" t="str">
        <f t="shared" ref="T35" ca="1" si="445">IF(T32="","",IF(AND(T32&gt;=$A35,T32&lt;=$B35),"о",IF(T34="В","",IF(OR(S34="В",$G35=T32,S33="В"),"В",""))))</f>
        <v/>
      </c>
      <c r="U35" s="18" t="str">
        <f t="shared" ref="U35" ca="1" si="446">IF(U32="","",IF(AND(U32&gt;=$A35,U32&lt;=$B35),"о",IF(U34="В","",IF(OR(T34="В",$G35=U32,T33="В"),"В",""))))</f>
        <v/>
      </c>
      <c r="V35" s="18" t="str">
        <f t="shared" ref="V35" ca="1" si="447">IF(V32="","",IF(AND(V32&gt;=$A35,V32&lt;=$B35),"о",IF(V34="В","",IF(OR(U34="В",$G35=V32,U33="В"),"В",""))))</f>
        <v/>
      </c>
      <c r="W35" s="18" t="str">
        <f t="shared" ref="W35" ca="1" si="448">IF(W32="","",IF(AND(W32&gt;=$A35,W32&lt;=$B35),"о",IF(W34="В","",IF(OR(V34="В",$G35=W32,V33="В"),"В",""))))</f>
        <v>В</v>
      </c>
      <c r="X35" s="18" t="str">
        <f t="shared" ref="X35" ca="1" si="449">IF(X32="","",IF(AND(X32&gt;=$A35,X32&lt;=$B35),"о",IF(X34="В","",IF(OR(W34="В",$G35=X32,W33="В"),"В",""))))</f>
        <v/>
      </c>
      <c r="Y35" s="18" t="str">
        <f t="shared" ref="Y35" ca="1" si="450">IF(Y32="","",IF(AND(Y32&gt;=$A35,Y32&lt;=$B35),"о",IF(Y34="В","",IF(OR(X34="В",$G35=Y32,X33="В"),"В",""))))</f>
        <v/>
      </c>
      <c r="Z35" s="18" t="str">
        <f t="shared" ref="Z35" ca="1" si="451">IF(Z32="","",IF(AND(Z32&gt;=$A35,Z32&lt;=$B35),"о",IF(Z34="В","",IF(OR(Y34="В",$G35=Z32,Y33="В"),"В",""))))</f>
        <v/>
      </c>
      <c r="AA35" s="18" t="str">
        <f t="shared" ref="AA35" ca="1" si="452">IF(AA32="","",IF(AND(AA32&gt;=$A35,AA32&lt;=$B35),"о",IF(AA34="В","",IF(OR(Z34="В",$G35=AA32,Z33="В"),"В",""))))</f>
        <v>В</v>
      </c>
      <c r="AB35" s="18" t="str">
        <f t="shared" ref="AB35" ca="1" si="453">IF(AB32="","",IF(AND(AB32&gt;=$A35,AB32&lt;=$B35),"о",IF(AB34="В","",IF(OR(AA34="В",$G35=AB32,AA33="В"),"В",""))))</f>
        <v/>
      </c>
      <c r="AC35" s="18" t="str">
        <f t="shared" ref="AC35" ca="1" si="454">IF(AC32="","",IF(AND(AC32&gt;=$A35,AC32&lt;=$B35),"о",IF(AC34="В","",IF(OR(AB34="В",$G35=AC32,AB33="В"),"В",""))))</f>
        <v/>
      </c>
      <c r="AD35" s="18" t="str">
        <f t="shared" ref="AD35" ca="1" si="455">IF(AD32="","",IF(AND(AD32&gt;=$A35,AD32&lt;=$B35),"о",IF(AD34="В","",IF(OR(AC34="В",$G35=AD32,AC33="В"),"В",""))))</f>
        <v/>
      </c>
      <c r="AE35" s="18" t="str">
        <f t="shared" ref="AE35" ca="1" si="456">IF(AE32="","",IF(AND(AE32&gt;=$A35,AE32&lt;=$B35),"о",IF(AE34="В","",IF(OR(AD34="В",$G35=AE32,AD33="В"),"В",""))))</f>
        <v>В</v>
      </c>
      <c r="AF35" s="18" t="str">
        <f t="shared" ref="AF35" ca="1" si="457">IF(AF32="","",IF(AND(AF32&gt;=$A35,AF32&lt;=$B35),"о",IF(AF34="В","",IF(OR(AE34="В",$G35=AF32,AE33="В"),"В",""))))</f>
        <v/>
      </c>
      <c r="AG35" s="18" t="str">
        <f t="shared" ref="AG35" ca="1" si="458">IF(AG32="","",IF(AND(AG32&gt;=$A35,AG32&lt;=$B35),"о",IF(AG34="В","",IF(OR(AF34="В",$G35=AG32,AF33="В"),"В",""))))</f>
        <v/>
      </c>
      <c r="AH35" s="18" t="str">
        <f t="shared" ref="AH35" ca="1" si="459">IF(AH32="","",IF(AND(AH32&gt;=$A35,AH32&lt;=$B35),"о",IF(AH34="В","",IF(OR(AG34="В",$G35=AH32,AG33="В"),"В",""))))</f>
        <v/>
      </c>
      <c r="AI35" s="18" t="str">
        <f t="shared" ref="AI35" ca="1" si="460">IF(AI32="","",IF(AND(AI32&gt;=$A35,AI32&lt;=$B35),"о",IF(AI34="В","",IF(OR(AH34="В",$G35=AI32,AH33="В"),"В",""))))</f>
        <v>В</v>
      </c>
      <c r="AJ35" s="18" t="str">
        <f t="shared" ref="AJ35" ca="1" si="461">IF(AJ32="","",IF(AND(AJ32&gt;=$A35,AJ32&lt;=$B35),"о",IF(AJ34="В","",IF(OR(AI34="В",$G35=AJ32,AI33="В"),"В",""))))</f>
        <v/>
      </c>
      <c r="AK35" s="18" t="str">
        <f t="shared" ref="AK35" ca="1" si="462">IF(AK32="","",IF(AND(AK32&gt;=$A35,AK32&lt;=$B35),"о",IF(AK34="В","",IF(OR(AJ34="В",$G35=AK32,AJ33="В"),"В",""))))</f>
        <v/>
      </c>
      <c r="AL35" s="18" t="str">
        <f t="shared" ref="AL35" ca="1" si="463">IF(AL32="","",IF(AND(AL32&gt;=$A35,AL32&lt;=$B35),"о",IF(AL34="В","",IF(OR(AK34="В",$G35=AL32,AK33="В"),"В",""))))</f>
        <v/>
      </c>
    </row>
    <row r="36" spans="1:38" x14ac:dyDescent="0.25">
      <c r="A36" s="19"/>
      <c r="B36" s="19"/>
      <c r="C36" s="22" t="str">
        <f>IF(AND(B36&lt;&gt;"",A36&lt;&gt;""),B36-A36+1,"")</f>
        <v/>
      </c>
      <c r="D36" s="1">
        <v>4</v>
      </c>
      <c r="E36" s="1" t="s">
        <v>14</v>
      </c>
      <c r="F36" s="6" t="s">
        <v>9</v>
      </c>
      <c r="G36" s="9">
        <f ca="1">IF(MATCH("В",OFFSET(AI27:AI30,,MATCH(LARGE(AI26:AL26,1),AI26:AL26,0)-1,,),0)+1=ROW()-ROW(G32),EDATE(MIN(G27:G30),1),G35+1)</f>
        <v>44166</v>
      </c>
      <c r="H36" s="18" t="str">
        <f ca="1">IF(H32="","",IF(AND(H32&gt;=$A36,H32&lt;=$B36),"о",IF(OR(H35="В",H33="В"),"",IF(OR(G35="В",$G36=H32,G34="В"),"В",""))))</f>
        <v>В</v>
      </c>
      <c r="I36" s="18" t="str">
        <f t="shared" ref="I36" ca="1" si="464">IF(I32="","",IF(AND(I32&gt;=$A36,I32&lt;=$B36),"о",IF(OR(I35="В",I33="В"),"",IF(OR(H35="В",$G36=I32,H34="В"),"В",""))))</f>
        <v/>
      </c>
      <c r="J36" s="18" t="str">
        <f t="shared" ref="J36" ca="1" si="465">IF(J32="","",IF(AND(J32&gt;=$A36,J32&lt;=$B36),"о",IF(OR(J35="В",J33="В"),"",IF(OR(I35="В",$G36=J32,I34="В"),"В",""))))</f>
        <v/>
      </c>
      <c r="K36" s="18" t="str">
        <f t="shared" ref="K36" ca="1" si="466">IF(K32="","",IF(AND(K32&gt;=$A36,K32&lt;=$B36),"о",IF(OR(K35="В",K33="В"),"",IF(OR(J35="В",$G36=K32,J34="В"),"В",""))))</f>
        <v/>
      </c>
      <c r="L36" s="18" t="str">
        <f t="shared" ref="L36" ca="1" si="467">IF(L32="","",IF(AND(L32&gt;=$A36,L32&lt;=$B36),"о",IF(OR(L35="В",L33="В"),"",IF(OR(K35="В",$G36=L32,K34="В"),"В",""))))</f>
        <v>В</v>
      </c>
      <c r="M36" s="18" t="str">
        <f t="shared" ref="M36" ca="1" si="468">IF(M32="","",IF(AND(M32&gt;=$A36,M32&lt;=$B36),"о",IF(OR(M35="В",M33="В"),"",IF(OR(L35="В",$G36=M32,L34="В"),"В",""))))</f>
        <v/>
      </c>
      <c r="N36" s="18" t="str">
        <f t="shared" ref="N36" ca="1" si="469">IF(N32="","",IF(AND(N32&gt;=$A36,N32&lt;=$B36),"о",IF(OR(N35="В",N33="В"),"",IF(OR(M35="В",$G36=N32,M34="В"),"В",""))))</f>
        <v/>
      </c>
      <c r="O36" s="18" t="str">
        <f t="shared" ref="O36" ca="1" si="470">IF(O32="","",IF(AND(O32&gt;=$A36,O32&lt;=$B36),"о",IF(OR(O35="В",O33="В"),"",IF(OR(N35="В",$G36=O32,N34="В"),"В",""))))</f>
        <v/>
      </c>
      <c r="P36" s="18" t="str">
        <f t="shared" ref="P36" ca="1" si="471">IF(P32="","",IF(AND(P32&gt;=$A36,P32&lt;=$B36),"о",IF(OR(P35="В",P33="В"),"",IF(OR(O35="В",$G36=P32,O34="В"),"В",""))))</f>
        <v>В</v>
      </c>
      <c r="Q36" s="18" t="str">
        <f t="shared" ref="Q36" ca="1" si="472">IF(Q32="","",IF(AND(Q32&gt;=$A36,Q32&lt;=$B36),"о",IF(OR(Q35="В",Q33="В"),"",IF(OR(P35="В",$G36=Q32,P34="В"),"В",""))))</f>
        <v/>
      </c>
      <c r="R36" s="18" t="str">
        <f t="shared" ref="R36" ca="1" si="473">IF(R32="","",IF(AND(R32&gt;=$A36,R32&lt;=$B36),"о",IF(OR(R35="В",R33="В"),"",IF(OR(Q35="В",$G36=R32,Q34="В"),"В",""))))</f>
        <v/>
      </c>
      <c r="S36" s="18" t="str">
        <f t="shared" ref="S36" ca="1" si="474">IF(S32="","",IF(AND(S32&gt;=$A36,S32&lt;=$B36),"о",IF(OR(S35="В",S33="В"),"",IF(OR(R35="В",$G36=S32,R34="В"),"В",""))))</f>
        <v/>
      </c>
      <c r="T36" s="18" t="str">
        <f t="shared" ref="T36" ca="1" si="475">IF(T32="","",IF(AND(T32&gt;=$A36,T32&lt;=$B36),"о",IF(OR(T35="В",T33="В"),"",IF(OR(S35="В",$G36=T32,S34="В"),"В",""))))</f>
        <v>В</v>
      </c>
      <c r="U36" s="18" t="str">
        <f t="shared" ref="U36" ca="1" si="476">IF(U32="","",IF(AND(U32&gt;=$A36,U32&lt;=$B36),"о",IF(OR(U35="В",U33="В"),"",IF(OR(T35="В",$G36=U32,T34="В"),"В",""))))</f>
        <v/>
      </c>
      <c r="V36" s="18" t="str">
        <f t="shared" ref="V36" ca="1" si="477">IF(V32="","",IF(AND(V32&gt;=$A36,V32&lt;=$B36),"о",IF(OR(V35="В",V33="В"),"",IF(OR(U35="В",$G36=V32,U34="В"),"В",""))))</f>
        <v/>
      </c>
      <c r="W36" s="18" t="str">
        <f t="shared" ref="W36" ca="1" si="478">IF(W32="","",IF(AND(W32&gt;=$A36,W32&lt;=$B36),"о",IF(OR(W35="В",W33="В"),"",IF(OR(V35="В",$G36=W32,V34="В"),"В",""))))</f>
        <v/>
      </c>
      <c r="X36" s="18" t="str">
        <f t="shared" ref="X36" ca="1" si="479">IF(X32="","",IF(AND(X32&gt;=$A36,X32&lt;=$B36),"о",IF(OR(X35="В",X33="В"),"",IF(OR(W35="В",$G36=X32,W34="В"),"В",""))))</f>
        <v>В</v>
      </c>
      <c r="Y36" s="18" t="str">
        <f t="shared" ref="Y36" ca="1" si="480">IF(Y32="","",IF(AND(Y32&gt;=$A36,Y32&lt;=$B36),"о",IF(OR(Y35="В",Y33="В"),"",IF(OR(X35="В",$G36=Y32,X34="В"),"В",""))))</f>
        <v/>
      </c>
      <c r="Z36" s="18" t="str">
        <f t="shared" ref="Z36" ca="1" si="481">IF(Z32="","",IF(AND(Z32&gt;=$A36,Z32&lt;=$B36),"о",IF(OR(Z35="В",Z33="В"),"",IF(OR(Y35="В",$G36=Z32,Y34="В"),"В",""))))</f>
        <v/>
      </c>
      <c r="AA36" s="18" t="str">
        <f t="shared" ref="AA36" ca="1" si="482">IF(AA32="","",IF(AND(AA32&gt;=$A36,AA32&lt;=$B36),"о",IF(OR(AA35="В",AA33="В"),"",IF(OR(Z35="В",$G36=AA32,Z34="В"),"В",""))))</f>
        <v/>
      </c>
      <c r="AB36" s="18" t="str">
        <f t="shared" ref="AB36" ca="1" si="483">IF(AB32="","",IF(AND(AB32&gt;=$A36,AB32&lt;=$B36),"о",IF(OR(AB35="В",AB33="В"),"",IF(OR(AA35="В",$G36=AB32,AA34="В"),"В",""))))</f>
        <v>В</v>
      </c>
      <c r="AC36" s="18" t="str">
        <f t="shared" ref="AC36" ca="1" si="484">IF(AC32="","",IF(AND(AC32&gt;=$A36,AC32&lt;=$B36),"о",IF(OR(AC35="В",AC33="В"),"",IF(OR(AB35="В",$G36=AC32,AB34="В"),"В",""))))</f>
        <v/>
      </c>
      <c r="AD36" s="18" t="str">
        <f t="shared" ref="AD36" ca="1" si="485">IF(AD32="","",IF(AND(AD32&gt;=$A36,AD32&lt;=$B36),"о",IF(OR(AD35="В",AD33="В"),"",IF(OR(AC35="В",$G36=AD32,AC34="В"),"В",""))))</f>
        <v/>
      </c>
      <c r="AE36" s="18" t="str">
        <f t="shared" ref="AE36" ca="1" si="486">IF(AE32="","",IF(AND(AE32&gt;=$A36,AE32&lt;=$B36),"о",IF(OR(AE35="В",AE33="В"),"",IF(OR(AD35="В",$G36=AE32,AD34="В"),"В",""))))</f>
        <v/>
      </c>
      <c r="AF36" s="18" t="str">
        <f t="shared" ref="AF36" ca="1" si="487">IF(AF32="","",IF(AND(AF32&gt;=$A36,AF32&lt;=$B36),"о",IF(OR(AF35="В",AF33="В"),"",IF(OR(AE35="В",$G36=AF32,AE34="В"),"В",""))))</f>
        <v>В</v>
      </c>
      <c r="AG36" s="18" t="str">
        <f t="shared" ref="AG36" ca="1" si="488">IF(AG32="","",IF(AND(AG32&gt;=$A36,AG32&lt;=$B36),"о",IF(OR(AG35="В",AG33="В"),"",IF(OR(AF35="В",$G36=AG32,AF34="В"),"В",""))))</f>
        <v/>
      </c>
      <c r="AH36" s="18" t="str">
        <f t="shared" ref="AH36" ca="1" si="489">IF(AH32="","",IF(AND(AH32&gt;=$A36,AH32&lt;=$B36),"о",IF(OR(AH35="В",AH33="В"),"",IF(OR(AG35="В",$G36=AH32,AG34="В"),"В",""))))</f>
        <v/>
      </c>
      <c r="AI36" s="18" t="str">
        <f t="shared" ref="AI36" ca="1" si="490">IF(AI32="","",IF(AND(AI32&gt;=$A36,AI32&lt;=$B36),"о",IF(OR(AI35="В",AI33="В"),"",IF(OR(AH35="В",$G36=AI32,AH34="В"),"В",""))))</f>
        <v/>
      </c>
      <c r="AJ36" s="18" t="str">
        <f t="shared" ref="AJ36" ca="1" si="491">IF(AJ32="","",IF(AND(AJ32&gt;=$A36,AJ32&lt;=$B36),"о",IF(OR(AJ35="В",AJ33="В"),"",IF(OR(AI35="В",$G36=AJ32,AI34="В"),"В",""))))</f>
        <v>В</v>
      </c>
      <c r="AK36" s="18" t="str">
        <f t="shared" ref="AK36" ca="1" si="492">IF(AK32="","",IF(AND(AK32&gt;=$A36,AK32&lt;=$B36),"о",IF(OR(AK35="В",AK33="В"),"",IF(OR(AJ35="В",$G36=AK32,AJ34="В"),"В",""))))</f>
        <v/>
      </c>
      <c r="AL36" s="18" t="str">
        <f t="shared" ref="AL36" ca="1" si="493">IF(AL32="","",IF(AND(AL32&gt;=$A36,AL32&lt;=$B36),"о",IF(OR(AL35="В",AL33="В"),"",IF(OR(AK35="В",$G36=AL32,AK34="В"),"В",""))))</f>
        <v/>
      </c>
    </row>
    <row r="37" spans="1:38" x14ac:dyDescent="0.25">
      <c r="C37" s="21"/>
    </row>
  </sheetData>
  <conditionalFormatting sqref="H9:AL13 H33:AL37 H27:AL31 H21:AL25 H15:AL19">
    <cfRule type="expression" dxfId="15" priority="17">
      <formula>H9="о"</formula>
    </cfRule>
    <cfRule type="expression" dxfId="14" priority="18">
      <formula>H9="В"</formula>
    </cfRule>
  </conditionalFormatting>
  <conditionalFormatting sqref="H32:AL32">
    <cfRule type="expression" dxfId="7" priority="9">
      <formula>H32="о"</formula>
    </cfRule>
    <cfRule type="expression" dxfId="6" priority="10">
      <formula>H32="В"</formula>
    </cfRule>
  </conditionalFormatting>
  <conditionalFormatting sqref="H26:AL26">
    <cfRule type="expression" dxfId="5" priority="7">
      <formula>H26="о"</formula>
    </cfRule>
    <cfRule type="expression" dxfId="4" priority="8">
      <formula>H26="В"</formula>
    </cfRule>
  </conditionalFormatting>
  <conditionalFormatting sqref="H20:AL20">
    <cfRule type="expression" dxfId="3" priority="5">
      <formula>H20="о"</formula>
    </cfRule>
    <cfRule type="expression" dxfId="2" priority="6">
      <formula>H20="В"</formula>
    </cfRule>
  </conditionalFormatting>
  <conditionalFormatting sqref="H14:AL14">
    <cfRule type="expression" dxfId="1" priority="3">
      <formula>H14="о"</formula>
    </cfRule>
    <cfRule type="expression" dxfId="0" priority="4">
      <formula>H14="В"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pinner 1">
              <controlPr defaultSize="0" print="0" autoPict="0">
                <anchor moveWithCells="1" sizeWithCells="1">
                  <from>
                    <xdr:col>7</xdr:col>
                    <xdr:colOff>47625</xdr:colOff>
                    <xdr:row>2</xdr:row>
                    <xdr:rowOff>38100</xdr:rowOff>
                  </from>
                  <to>
                    <xdr:col>7</xdr:col>
                    <xdr:colOff>295275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Label 2">
              <controlPr defaultSize="0" autoFill="0" autoLine="0" autoPict="0" altText="Меняем только год. Т.К. график составляеться сразу на год">
                <anchor moveWithCells="1" sizeWithCells="1">
                  <from>
                    <xdr:col>10</xdr:col>
                    <xdr:colOff>66675</xdr:colOff>
                    <xdr:row>1</xdr:row>
                    <xdr:rowOff>57150</xdr:rowOff>
                  </from>
                  <to>
                    <xdr:col>18</xdr:col>
                    <xdr:colOff>228600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Label 3">
              <controlPr defaultSize="0" autoFill="0" autoLine="0" autoPict="0">
                <anchor moveWithCells="1" sizeWithCells="1">
                  <from>
                    <xdr:col>38</xdr:col>
                    <xdr:colOff>400050</xdr:colOff>
                    <xdr:row>7</xdr:row>
                    <xdr:rowOff>304800</xdr:rowOff>
                  </from>
                  <to>
                    <xdr:col>44</xdr:col>
                    <xdr:colOff>47625</xdr:colOff>
                    <xdr:row>7</xdr:row>
                    <xdr:rowOff>752475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ANDREW2</dc:creator>
  <cp:lastModifiedBy>Анис Буркеев</cp:lastModifiedBy>
  <dcterms:created xsi:type="dcterms:W3CDTF">2018-11-24T14:11:09Z</dcterms:created>
  <dcterms:modified xsi:type="dcterms:W3CDTF">2020-09-04T17:13:15Z</dcterms:modified>
</cp:coreProperties>
</file>