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8AE2928E-D079-44C8-A8C1-3A54373F2F2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7" i="1" a="1"/>
  <c r="E7" i="1"/>
  <c r="E8" i="1" a="1"/>
  <c r="E8" i="1" s="1"/>
  <c r="E9" i="1" a="1"/>
  <c r="E9" i="1" s="1"/>
  <c r="E10" i="1" a="1"/>
  <c r="E10" i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4" i="1" a="1"/>
  <c r="E4" i="1" s="1"/>
  <c r="H4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</calcChain>
</file>

<file path=xl/sharedStrings.xml><?xml version="1.0" encoding="utf-8"?>
<sst xmlns="http://schemas.openxmlformats.org/spreadsheetml/2006/main" count="11" uniqueCount="11">
  <si>
    <t>сколькодней хранилась</t>
  </si>
  <si>
    <t>пшеница 3 клас</t>
  </si>
  <si>
    <t>приход</t>
  </si>
  <si>
    <t>расход</t>
  </si>
  <si>
    <t>остаток</t>
  </si>
  <si>
    <t>04.08.20 - 08.08.20</t>
  </si>
  <si>
    <t>26.08.20 - 31.08.20</t>
  </si>
  <si>
    <t>28.08.20 - 31.08.20</t>
  </si>
  <si>
    <t>хранение</t>
  </si>
  <si>
    <t>вес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</si>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</sst>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38" fontId="0" fillId="0" borderId="0" xfId="0" applyNumberFormat="1"/>
    <xf numFmtId="0" fontId="1" fillId="3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/>
    </xf>
    <xf numFmtId="3" fontId="1" fillId="3" borderId="1" xfId="1" applyNumberFormat="1" applyFont="1" applyFill="1" applyBorder="1" applyAlignment="1">
      <alignment horizontal="right"/>
    </xf>
    <xf numFmtId="1" fontId="1" fillId="3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5"/>
  <sheetViews>
    <sheetView tabSelected="1" zoomScale="110" zoomScaleNormal="110" workbookViewId="0">
      <selection activeCell="E4" sqref="E4"/>
    </sheetView>
  </sheetViews>
  <sheetFormatPr defaultRowHeight="15" x14ac:dyDescent="0.25"/>
  <cols>
    <col min="1" max="1" width="14.28515625" style="1" customWidth="1"/>
    <col min="2" max="2" width="12.42578125" style="1" customWidth="1"/>
    <col min="3" max="4" width="11.140625" style="1" customWidth="1"/>
    <col min="5" max="5" width="14.140625" style="6" customWidth="1"/>
    <col min="6" max="6" width="5.140625" style="5" customWidth="1"/>
    <col min="9" max="9" width="18.140625" customWidth="1"/>
    <col min="10" max="10" width="10.7109375" customWidth="1"/>
  </cols>
  <sheetData>
    <row r="2" spans="1:11" x14ac:dyDescent="0.25">
      <c r="A2" s="12" t="s">
        <v>1</v>
      </c>
      <c r="B2" s="12"/>
      <c r="C2" s="12"/>
      <c r="D2" s="2"/>
    </row>
    <row r="3" spans="1:11" ht="30" x14ac:dyDescent="0.25">
      <c r="B3" s="2" t="s">
        <v>2</v>
      </c>
      <c r="C3" s="2" t="s">
        <v>3</v>
      </c>
      <c r="D3" s="2" t="s">
        <v>4</v>
      </c>
      <c r="E3" s="6" t="s">
        <v>0</v>
      </c>
    </row>
    <row r="4" spans="1:11" x14ac:dyDescent="0.25">
      <c r="A4" s="4">
        <v>44013</v>
      </c>
      <c r="B4" s="3">
        <v>0</v>
      </c>
      <c r="C4" s="1">
        <v>0</v>
      </c>
      <c r="D4" s="7">
        <f>B4+C4</f>
        <v>0</v>
      </c>
      <c r="E4" s="1" t="str">
        <f t="array" ref="E4">IF(B4=0,"",IFERROR(INDEX(A5:$A$65,MATCH(TRUE,SUM($B$4:B4)&lt;SUMIF($A5:$A$65,"&lt;="&amp;$A5:$A$65,$C5:$C$65)+SUM($C3:C$4),0)),$A$65)-A4)</f>
        <v/>
      </c>
      <c r="H4">
        <f>SUMIF($A$4:$A$65,"&lt;="&amp;$A$4:$A$65,$C$4:$C$65)</f>
        <v>0</v>
      </c>
      <c r="I4" s="8" t="s">
        <v>8</v>
      </c>
      <c r="J4" s="8" t="s">
        <v>9</v>
      </c>
      <c r="K4" s="8" t="s">
        <v>10</v>
      </c>
    </row>
    <row r="5" spans="1:11" x14ac:dyDescent="0.25">
      <c r="A5" s="4">
        <v>44014</v>
      </c>
      <c r="B5" s="3">
        <v>0</v>
      </c>
      <c r="C5" s="1">
        <v>0</v>
      </c>
      <c r="D5" s="7">
        <f t="shared" ref="D5:D36" si="0">D4+B5-C5</f>
        <v>0</v>
      </c>
      <c r="E5" s="1" t="str">
        <f t="array" ref="E5">IF(B5=0,"",IFERROR(INDEX(A6:$A$65,MATCH(TRUE,SUM($B$4:B5)&lt;SUMIF($A6:$A$65,"&lt;="&amp;$A6:$A$65,$C6:$C$65)+SUM($C4:C$4),0)),$A$65)-A5)</f>
        <v/>
      </c>
      <c r="G5" s="1"/>
      <c r="I5" s="9" t="s">
        <v>5</v>
      </c>
      <c r="J5" s="10">
        <v>19428</v>
      </c>
      <c r="K5" s="11">
        <v>5</v>
      </c>
    </row>
    <row r="6" spans="1:11" x14ac:dyDescent="0.25">
      <c r="A6" s="4">
        <v>44015</v>
      </c>
      <c r="B6" s="3">
        <v>0</v>
      </c>
      <c r="C6" s="1">
        <v>0</v>
      </c>
      <c r="D6" s="7">
        <f t="shared" si="0"/>
        <v>0</v>
      </c>
      <c r="E6" s="1" t="str">
        <f t="array" ref="E6">IF(B6=0,"",IFERROR(INDEX(A7:$A$65,MATCH(TRUE,SUM($B$4:B6)&lt;SUMIF($A7:$A$65,"&lt;="&amp;$A7:$A$65,$C7:$C$65)+SUM($C$4:C5),0)),$A$65)-A6)</f>
        <v/>
      </c>
      <c r="G6" s="1"/>
      <c r="I6" s="9" t="s">
        <v>6</v>
      </c>
      <c r="J6" s="10">
        <v>67648</v>
      </c>
      <c r="K6" s="11">
        <v>6</v>
      </c>
    </row>
    <row r="7" spans="1:11" x14ac:dyDescent="0.25">
      <c r="A7" s="4">
        <v>44016</v>
      </c>
      <c r="B7" s="3">
        <v>0</v>
      </c>
      <c r="C7" s="1">
        <v>0</v>
      </c>
      <c r="D7" s="7">
        <f t="shared" si="0"/>
        <v>0</v>
      </c>
      <c r="E7" s="1" t="str">
        <f t="array" ref="E7">IF(B7=0,"",IFERROR(INDEX(A8:$A$65,MATCH(TRUE,SUM($B$4:B7)&lt;SUMIF($A8:$A$65,"&lt;="&amp;$A8:$A$65,$C8:$C$65)+SUM($C$4:C6),0)),$A$65)-A7)</f>
        <v/>
      </c>
      <c r="G7" s="1"/>
      <c r="I7" s="9" t="s">
        <v>7</v>
      </c>
      <c r="J7" s="10">
        <v>44760</v>
      </c>
      <c r="K7" s="11">
        <v>4</v>
      </c>
    </row>
    <row r="8" spans="1:11" x14ac:dyDescent="0.25">
      <c r="A8" s="4">
        <v>44017</v>
      </c>
      <c r="B8" s="3">
        <v>0</v>
      </c>
      <c r="C8" s="1">
        <v>0</v>
      </c>
      <c r="D8" s="7">
        <f t="shared" si="0"/>
        <v>0</v>
      </c>
      <c r="E8" s="1" t="str">
        <f t="array" ref="E8">IF(B8=0,"",IFERROR(INDEX(A9:$A$65,MATCH(TRUE,SUM($B$4:B8)&lt;SUMIF($A9:$A$65,"&lt;="&amp;$A9:$A$65,$C9:$C$65)+SUM($C$4:C7),0)),$A$65)-A8)</f>
        <v/>
      </c>
      <c r="G8" s="1"/>
    </row>
    <row r="9" spans="1:11" x14ac:dyDescent="0.25">
      <c r="A9" s="4">
        <v>44018</v>
      </c>
      <c r="B9" s="3">
        <v>0</v>
      </c>
      <c r="C9" s="1">
        <v>0</v>
      </c>
      <c r="D9" s="7">
        <f t="shared" si="0"/>
        <v>0</v>
      </c>
      <c r="E9" s="1" t="str">
        <f t="array" ref="E9">IF(B9=0,"",IFERROR(INDEX(A10:$A$65,MATCH(TRUE,SUM($B$4:B9)&lt;SUMIF($A10:$A$65,"&lt;="&amp;$A10:$A$65,$C10:$C$65)+SUM($C$4:C8),0)),$A$65)-A9)</f>
        <v/>
      </c>
      <c r="G9" s="1"/>
    </row>
    <row r="10" spans="1:11" x14ac:dyDescent="0.25">
      <c r="A10" s="4">
        <v>44019</v>
      </c>
      <c r="B10" s="3">
        <v>0</v>
      </c>
      <c r="C10" s="1">
        <v>0</v>
      </c>
      <c r="D10" s="7">
        <f t="shared" si="0"/>
        <v>0</v>
      </c>
      <c r="E10" s="1" t="str">
        <f t="array" ref="E10">IF(B10=0,"",IFERROR(INDEX(A11:$A$65,MATCH(TRUE,SUM($B$4:B10)&lt;SUMIF($A11:$A$65,"&lt;="&amp;$A11:$A$65,$C11:$C$65)+SUM($C$4:C9),0)),$A$65)-A10)</f>
        <v/>
      </c>
      <c r="G10" s="1"/>
    </row>
    <row r="11" spans="1:11" x14ac:dyDescent="0.25">
      <c r="A11" s="4">
        <v>44020</v>
      </c>
      <c r="B11" s="3">
        <v>0</v>
      </c>
      <c r="C11" s="1">
        <v>0</v>
      </c>
      <c r="D11" s="7">
        <f t="shared" si="0"/>
        <v>0</v>
      </c>
      <c r="E11" s="1" t="str">
        <f t="array" ref="E11">IF(B11=0,"",IFERROR(INDEX(A12:$A$65,MATCH(TRUE,SUM($B$4:B11)&lt;SUMIF($A12:$A$65,"&lt;="&amp;$A12:$A$65,$C12:$C$65)+SUM($C$4:C10),0)),$A$65)-A11)</f>
        <v/>
      </c>
      <c r="G11" s="1"/>
    </row>
    <row r="12" spans="1:11" x14ac:dyDescent="0.25">
      <c r="A12" s="4">
        <v>44021</v>
      </c>
      <c r="B12" s="3">
        <v>78380</v>
      </c>
      <c r="C12" s="1">
        <v>0</v>
      </c>
      <c r="D12" s="7">
        <f t="shared" si="0"/>
        <v>78380</v>
      </c>
      <c r="E12" s="1">
        <f t="array" ref="E12">IF(B12=0,"",IFERROR(INDEX(A13:$A$65,MATCH(TRUE,SUM($B$4:B12)&lt;SUMIF($A13:$A$65,"&lt;="&amp;$A13:$A$65,$C13:$C$65)+SUM($C$4:C11),0)),$A$65)-A12)</f>
        <v>11</v>
      </c>
      <c r="G12" s="1"/>
      <c r="H12" s="7"/>
    </row>
    <row r="13" spans="1:11" x14ac:dyDescent="0.25">
      <c r="A13" s="4">
        <v>44022</v>
      </c>
      <c r="B13" s="3">
        <v>57020</v>
      </c>
      <c r="C13" s="1">
        <v>0</v>
      </c>
      <c r="D13" s="7">
        <f t="shared" si="0"/>
        <v>135400</v>
      </c>
      <c r="E13" s="1">
        <f t="array" ref="E13">IF(B13=0,"",IFERROR(INDEX(A14:$A$65,MATCH(TRUE,SUM($B$4:B13)&lt;SUMIF($A14:$A$65,"&lt;="&amp;$A14:$A$65,$C14:$C$65)+SUM($C$4:C12),0)),$A$65)-A13)</f>
        <v>10</v>
      </c>
      <c r="G13" s="1"/>
      <c r="H13" s="7"/>
    </row>
    <row r="14" spans="1:11" x14ac:dyDescent="0.25">
      <c r="A14" s="4">
        <v>44023</v>
      </c>
      <c r="B14" s="3">
        <v>0</v>
      </c>
      <c r="C14" s="1">
        <v>0</v>
      </c>
      <c r="D14" s="7">
        <f t="shared" si="0"/>
        <v>135400</v>
      </c>
      <c r="E14" s="1" t="str">
        <f t="array" ref="E14">IF(B14=0,"",IFERROR(INDEX(A15:$A$65,MATCH(TRUE,SUM($B$4:B14)&lt;SUMIF($A15:$A$65,"&lt;="&amp;$A15:$A$65,$C15:$C$65)+SUM($C$4:C13),0)),$A$65)-A14)</f>
        <v/>
      </c>
      <c r="G14" s="1"/>
      <c r="H14" s="7"/>
    </row>
    <row r="15" spans="1:11" x14ac:dyDescent="0.25">
      <c r="A15" s="4">
        <v>44024</v>
      </c>
      <c r="B15" s="3">
        <v>0</v>
      </c>
      <c r="C15" s="1">
        <v>0</v>
      </c>
      <c r="D15" s="7">
        <f t="shared" si="0"/>
        <v>135400</v>
      </c>
      <c r="E15" s="1" t="str">
        <f t="array" ref="E15">IF(B15=0,"",IFERROR(INDEX(A16:$A$65,MATCH(TRUE,SUM($B$4:B15)&lt;SUMIF($A16:$A$65,"&lt;="&amp;$A16:$A$65,$C16:$C$65)+SUM($C$4:C14),0)),$A$65)-A15)</f>
        <v/>
      </c>
      <c r="G15" s="1"/>
      <c r="H15" s="7"/>
    </row>
    <row r="16" spans="1:11" x14ac:dyDescent="0.25">
      <c r="A16" s="4">
        <v>44025</v>
      </c>
      <c r="B16" s="3">
        <v>0</v>
      </c>
      <c r="C16" s="1">
        <v>69700</v>
      </c>
      <c r="D16" s="7">
        <f t="shared" si="0"/>
        <v>65700</v>
      </c>
      <c r="E16" s="1" t="str">
        <f t="array" ref="E16">IF(B16=0,"",IFERROR(INDEX(A17:$A$65,MATCH(TRUE,SUM($B$4:B16)&lt;SUMIF($A17:$A$65,"&lt;="&amp;$A17:$A$65,$C17:$C$65)+SUM($C$4:C15),0)),$A$65)-A16)</f>
        <v/>
      </c>
      <c r="G16" s="1"/>
      <c r="H16" s="7"/>
    </row>
    <row r="17" spans="1:8" x14ac:dyDescent="0.25">
      <c r="A17" s="4">
        <v>44026</v>
      </c>
      <c r="B17" s="3">
        <v>0</v>
      </c>
      <c r="C17" s="1">
        <v>0</v>
      </c>
      <c r="D17" s="7">
        <f t="shared" si="0"/>
        <v>65700</v>
      </c>
      <c r="E17" s="1" t="str">
        <f t="array" ref="E17">IF(B17=0,"",IFERROR(INDEX(A18:$A$65,MATCH(TRUE,SUM($B$4:B17)&lt;SUMIF($A18:$A$65,"&lt;="&amp;$A18:$A$65,$C18:$C$65)+SUM($C$4:C16),0)),$A$65)-A17)</f>
        <v/>
      </c>
      <c r="G17" s="1"/>
      <c r="H17" s="7"/>
    </row>
    <row r="18" spans="1:8" x14ac:dyDescent="0.25">
      <c r="A18" s="4">
        <v>44027</v>
      </c>
      <c r="B18" s="3">
        <v>0</v>
      </c>
      <c r="C18" s="1">
        <v>0</v>
      </c>
      <c r="D18" s="7">
        <f t="shared" si="0"/>
        <v>65700</v>
      </c>
      <c r="E18" s="1" t="str">
        <f t="array" ref="E18">IF(B18=0,"",IFERROR(INDEX(A19:$A$65,MATCH(TRUE,SUM($B$4:B18)&lt;SUMIF($A19:$A$65,"&lt;="&amp;$A19:$A$65,$C19:$C$65)+SUM($C$4:C17),0)),$A$65)-A18)</f>
        <v/>
      </c>
      <c r="G18" s="1"/>
      <c r="H18" s="7"/>
    </row>
    <row r="19" spans="1:8" x14ac:dyDescent="0.25">
      <c r="A19" s="4">
        <v>44028</v>
      </c>
      <c r="B19" s="3">
        <v>0</v>
      </c>
      <c r="C19" s="1">
        <v>0</v>
      </c>
      <c r="D19" s="7">
        <f t="shared" si="0"/>
        <v>65700</v>
      </c>
      <c r="E19" s="1" t="str">
        <f t="array" ref="E19">IF(B19=0,"",IFERROR(INDEX(A20:$A$65,MATCH(TRUE,SUM($B$4:B19)&lt;SUMIF($A20:$A$65,"&lt;="&amp;$A20:$A$65,$C20:$C$65)+SUM($C$4:C18),0)),$A$65)-A19)</f>
        <v/>
      </c>
      <c r="G19" s="1"/>
      <c r="H19" s="7"/>
    </row>
    <row r="20" spans="1:8" x14ac:dyDescent="0.25">
      <c r="A20" s="4">
        <v>44029</v>
      </c>
      <c r="B20" s="3">
        <v>0</v>
      </c>
      <c r="C20" s="1">
        <v>0</v>
      </c>
      <c r="D20" s="7">
        <f t="shared" si="0"/>
        <v>65700</v>
      </c>
      <c r="E20" s="1" t="str">
        <f t="array" ref="E20">IF(B20=0,"",IFERROR(INDEX(A21:$A$65,MATCH(TRUE,SUM($B$4:B20)&lt;SUMIF($A21:$A$65,"&lt;="&amp;$A21:$A$65,$C21:$C$65)+SUM($C$4:C19),0)),$A$65)-A20)</f>
        <v/>
      </c>
      <c r="G20" s="1"/>
      <c r="H20" s="7"/>
    </row>
    <row r="21" spans="1:8" x14ac:dyDescent="0.25">
      <c r="A21" s="4">
        <v>44030</v>
      </c>
      <c r="B21" s="3">
        <v>0</v>
      </c>
      <c r="C21" s="1">
        <v>0</v>
      </c>
      <c r="D21" s="7">
        <f t="shared" si="0"/>
        <v>65700</v>
      </c>
      <c r="E21" s="1" t="str">
        <f t="array" ref="E21">IF(B21=0,"",IFERROR(INDEX(A22:$A$65,MATCH(TRUE,SUM($B$4:B21)&lt;SUMIF($A22:$A$65,"&lt;="&amp;$A22:$A$65,$C22:$C$65)+SUM($C$4:C20),0)),$A$65)-A21)</f>
        <v/>
      </c>
      <c r="G21" s="1"/>
      <c r="H21" s="7"/>
    </row>
    <row r="22" spans="1:8" x14ac:dyDescent="0.25">
      <c r="A22" s="4">
        <v>44031</v>
      </c>
      <c r="B22" s="1">
        <v>40768</v>
      </c>
      <c r="C22" s="1">
        <v>0</v>
      </c>
      <c r="D22" s="7">
        <f t="shared" si="0"/>
        <v>106468</v>
      </c>
      <c r="E22" s="1">
        <f t="array" ref="E22">IF(B22=0,"",IFERROR(INDEX(A23:$A$65,MATCH(TRUE,SUM($B$4:B22)&lt;SUMIF($A23:$A$65,"&lt;="&amp;$A23:$A$65,$C23:$C$65)+SUM($C$4:C21),0)),$A$65)-A22)</f>
        <v>1</v>
      </c>
      <c r="G22" s="1"/>
      <c r="H22" s="7"/>
    </row>
    <row r="23" spans="1:8" x14ac:dyDescent="0.25">
      <c r="A23" s="4">
        <v>44032</v>
      </c>
      <c r="B23" s="1">
        <v>52360</v>
      </c>
      <c r="C23" s="1">
        <v>139400</v>
      </c>
      <c r="D23" s="7">
        <f t="shared" si="0"/>
        <v>19428</v>
      </c>
      <c r="E23" s="1">
        <f t="array" ref="E23">IF(B23=0,"",IFERROR(INDEX(A24:$A$65,MATCH(TRUE,SUM($B$4:B23)&lt;SUMIF($A24:$A$65,"&lt;="&amp;$A24:$A$65,$C24:$C$65)+SUM($C$4:C22),0)),$A$65)-A23)</f>
        <v>21</v>
      </c>
      <c r="G23" s="1"/>
      <c r="H23" s="7"/>
    </row>
    <row r="24" spans="1:8" x14ac:dyDescent="0.25">
      <c r="A24" s="4">
        <v>44033</v>
      </c>
      <c r="B24" s="1">
        <v>0</v>
      </c>
      <c r="C24" s="1">
        <v>0</v>
      </c>
      <c r="D24" s="7">
        <f t="shared" si="0"/>
        <v>19428</v>
      </c>
      <c r="E24" s="1" t="str">
        <f t="array" ref="E24">IF(B24=0,"",IFERROR(INDEX(A25:$A$65,MATCH(TRUE,SUM($B$4:B24)&lt;SUMIF($A25:$A$65,"&lt;="&amp;$A25:$A$65,$C25:$C$65)+SUM($C$4:C23),0)),$A$65)-A24)</f>
        <v/>
      </c>
      <c r="G24" s="1"/>
      <c r="H24" s="7"/>
    </row>
    <row r="25" spans="1:8" x14ac:dyDescent="0.25">
      <c r="A25" s="4">
        <v>44034</v>
      </c>
      <c r="B25" s="1">
        <v>0</v>
      </c>
      <c r="C25" s="1">
        <v>0</v>
      </c>
      <c r="D25" s="7">
        <f t="shared" si="0"/>
        <v>19428</v>
      </c>
      <c r="E25" s="1" t="str">
        <f t="array" ref="E25">IF(B25=0,"",IFERROR(INDEX(A26:$A$65,MATCH(TRUE,SUM($B$4:B25)&lt;SUMIF($A26:$A$65,"&lt;="&amp;$A26:$A$65,$C26:$C$65)+SUM($C$4:C24),0)),$A$65)-A25)</f>
        <v/>
      </c>
      <c r="G25" s="1"/>
      <c r="H25" s="7"/>
    </row>
    <row r="26" spans="1:8" x14ac:dyDescent="0.25">
      <c r="A26" s="4">
        <v>44035</v>
      </c>
      <c r="B26" s="1">
        <v>0</v>
      </c>
      <c r="C26" s="1">
        <v>0</v>
      </c>
      <c r="D26" s="7">
        <f t="shared" si="0"/>
        <v>19428</v>
      </c>
      <c r="E26" s="1" t="str">
        <f t="array" ref="E26">IF(B26=0,"",IFERROR(INDEX(A27:$A$65,MATCH(TRUE,SUM($B$4:B26)&lt;SUMIF($A27:$A$65,"&lt;="&amp;$A27:$A$65,$C27:$C$65)+SUM($C$4:C25),0)),$A$65)-A26)</f>
        <v/>
      </c>
      <c r="G26" s="1"/>
      <c r="H26" s="7"/>
    </row>
    <row r="27" spans="1:8" x14ac:dyDescent="0.25">
      <c r="A27" s="4">
        <v>44036</v>
      </c>
      <c r="B27" s="1">
        <v>0</v>
      </c>
      <c r="C27" s="1">
        <v>0</v>
      </c>
      <c r="D27" s="7">
        <f t="shared" si="0"/>
        <v>19428</v>
      </c>
      <c r="E27" s="1" t="str">
        <f t="array" ref="E27">IF(B27=0,"",IFERROR(INDEX(A28:$A$65,MATCH(TRUE,SUM($B$4:B27)&lt;SUMIF($A28:$A$65,"&lt;="&amp;$A28:$A$65,$C28:$C$65)+SUM($C$4:C26),0)),$A$65)-A27)</f>
        <v/>
      </c>
      <c r="G27" s="1"/>
      <c r="H27" s="7"/>
    </row>
    <row r="28" spans="1:8" x14ac:dyDescent="0.25">
      <c r="A28" s="4">
        <v>44037</v>
      </c>
      <c r="B28" s="1">
        <v>0</v>
      </c>
      <c r="C28" s="1">
        <v>0</v>
      </c>
      <c r="D28" s="7">
        <f t="shared" si="0"/>
        <v>19428</v>
      </c>
      <c r="E28" s="1" t="str">
        <f t="array" ref="E28">IF(B28=0,"",IFERROR(INDEX(A29:$A$65,MATCH(TRUE,SUM($B$4:B28)&lt;SUMIF($A29:$A$65,"&lt;="&amp;$A29:$A$65,$C29:$C$65)+SUM($C$4:C27),0)),$A$65)-A28)</f>
        <v/>
      </c>
      <c r="G28" s="1"/>
      <c r="H28" s="7"/>
    </row>
    <row r="29" spans="1:8" x14ac:dyDescent="0.25">
      <c r="A29" s="4">
        <v>44038</v>
      </c>
      <c r="B29" s="1">
        <v>0</v>
      </c>
      <c r="C29" s="1">
        <v>0</v>
      </c>
      <c r="D29" s="7">
        <f t="shared" si="0"/>
        <v>19428</v>
      </c>
      <c r="E29" s="1" t="str">
        <f t="array" ref="E29">IF(B29=0,"",IFERROR(INDEX(A30:$A$65,MATCH(TRUE,SUM($B$4:B29)&lt;SUMIF($A30:$A$65,"&lt;="&amp;$A30:$A$65,$C30:$C$65)+SUM($C$4:C28),0)),$A$65)-A29)</f>
        <v/>
      </c>
      <c r="G29" s="1"/>
      <c r="H29" s="7"/>
    </row>
    <row r="30" spans="1:8" x14ac:dyDescent="0.25">
      <c r="A30" s="4">
        <v>44039</v>
      </c>
      <c r="B30" s="1">
        <v>0</v>
      </c>
      <c r="C30" s="1">
        <v>0</v>
      </c>
      <c r="D30" s="7">
        <f t="shared" si="0"/>
        <v>19428</v>
      </c>
      <c r="E30" s="1" t="str">
        <f t="array" ref="E30">IF(B30=0,"",IFERROR(INDEX(A31:$A$65,MATCH(TRUE,SUM($B$4:B30)&lt;SUMIF($A31:$A$65,"&lt;="&amp;$A31:$A$65,$C31:$C$65)+SUM($C$4:C29),0)),$A$65)-A30)</f>
        <v/>
      </c>
      <c r="G30" s="1"/>
    </row>
    <row r="31" spans="1:8" x14ac:dyDescent="0.25">
      <c r="A31" s="4">
        <v>44040</v>
      </c>
      <c r="B31" s="1">
        <v>0</v>
      </c>
      <c r="C31" s="1">
        <v>0</v>
      </c>
      <c r="D31" s="7">
        <f t="shared" si="0"/>
        <v>19428</v>
      </c>
      <c r="E31" s="1" t="str">
        <f t="array" ref="E31">IF(B31=0,"",IFERROR(INDEX(A32:$A$65,MATCH(TRUE,SUM($B$4:B31)&lt;SUMIF($A32:$A$65,"&lt;="&amp;$A32:$A$65,$C32:$C$65)+SUM($C$4:C30),0)),$A$65)-A31)</f>
        <v/>
      </c>
      <c r="G31" s="1"/>
    </row>
    <row r="32" spans="1:8" x14ac:dyDescent="0.25">
      <c r="A32" s="4">
        <v>44041</v>
      </c>
      <c r="B32" s="1">
        <v>45500</v>
      </c>
      <c r="C32" s="1">
        <v>0</v>
      </c>
      <c r="D32" s="7">
        <f t="shared" si="0"/>
        <v>64928</v>
      </c>
      <c r="E32" s="1">
        <f t="array" ref="E32">IF(B32=0,"",IFERROR(INDEX(A33:$A$65,MATCH(TRUE,SUM($B$4:B32)&lt;SUMIF($A33:$A$65,"&lt;="&amp;$A33:$A$65,$C33:$C$65)+SUM($C$4:C31),0)),$A$65)-A32)</f>
        <v>11</v>
      </c>
      <c r="G32" s="1"/>
    </row>
    <row r="33" spans="1:7" x14ac:dyDescent="0.25">
      <c r="A33" s="4">
        <v>44042</v>
      </c>
      <c r="B33" s="1">
        <v>81040</v>
      </c>
      <c r="C33" s="1">
        <v>0</v>
      </c>
      <c r="D33" s="7">
        <f t="shared" si="0"/>
        <v>145968</v>
      </c>
      <c r="E33" s="1">
        <f t="array" ref="E33">IF(B33=0,"",IFERROR(INDEX(A34:$A$65,MATCH(TRUE,SUM($B$4:B33)&lt;SUMIF($A34:$A$65,"&lt;="&amp;$A34:$A$65,$C34:$C$65)+SUM($C$4:C32),0)),$A$65)-A33)</f>
        <v>11</v>
      </c>
      <c r="G33" s="1"/>
    </row>
    <row r="34" spans="1:7" x14ac:dyDescent="0.25">
      <c r="A34" s="4">
        <v>44043</v>
      </c>
      <c r="B34" s="1">
        <v>64380</v>
      </c>
      <c r="C34" s="1">
        <v>0</v>
      </c>
      <c r="D34" s="7">
        <f t="shared" si="0"/>
        <v>210348</v>
      </c>
      <c r="E34" s="1">
        <f t="array" ref="E34">IF(B34=0,"",IFERROR(INDEX(A35:$A$65,MATCH(TRUE,SUM($B$4:B34)&lt;SUMIF($A35:$A$65,"&lt;="&amp;$A35:$A$65,$C35:$C$65)+SUM($C$4:C33),0)),$A$65)-A34)</f>
        <v>10</v>
      </c>
      <c r="G34" s="1"/>
    </row>
    <row r="35" spans="1:7" x14ac:dyDescent="0.25">
      <c r="A35" s="4">
        <v>44044</v>
      </c>
      <c r="B35" s="1">
        <v>83860</v>
      </c>
      <c r="C35" s="1">
        <v>0</v>
      </c>
      <c r="D35" s="7">
        <f t="shared" si="0"/>
        <v>294208</v>
      </c>
      <c r="E35" s="1">
        <f t="array" ref="E35">IF(B35=0,"",IFERROR(INDEX(A36:$A$65,MATCH(TRUE,SUM($B$4:B35)&lt;SUMIF($A36:$A$65,"&lt;="&amp;$A36:$A$65,$C36:$C$65)+SUM($C$4:C34),0)),$A$65)-A35)</f>
        <v>9</v>
      </c>
      <c r="G35" s="1"/>
    </row>
    <row r="36" spans="1:7" x14ac:dyDescent="0.25">
      <c r="A36" s="4">
        <v>44045</v>
      </c>
      <c r="B36" s="1">
        <v>29820</v>
      </c>
      <c r="C36" s="1">
        <v>0</v>
      </c>
      <c r="D36" s="7">
        <f t="shared" si="0"/>
        <v>324028</v>
      </c>
      <c r="E36" s="1">
        <f t="array" ref="E36">IF(B36=0,"",IFERROR(INDEX(A37:$A$65,MATCH(TRUE,SUM($B$4:B36)&lt;SUMIF($A37:$A$65,"&lt;="&amp;$A37:$A$65,$C37:$C$65)+SUM($C$4:C35),0)),$A$65)-A36)</f>
        <v>8</v>
      </c>
      <c r="G36" s="1"/>
    </row>
    <row r="37" spans="1:7" x14ac:dyDescent="0.25">
      <c r="A37" s="4">
        <v>44046</v>
      </c>
      <c r="B37" s="1">
        <v>0</v>
      </c>
      <c r="C37" s="1">
        <v>0</v>
      </c>
      <c r="D37" s="7">
        <f t="shared" ref="D37:D65" si="1">D36+B37-C37</f>
        <v>324028</v>
      </c>
      <c r="E37" s="1" t="str">
        <f t="array" ref="E37">IF(B37=0,"",IFERROR(INDEX(A38:$A$65,MATCH(TRUE,SUM($B$4:B37)&lt;SUMIF($A38:$A$65,"&lt;="&amp;$A38:$A$65,$C38:$C$65)+SUM($C$4:C36),0)),$A$65)-A37)</f>
        <v/>
      </c>
      <c r="G37" s="1"/>
    </row>
    <row r="38" spans="1:7" x14ac:dyDescent="0.25">
      <c r="A38" s="4">
        <v>44047</v>
      </c>
      <c r="B38" s="1">
        <v>0</v>
      </c>
      <c r="C38" s="1">
        <v>0</v>
      </c>
      <c r="D38" s="7">
        <f t="shared" si="1"/>
        <v>324028</v>
      </c>
      <c r="E38" s="1" t="str">
        <f t="array" ref="E38">IF(B38=0,"",IFERROR(INDEX(A39:$A$65,MATCH(TRUE,SUM($B$4:B38)&lt;SUMIF($A39:$A$65,"&lt;="&amp;$A39:$A$65,$C39:$C$65)+SUM($C$4:C37),0)),$A$65)-A38)</f>
        <v/>
      </c>
      <c r="G38" s="1"/>
    </row>
    <row r="39" spans="1:7" x14ac:dyDescent="0.25">
      <c r="A39" s="4">
        <v>44048</v>
      </c>
      <c r="B39" s="1">
        <v>0</v>
      </c>
      <c r="C39" s="1">
        <v>0</v>
      </c>
      <c r="D39" s="7">
        <f t="shared" si="1"/>
        <v>324028</v>
      </c>
      <c r="E39" s="1" t="str">
        <f t="array" ref="E39">IF(B39=0,"",IFERROR(INDEX(A40:$A$65,MATCH(TRUE,SUM($B$4:B39)&lt;SUMIF($A40:$A$65,"&lt;="&amp;$A40:$A$65,$C40:$C$65)+SUM($C$4:C38),0)),$A$65)-A39)</f>
        <v/>
      </c>
      <c r="G39" s="1"/>
    </row>
    <row r="40" spans="1:7" x14ac:dyDescent="0.25">
      <c r="A40" s="4">
        <v>44049</v>
      </c>
      <c r="B40" s="1">
        <v>0</v>
      </c>
      <c r="C40" s="1">
        <v>0</v>
      </c>
      <c r="D40" s="7">
        <f t="shared" si="1"/>
        <v>324028</v>
      </c>
      <c r="E40" s="1" t="str">
        <f t="array" ref="E40">IF(B40=0,"",IFERROR(INDEX(A41:$A$65,MATCH(TRUE,SUM($B$4:B40)&lt;SUMIF($A41:$A$65,"&lt;="&amp;$A41:$A$65,$C41:$C$65)+SUM($C$4:C39),0)),$A$65)-A40)</f>
        <v/>
      </c>
      <c r="G40" s="1"/>
    </row>
    <row r="41" spans="1:7" x14ac:dyDescent="0.25">
      <c r="A41" s="4">
        <v>44050</v>
      </c>
      <c r="B41" s="1">
        <v>0</v>
      </c>
      <c r="C41" s="1">
        <v>0</v>
      </c>
      <c r="D41" s="7">
        <f t="shared" si="1"/>
        <v>324028</v>
      </c>
      <c r="E41" s="1" t="str">
        <f t="array" ref="E41">IF(B41=0,"",IFERROR(INDEX(A42:$A$65,MATCH(TRUE,SUM($B$4:B41)&lt;SUMIF($A42:$A$65,"&lt;="&amp;$A42:$A$65,$C42:$C$65)+SUM($C$4:C40),0)),$A$65)-A41)</f>
        <v/>
      </c>
      <c r="G41" s="1"/>
    </row>
    <row r="42" spans="1:7" x14ac:dyDescent="0.25">
      <c r="A42" s="4">
        <v>44051</v>
      </c>
      <c r="B42" s="1">
        <v>0</v>
      </c>
      <c r="C42" s="1">
        <v>0</v>
      </c>
      <c r="D42" s="7">
        <f t="shared" si="1"/>
        <v>324028</v>
      </c>
      <c r="E42" s="1" t="str">
        <f t="array" ref="E42">IF(B42=0,"",IFERROR(INDEX(A43:$A$65,MATCH(TRUE,SUM($B$4:B42)&lt;SUMIF($A43:$A$65,"&lt;="&amp;$A43:$A$65,$C43:$C$65)+SUM($C$4:C41),0)),$A$65)-A42)</f>
        <v/>
      </c>
      <c r="G42" s="1"/>
    </row>
    <row r="43" spans="1:7" x14ac:dyDescent="0.25">
      <c r="A43" s="4">
        <v>44052</v>
      </c>
      <c r="B43" s="1">
        <v>44260</v>
      </c>
      <c r="C43" s="1">
        <v>69700</v>
      </c>
      <c r="D43" s="7">
        <f t="shared" si="1"/>
        <v>298588</v>
      </c>
      <c r="E43" s="1">
        <f t="array" ref="E43">IF(B43=0,"",IFERROR(INDEX(A44:$A$65,MATCH(TRUE,SUM($B$4:B43)&lt;SUMIF($A44:$A$65,"&lt;="&amp;$A44:$A$65,$C44:$C$65)+SUM($C$4:C42),0)),$A$65)-A43)</f>
        <v>22</v>
      </c>
      <c r="G43" s="1"/>
    </row>
    <row r="44" spans="1:7" x14ac:dyDescent="0.25">
      <c r="A44" s="4">
        <v>44053</v>
      </c>
      <c r="B44" s="1">
        <v>45140</v>
      </c>
      <c r="C44" s="1">
        <v>279100</v>
      </c>
      <c r="D44" s="7">
        <f t="shared" si="1"/>
        <v>64628</v>
      </c>
      <c r="E44" s="1">
        <f t="array" ref="E44">IF(B44=0,"",IFERROR(INDEX(A45:$A$65,MATCH(TRUE,SUM($B$4:B44)&lt;SUMIF($A45:$A$65,"&lt;="&amp;$A45:$A$65,$C45:$C$65)+SUM($C$4:C43),0)),$A$65)-A44)</f>
        <v>21</v>
      </c>
      <c r="G44" s="1"/>
    </row>
    <row r="45" spans="1:7" x14ac:dyDescent="0.25">
      <c r="A45" s="4">
        <v>44054</v>
      </c>
      <c r="B45" s="1">
        <v>73020</v>
      </c>
      <c r="C45" s="1">
        <v>0</v>
      </c>
      <c r="D45" s="7">
        <f t="shared" si="1"/>
        <v>137648</v>
      </c>
      <c r="E45" s="1">
        <f t="array" ref="E45">IF(B45=0,"",IFERROR(INDEX(A46:$A$65,MATCH(TRUE,SUM($B$4:B45)&lt;SUMIF($A46:$A$65,"&lt;="&amp;$A46:$A$65,$C46:$C$65)+SUM($C$4:C44),0)),$A$65)-A45)</f>
        <v>20</v>
      </c>
      <c r="G45" s="1"/>
    </row>
    <row r="46" spans="1:7" x14ac:dyDescent="0.25">
      <c r="A46" s="4">
        <v>44055</v>
      </c>
      <c r="B46" s="1">
        <v>0</v>
      </c>
      <c r="C46" s="1">
        <v>0</v>
      </c>
      <c r="D46" s="7">
        <f t="shared" si="1"/>
        <v>137648</v>
      </c>
      <c r="E46" s="1" t="str">
        <f t="array" ref="E46">IF(B46=0,"",IFERROR(INDEX(A47:$A$65,MATCH(TRUE,SUM($B$4:B46)&lt;SUMIF($A47:$A$65,"&lt;="&amp;$A47:$A$65,$C47:$C$65)+SUM($C$4:C45),0)),$A$65)-A46)</f>
        <v/>
      </c>
      <c r="G46" s="1"/>
    </row>
    <row r="47" spans="1:7" x14ac:dyDescent="0.25">
      <c r="A47" s="4">
        <v>44056</v>
      </c>
      <c r="B47" s="1">
        <v>44760</v>
      </c>
      <c r="C47" s="1">
        <v>0</v>
      </c>
      <c r="D47" s="7">
        <f t="shared" si="1"/>
        <v>182408</v>
      </c>
      <c r="E47" s="1">
        <f t="array" ref="E47">IF(B47=0,"",IFERROR(INDEX(A48:$A$65,MATCH(TRUE,SUM($B$4:B47)&lt;SUMIF($A48:$A$65,"&lt;="&amp;$A48:$A$65,$C48:$C$65)+SUM($C$4:C46),0)),$A$65)-A47)</f>
        <v>18</v>
      </c>
      <c r="G47" s="1"/>
    </row>
    <row r="48" spans="1:7" x14ac:dyDescent="0.25">
      <c r="A48" s="4">
        <v>44057</v>
      </c>
      <c r="B48" s="1">
        <v>0</v>
      </c>
      <c r="C48" s="1">
        <v>0</v>
      </c>
      <c r="D48" s="7">
        <f t="shared" si="1"/>
        <v>182408</v>
      </c>
      <c r="E48" s="1" t="str">
        <f t="array" ref="E48">IF(B48=0,"",IFERROR(INDEX(A49:$A$65,MATCH(TRUE,SUM($B$4:B48)&lt;SUMIF($A49:$A$65,"&lt;="&amp;$A49:$A$65,$C49:$C$65)+SUM($C$4:C47),0)),$A$65)-A48)</f>
        <v/>
      </c>
      <c r="G48" s="1"/>
    </row>
    <row r="49" spans="1:7" x14ac:dyDescent="0.25">
      <c r="A49" s="4">
        <v>44058</v>
      </c>
      <c r="B49" s="1">
        <v>0</v>
      </c>
      <c r="C49" s="1">
        <v>0</v>
      </c>
      <c r="D49" s="7">
        <f t="shared" si="1"/>
        <v>182408</v>
      </c>
      <c r="E49" s="1" t="str">
        <f t="array" ref="E49">IF(B49=0,"",IFERROR(INDEX(A50:$A$65,MATCH(TRUE,SUM($B$4:B49)&lt;SUMIF($A50:$A$65,"&lt;="&amp;$A50:$A$65,$C50:$C$65)+SUM($C$4:C48),0)),$A$65)-A49)</f>
        <v/>
      </c>
      <c r="G49" s="1"/>
    </row>
    <row r="50" spans="1:7" x14ac:dyDescent="0.25">
      <c r="A50" s="4">
        <v>44059</v>
      </c>
      <c r="B50" s="1">
        <v>0</v>
      </c>
      <c r="C50" s="1">
        <v>0</v>
      </c>
      <c r="D50" s="7">
        <f t="shared" si="1"/>
        <v>182408</v>
      </c>
      <c r="E50" s="1" t="str">
        <f t="array" ref="E50">IF(B50=0,"",IFERROR(INDEX(A51:$A$65,MATCH(TRUE,SUM($B$4:B50)&lt;SUMIF($A51:$A$65,"&lt;="&amp;$A51:$A$65,$C51:$C$65)+SUM($C$4:C49),0)),$A$65)-A50)</f>
        <v/>
      </c>
      <c r="G50" s="1"/>
    </row>
    <row r="51" spans="1:7" x14ac:dyDescent="0.25">
      <c r="A51" s="4">
        <v>44060</v>
      </c>
      <c r="B51" s="1">
        <v>37560</v>
      </c>
      <c r="C51" s="1">
        <v>0</v>
      </c>
      <c r="D51" s="7">
        <f t="shared" si="1"/>
        <v>219968</v>
      </c>
      <c r="E51" s="1">
        <f t="array" ref="E51">IF(B51=0,"",IFERROR(INDEX(A52:$A$65,MATCH(TRUE,SUM($B$4:B51)&lt;SUMIF($A52:$A$65,"&lt;="&amp;$A52:$A$65,$C52:$C$65)+SUM($C$4:C50),0)),$A$65)-A51)</f>
        <v>14</v>
      </c>
      <c r="G51" s="1"/>
    </row>
    <row r="52" spans="1:7" x14ac:dyDescent="0.25">
      <c r="A52" s="4">
        <v>44061</v>
      </c>
      <c r="B52" s="1">
        <v>0</v>
      </c>
      <c r="C52" s="1">
        <v>0</v>
      </c>
      <c r="D52" s="7">
        <f t="shared" si="1"/>
        <v>219968</v>
      </c>
      <c r="E52" s="1" t="str">
        <f t="array" ref="E52">IF(B52=0,"",IFERROR(INDEX(A53:$A$65,MATCH(TRUE,SUM($B$4:B52)&lt;SUMIF($A53:$A$65,"&lt;="&amp;$A53:$A$65,$C53:$C$65)+SUM($C$4:C51),0)),$A$65)-A52)</f>
        <v/>
      </c>
      <c r="G52" s="1"/>
    </row>
    <row r="53" spans="1:7" x14ac:dyDescent="0.25">
      <c r="A53" s="4">
        <v>44062</v>
      </c>
      <c r="B53" s="1">
        <v>0</v>
      </c>
      <c r="C53" s="1">
        <v>0</v>
      </c>
      <c r="D53" s="7">
        <f t="shared" si="1"/>
        <v>219968</v>
      </c>
      <c r="E53" s="1" t="str">
        <f t="array" ref="E53">IF(B53=0,"",IFERROR(INDEX(A54:$A$65,MATCH(TRUE,SUM($B$4:B53)&lt;SUMIF($A54:$A$65,"&lt;="&amp;$A54:$A$65,$C54:$C$65)+SUM($C$4:C52),0)),$A$65)-A53)</f>
        <v/>
      </c>
      <c r="G53" s="1"/>
    </row>
    <row r="54" spans="1:7" x14ac:dyDescent="0.25">
      <c r="A54" s="4">
        <v>44063</v>
      </c>
      <c r="B54" s="1">
        <v>0</v>
      </c>
      <c r="C54" s="1">
        <v>0</v>
      </c>
      <c r="D54" s="7">
        <f t="shared" si="1"/>
        <v>219968</v>
      </c>
      <c r="E54" s="1" t="str">
        <f t="array" ref="E54">IF(B54=0,"",IFERROR(INDEX(A55:$A$65,MATCH(TRUE,SUM($B$4:B54)&lt;SUMIF($A55:$A$65,"&lt;="&amp;$A55:$A$65,$C55:$C$65)+SUM($C$4:C53),0)),$A$65)-A54)</f>
        <v/>
      </c>
      <c r="G54" s="1"/>
    </row>
    <row r="55" spans="1:7" x14ac:dyDescent="0.25">
      <c r="A55" s="4">
        <v>44064</v>
      </c>
      <c r="B55" s="1">
        <v>0</v>
      </c>
      <c r="C55" s="1">
        <v>70000</v>
      </c>
      <c r="D55" s="7">
        <f t="shared" si="1"/>
        <v>149968</v>
      </c>
      <c r="E55" s="1" t="str">
        <f t="array" ref="E55">IF(B55=0,"",IFERROR(INDEX(A56:$A$65,MATCH(TRUE,SUM($B$4:B55)&lt;SUMIF($A56:$A$65,"&lt;="&amp;$A56:$A$65,$C56:$C$65)+SUM($C$4:C54),0)),$A$65)-A55)</f>
        <v/>
      </c>
      <c r="G55" s="1"/>
    </row>
    <row r="56" spans="1:7" x14ac:dyDescent="0.25">
      <c r="A56" s="4">
        <v>44065</v>
      </c>
      <c r="B56" s="1">
        <v>0</v>
      </c>
      <c r="C56" s="1">
        <v>0</v>
      </c>
      <c r="D56" s="7">
        <f t="shared" si="1"/>
        <v>149968</v>
      </c>
      <c r="E56" s="1" t="str">
        <f t="array" ref="E56">IF(B56=0,"",IFERROR(INDEX(A57:$A$65,MATCH(TRUE,SUM($B$4:B56)&lt;SUMIF($A57:$A$65,"&lt;="&amp;$A57:$A$65,$C57:$C$65)+SUM($C$4:C55),0)),$A$65)-A56)</f>
        <v/>
      </c>
      <c r="G56" s="1"/>
    </row>
    <row r="57" spans="1:7" x14ac:dyDescent="0.25">
      <c r="A57" s="4">
        <v>44066</v>
      </c>
      <c r="B57" s="1">
        <v>0</v>
      </c>
      <c r="C57" s="1">
        <v>0</v>
      </c>
      <c r="D57" s="7">
        <f t="shared" si="1"/>
        <v>149968</v>
      </c>
      <c r="E57" s="1" t="str">
        <f t="array" ref="E57">IF(B57=0,"",IFERROR(INDEX(A58:$A$65,MATCH(TRUE,SUM($B$4:B57)&lt;SUMIF($A58:$A$65,"&lt;="&amp;$A58:$A$65,$C58:$C$65)+SUM($C$4:C56),0)),$A$65)-A57)</f>
        <v/>
      </c>
      <c r="G57" s="1"/>
    </row>
    <row r="58" spans="1:7" x14ac:dyDescent="0.25">
      <c r="A58" s="4">
        <v>44067</v>
      </c>
      <c r="B58" s="1">
        <v>0</v>
      </c>
      <c r="C58" s="1">
        <v>0</v>
      </c>
      <c r="D58" s="7">
        <f t="shared" si="1"/>
        <v>149968</v>
      </c>
      <c r="E58" s="1" t="str">
        <f t="array" ref="E58">IF(B58=0,"",IFERROR(INDEX(A59:$A$65,MATCH(TRUE,SUM($B$4:B58)&lt;SUMIF($A59:$A$65,"&lt;="&amp;$A59:$A$65,$C59:$C$65)+SUM($C$4:C57),0)),$A$65)-A58)</f>
        <v/>
      </c>
      <c r="G58" s="1"/>
    </row>
    <row r="59" spans="1:7" x14ac:dyDescent="0.25">
      <c r="A59" s="4">
        <v>44068</v>
      </c>
      <c r="B59" s="1">
        <v>0</v>
      </c>
      <c r="C59" s="1">
        <v>0</v>
      </c>
      <c r="D59" s="7">
        <f t="shared" si="1"/>
        <v>149968</v>
      </c>
      <c r="E59" s="1" t="str">
        <f t="array" ref="E59">IF(B59=0,"",IFERROR(INDEX(A60:$A$65,MATCH(TRUE,SUM($B$4:B59)&lt;SUMIF($A60:$A$65,"&lt;="&amp;$A60:$A$65,$C60:$C$65)+SUM($C$4:C58),0)),$A$65)-A59)</f>
        <v/>
      </c>
      <c r="G59" s="1"/>
    </row>
    <row r="60" spans="1:7" x14ac:dyDescent="0.25">
      <c r="A60" s="4">
        <v>44069</v>
      </c>
      <c r="B60" s="1">
        <v>0</v>
      </c>
      <c r="C60" s="1">
        <v>0</v>
      </c>
      <c r="D60" s="7">
        <f t="shared" si="1"/>
        <v>149968</v>
      </c>
      <c r="E60" s="1" t="str">
        <f t="array" ref="E60">IF(B60=0,"",IFERROR(INDEX(A61:$A$65,MATCH(TRUE,SUM($B$4:B60)&lt;SUMIF($A61:$A$65,"&lt;="&amp;$A61:$A$65,$C61:$C$65)+SUM($C$4:C59),0)),$A$65)-A60)</f>
        <v/>
      </c>
      <c r="G60" s="1"/>
    </row>
    <row r="61" spans="1:7" x14ac:dyDescent="0.25">
      <c r="A61" s="4">
        <v>44070</v>
      </c>
      <c r="B61" s="1">
        <v>0</v>
      </c>
      <c r="C61" s="1">
        <v>0</v>
      </c>
      <c r="D61" s="7">
        <f t="shared" si="1"/>
        <v>149968</v>
      </c>
      <c r="E61" s="1" t="str">
        <f t="array" ref="E61">IF(B61=0,"",IFERROR(INDEX(A62:$A$65,MATCH(TRUE,SUM($B$4:B61)&lt;SUMIF($A62:$A$65,"&lt;="&amp;$A62:$A$65,$C62:$C$65)+SUM($C$4:C60),0)),$A$65)-A61)</f>
        <v/>
      </c>
      <c r="G61" s="1"/>
    </row>
    <row r="62" spans="1:7" x14ac:dyDescent="0.25">
      <c r="A62" s="4">
        <v>44071</v>
      </c>
      <c r="B62" s="1">
        <v>0</v>
      </c>
      <c r="C62" s="1">
        <v>0</v>
      </c>
      <c r="D62" s="7">
        <f t="shared" si="1"/>
        <v>149968</v>
      </c>
      <c r="E62" s="1" t="str">
        <f t="array" ref="E62">IF(B62=0,"",IFERROR(INDEX(A63:$A$65,MATCH(TRUE,SUM($B$4:B62)&lt;SUMIF($A63:$A$65,"&lt;="&amp;$A63:$A$65,$C63:$C$65)+SUM($C$4:C61),0)),$A$65)-A62)</f>
        <v/>
      </c>
      <c r="G62" s="1"/>
    </row>
    <row r="63" spans="1:7" x14ac:dyDescent="0.25">
      <c r="A63" s="4">
        <v>44072</v>
      </c>
      <c r="B63" s="1">
        <v>0</v>
      </c>
      <c r="C63" s="1">
        <v>0</v>
      </c>
      <c r="D63" s="7">
        <f t="shared" si="1"/>
        <v>149968</v>
      </c>
      <c r="E63" s="1" t="str">
        <f t="array" ref="E63">IF(B63=0,"",IFERROR(INDEX(A64:$A$65,MATCH(TRUE,SUM($B$4:B63)&lt;SUMIF($A64:$A$65,"&lt;="&amp;$A64:$A$65,$C64:$C$65)+SUM($C$4:C62),0)),$A$65)-A63)</f>
        <v/>
      </c>
      <c r="G63" s="1"/>
    </row>
    <row r="64" spans="1:7" x14ac:dyDescent="0.25">
      <c r="A64" s="4">
        <v>44073</v>
      </c>
      <c r="B64" s="1">
        <v>0</v>
      </c>
      <c r="C64" s="1">
        <v>0</v>
      </c>
      <c r="D64" s="7">
        <f t="shared" si="1"/>
        <v>149968</v>
      </c>
      <c r="E64" s="1" t="str">
        <f t="array" ref="E64">IF(B64=0,"",IFERROR(INDEX(A65:$A$65,MATCH(TRUE,SUM($B$4:B64)&lt;SUMIF($A65:$A$65,"&lt;="&amp;$A65:$A$65,$C65:$C$65)+SUM($C$4:C63),0)),$A$65)-A64)</f>
        <v/>
      </c>
      <c r="G64" s="1"/>
    </row>
    <row r="65" spans="1:7" x14ac:dyDescent="0.25">
      <c r="A65" s="4">
        <v>44074</v>
      </c>
      <c r="B65" s="1">
        <v>0</v>
      </c>
      <c r="C65" s="1">
        <v>0</v>
      </c>
      <c r="D65" s="7">
        <f t="shared" si="1"/>
        <v>149968</v>
      </c>
      <c r="E65" s="1" t="str">
        <f t="array" ref="E65">IF(B65=0,"",IFERROR(INDEX(A$65:$A66,MATCH(TRUE,SUM($B$4:B65)&lt;SUMIF($A$65:$A66,"&lt;="&amp;$A$65:$A66,$C$65:$C66)+SUM($C$4:C64),0)),$A$65)-A65)</f>
        <v/>
      </c>
      <c r="G65" s="1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2020-09-04T12:37:40Z</dcterms:modified>
</cp:coreProperties>
</file>