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КС" sheetId="5" r:id="rId1"/>
    <sheet name="ДневСт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5" l="1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A19" i="5" l="1"/>
  <c r="C19" i="5" s="1"/>
  <c r="A20" i="5"/>
  <c r="C20" i="5" s="1"/>
  <c r="A21" i="5"/>
  <c r="C21" i="5" s="1"/>
  <c r="C2" i="5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A16" i="5"/>
  <c r="C16" i="5" s="1"/>
  <c r="A17" i="5"/>
  <c r="C17" i="5" s="1"/>
  <c r="A18" i="5"/>
  <c r="C18" i="5" s="1"/>
  <c r="A3" i="5"/>
  <c r="C3" i="5" s="1"/>
  <c r="B194" i="6" l="1"/>
  <c r="B98" i="6"/>
  <c r="B226" i="6"/>
  <c r="B166" i="6"/>
  <c r="B170" i="6"/>
  <c r="B50" i="6"/>
  <c r="B114" i="6"/>
  <c r="B178" i="6"/>
  <c r="B242" i="6"/>
  <c r="B306" i="6"/>
  <c r="B86" i="6"/>
  <c r="B214" i="6"/>
  <c r="B342" i="6"/>
  <c r="B234" i="6"/>
  <c r="B222" i="6"/>
  <c r="B158" i="6"/>
  <c r="B46" i="6"/>
  <c r="B302" i="6"/>
  <c r="B62" i="6"/>
  <c r="B318" i="6"/>
  <c r="B142" i="6"/>
  <c r="B286" i="6"/>
  <c r="B110" i="6"/>
  <c r="B126" i="6"/>
  <c r="B206" i="6"/>
  <c r="B30" i="6"/>
  <c r="B174" i="6"/>
  <c r="B190" i="6"/>
  <c r="B14" i="6"/>
  <c r="B270" i="6"/>
  <c r="B334" i="6"/>
  <c r="B238" i="6"/>
  <c r="B254" i="6"/>
  <c r="B94" i="6"/>
  <c r="B78" i="6"/>
  <c r="B11" i="6"/>
  <c r="B27" i="6"/>
  <c r="B43" i="6"/>
  <c r="B59" i="6"/>
  <c r="B75" i="6"/>
  <c r="B91" i="6"/>
  <c r="B107" i="6"/>
  <c r="B123" i="6"/>
  <c r="B139" i="6"/>
  <c r="B155" i="6"/>
  <c r="B171" i="6"/>
  <c r="B187" i="6"/>
  <c r="B203" i="6"/>
  <c r="B219" i="6"/>
  <c r="B235" i="6"/>
  <c r="B251" i="6"/>
  <c r="B267" i="6"/>
  <c r="B283" i="6"/>
  <c r="B299" i="6"/>
  <c r="B315" i="6"/>
  <c r="B331" i="6"/>
  <c r="B347" i="6"/>
  <c r="B15" i="6"/>
  <c r="B31" i="6"/>
  <c r="B47" i="6"/>
  <c r="B63" i="6"/>
  <c r="B79" i="6"/>
  <c r="B95" i="6"/>
  <c r="B111" i="6"/>
  <c r="B127" i="6"/>
  <c r="B143" i="6"/>
  <c r="B159" i="6"/>
  <c r="B175" i="6"/>
  <c r="B191" i="6"/>
  <c r="B207" i="6"/>
  <c r="B223" i="6"/>
  <c r="B239" i="6"/>
  <c r="B255" i="6"/>
  <c r="B271" i="6"/>
  <c r="B287" i="6"/>
  <c r="B303" i="6"/>
  <c r="B319" i="6"/>
  <c r="B335" i="6"/>
  <c r="B3" i="6"/>
  <c r="B19" i="6"/>
  <c r="B35" i="6"/>
  <c r="B51" i="6"/>
  <c r="B67" i="6"/>
  <c r="B83" i="6"/>
  <c r="B99" i="6"/>
  <c r="B115" i="6"/>
  <c r="B131" i="6"/>
  <c r="B147" i="6"/>
  <c r="B163" i="6"/>
  <c r="B179" i="6"/>
  <c r="B195" i="6"/>
  <c r="B211" i="6"/>
  <c r="B227" i="6"/>
  <c r="B243" i="6"/>
  <c r="B259" i="6"/>
  <c r="B275" i="6"/>
  <c r="B291" i="6"/>
  <c r="B307" i="6"/>
  <c r="B323" i="6"/>
  <c r="B339" i="6"/>
  <c r="B7" i="6"/>
  <c r="B23" i="6"/>
  <c r="B39" i="6"/>
  <c r="B55" i="6"/>
  <c r="B71" i="6"/>
  <c r="B87" i="6"/>
  <c r="B103" i="6"/>
  <c r="B119" i="6"/>
  <c r="B135" i="6"/>
  <c r="B151" i="6"/>
  <c r="B167" i="6"/>
  <c r="B183" i="6"/>
  <c r="B199" i="6"/>
  <c r="B215" i="6"/>
  <c r="B231" i="6"/>
  <c r="B247" i="6"/>
  <c r="B263" i="6"/>
  <c r="B279" i="6"/>
  <c r="B295" i="6"/>
  <c r="B311" i="6"/>
  <c r="B327" i="6"/>
  <c r="B343" i="6"/>
  <c r="B4" i="6"/>
  <c r="B20" i="6"/>
  <c r="B36" i="6"/>
  <c r="B52" i="6"/>
  <c r="B68" i="6"/>
  <c r="B84" i="6"/>
  <c r="B100" i="6"/>
  <c r="B116" i="6"/>
  <c r="B132" i="6"/>
  <c r="B148" i="6"/>
  <c r="B164" i="6"/>
  <c r="B180" i="6"/>
  <c r="B196" i="6"/>
  <c r="B212" i="6"/>
  <c r="B228" i="6"/>
  <c r="B244" i="6"/>
  <c r="B260" i="6"/>
  <c r="B276" i="6"/>
  <c r="B292" i="6"/>
  <c r="B308" i="6"/>
  <c r="B324" i="6"/>
  <c r="B340" i="6"/>
  <c r="B5" i="6"/>
  <c r="B21" i="6"/>
  <c r="B37" i="6"/>
  <c r="B53" i="6"/>
  <c r="B69" i="6"/>
  <c r="B85" i="6"/>
  <c r="B101" i="6"/>
  <c r="B117" i="6"/>
  <c r="B133" i="6"/>
  <c r="B149" i="6"/>
  <c r="B165" i="6"/>
  <c r="B181" i="6"/>
  <c r="B197" i="6"/>
  <c r="B213" i="6"/>
  <c r="B229" i="6"/>
  <c r="B245" i="6"/>
  <c r="B261" i="6"/>
  <c r="B277" i="6"/>
  <c r="B293" i="6"/>
  <c r="B309" i="6"/>
  <c r="B325" i="6"/>
  <c r="B341" i="6"/>
  <c r="B8" i="6"/>
  <c r="B24" i="6"/>
  <c r="B40" i="6"/>
  <c r="B56" i="6"/>
  <c r="B72" i="6"/>
  <c r="B88" i="6"/>
  <c r="B104" i="6"/>
  <c r="B120" i="6"/>
  <c r="B136" i="6"/>
  <c r="B152" i="6"/>
  <c r="B168" i="6"/>
  <c r="B184" i="6"/>
  <c r="B200" i="6"/>
  <c r="B216" i="6"/>
  <c r="B232" i="6"/>
  <c r="B248" i="6"/>
  <c r="B264" i="6"/>
  <c r="B280" i="6"/>
  <c r="B296" i="6"/>
  <c r="B312" i="6"/>
  <c r="B328" i="6"/>
  <c r="B344" i="6"/>
  <c r="B9" i="6"/>
  <c r="B25" i="6"/>
  <c r="B41" i="6"/>
  <c r="B57" i="6"/>
  <c r="B73" i="6"/>
  <c r="B89" i="6"/>
  <c r="B105" i="6"/>
  <c r="B121" i="6"/>
  <c r="B137" i="6"/>
  <c r="B153" i="6"/>
  <c r="B169" i="6"/>
  <c r="B185" i="6"/>
  <c r="B201" i="6"/>
  <c r="B217" i="6"/>
  <c r="B233" i="6"/>
  <c r="B249" i="6"/>
  <c r="B265" i="6"/>
  <c r="B281" i="6"/>
  <c r="B297" i="6"/>
  <c r="B313" i="6"/>
  <c r="B329" i="6"/>
  <c r="B345" i="6"/>
  <c r="B346" i="6"/>
  <c r="B282" i="6"/>
  <c r="B218" i="6"/>
  <c r="B154" i="6"/>
  <c r="B90" i="6"/>
  <c r="B26" i="6"/>
  <c r="B12" i="6"/>
  <c r="B28" i="6"/>
  <c r="B44" i="6"/>
  <c r="B60" i="6"/>
  <c r="B76" i="6"/>
  <c r="B92" i="6"/>
  <c r="B108" i="6"/>
  <c r="B124" i="6"/>
  <c r="B140" i="6"/>
  <c r="B156" i="6"/>
  <c r="B172" i="6"/>
  <c r="B188" i="6"/>
  <c r="B204" i="6"/>
  <c r="B220" i="6"/>
  <c r="B236" i="6"/>
  <c r="B252" i="6"/>
  <c r="B268" i="6"/>
  <c r="B284" i="6"/>
  <c r="B300" i="6"/>
  <c r="B316" i="6"/>
  <c r="B332" i="6"/>
  <c r="B13" i="6"/>
  <c r="B29" i="6"/>
  <c r="B45" i="6"/>
  <c r="B61" i="6"/>
  <c r="B77" i="6"/>
  <c r="B93" i="6"/>
  <c r="B109" i="6"/>
  <c r="B125" i="6"/>
  <c r="B141" i="6"/>
  <c r="B157" i="6"/>
  <c r="B173" i="6"/>
  <c r="B189" i="6"/>
  <c r="B205" i="6"/>
  <c r="B221" i="6"/>
  <c r="B237" i="6"/>
  <c r="B253" i="6"/>
  <c r="B269" i="6"/>
  <c r="B285" i="6"/>
  <c r="B301" i="6"/>
  <c r="B317" i="6"/>
  <c r="B333" i="6"/>
  <c r="B330" i="6"/>
  <c r="B266" i="6"/>
  <c r="B202" i="6"/>
  <c r="B138" i="6"/>
  <c r="B74" i="6"/>
  <c r="B10" i="6"/>
  <c r="B326" i="6"/>
  <c r="B262" i="6"/>
  <c r="B198" i="6"/>
  <c r="B134" i="6"/>
  <c r="B70" i="6"/>
  <c r="B6" i="6"/>
  <c r="B16" i="6"/>
  <c r="B32" i="6"/>
  <c r="B48" i="6"/>
  <c r="B64" i="6"/>
  <c r="B80" i="6"/>
  <c r="B96" i="6"/>
  <c r="B112" i="6"/>
  <c r="B128" i="6"/>
  <c r="B144" i="6"/>
  <c r="B160" i="6"/>
  <c r="B176" i="6"/>
  <c r="B192" i="6"/>
  <c r="B208" i="6"/>
  <c r="B224" i="6"/>
  <c r="B240" i="6"/>
  <c r="B256" i="6"/>
  <c r="B272" i="6"/>
  <c r="B288" i="6"/>
  <c r="B304" i="6"/>
  <c r="B320" i="6"/>
  <c r="B336" i="6"/>
  <c r="B17" i="6"/>
  <c r="B33" i="6"/>
  <c r="B49" i="6"/>
  <c r="B65" i="6"/>
  <c r="B81" i="6"/>
  <c r="B97" i="6"/>
  <c r="B113" i="6"/>
  <c r="B129" i="6"/>
  <c r="B145" i="6"/>
  <c r="B161" i="6"/>
  <c r="B177" i="6"/>
  <c r="B193" i="6"/>
  <c r="B209" i="6"/>
  <c r="B225" i="6"/>
  <c r="B241" i="6"/>
  <c r="B257" i="6"/>
  <c r="B273" i="6"/>
  <c r="B289" i="6"/>
  <c r="B305" i="6"/>
  <c r="B321" i="6"/>
  <c r="B337" i="6"/>
  <c r="B314" i="6"/>
  <c r="B250" i="6"/>
  <c r="B186" i="6"/>
  <c r="B122" i="6"/>
  <c r="B58" i="6"/>
  <c r="B310" i="6"/>
  <c r="B246" i="6"/>
  <c r="B182" i="6"/>
  <c r="B118" i="6"/>
  <c r="B54" i="6"/>
  <c r="B66" i="6"/>
  <c r="B102" i="6"/>
  <c r="B230" i="6"/>
  <c r="B42" i="6"/>
  <c r="B298" i="6"/>
  <c r="B130" i="6"/>
  <c r="B322" i="6"/>
  <c r="B18" i="6"/>
  <c r="B82" i="6"/>
  <c r="B146" i="6"/>
  <c r="B210" i="6"/>
  <c r="B274" i="6"/>
  <c r="B338" i="6"/>
  <c r="B22" i="6"/>
  <c r="B150" i="6"/>
  <c r="B278" i="6"/>
  <c r="B106" i="6"/>
  <c r="C15" i="5"/>
  <c r="B2" i="6"/>
  <c r="B258" i="6"/>
  <c r="B34" i="6"/>
  <c r="B162" i="6"/>
  <c r="B290" i="6"/>
  <c r="B38" i="6"/>
  <c r="B294" i="6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l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G19" i="6" l="1"/>
  <c r="G18" i="6"/>
</calcChain>
</file>

<file path=xl/sharedStrings.xml><?xml version="1.0" encoding="utf-8"?>
<sst xmlns="http://schemas.openxmlformats.org/spreadsheetml/2006/main" count="8" uniqueCount="8">
  <si>
    <t>Начало периода</t>
  </si>
  <si>
    <t>Окончание периода</t>
  </si>
  <si>
    <t>Количество дней</t>
  </si>
  <si>
    <t>Ключевая ставка ЦБ РФ (%)</t>
  </si>
  <si>
    <t>Дата</t>
  </si>
  <si>
    <t>Ключевая ставка по формуле</t>
  </si>
  <si>
    <t>Используемая ключевая ставка</t>
  </si>
  <si>
    <r>
      <rPr>
        <b/>
        <sz val="11"/>
        <color theme="1"/>
        <rFont val="Arial"/>
        <family val="2"/>
        <charset val="204"/>
      </rPr>
      <t>Инструкция:</t>
    </r>
    <r>
      <rPr>
        <sz val="11"/>
        <color theme="1"/>
        <rFont val="Arial"/>
        <family val="2"/>
        <charset val="204"/>
      </rPr>
      <t xml:space="preserve">
При обновлении ставки:
- ввести дату окончания действия предыдущей ставки в колонку В;
- протянуть на одну ячейку формулу из колонки А;
- поставить новую ставку в колонку 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</si>
</sst>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0\)\ _₽"/>
    <numFmt numFmtId="165" formatCode="#,##0.00\ _₽;\(#,##0.00\)\ _₽"/>
    <numFmt numFmtId="166" formatCode="0.00000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4" fontId="0" fillId="0" borderId="0" xfId="0" applyNumberForma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166" fontId="0" fillId="4" borderId="0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2" borderId="10" xfId="0" applyFont="1" applyFill="1" applyBorder="1" applyAlignment="1">
      <alignment horizontal="left" vertical="center" wrapText="1" indent="2"/>
    </xf>
    <xf numFmtId="0" fontId="3" fillId="2" borderId="11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3" xfId="0" applyFont="1" applyFill="1" applyBorder="1" applyAlignment="1">
      <alignment horizontal="left" vertical="center" wrapText="1" indent="2"/>
    </xf>
    <xf numFmtId="0" fontId="3" fillId="2" borderId="0" xfId="0" applyFont="1" applyFill="1" applyBorder="1" applyAlignment="1">
      <alignment horizontal="left" vertical="center" wrapText="1" indent="2"/>
    </xf>
    <xf numFmtId="0" fontId="3" fillId="2" borderId="14" xfId="0" applyFont="1" applyFill="1" applyBorder="1" applyAlignment="1">
      <alignment horizontal="left" vertical="center" wrapText="1" indent="2"/>
    </xf>
    <xf numFmtId="0" fontId="3" fillId="2" borderId="15" xfId="0" applyFont="1" applyFill="1" applyBorder="1" applyAlignment="1">
      <alignment horizontal="left" vertical="center" wrapText="1" indent="2"/>
    </xf>
    <xf numFmtId="0" fontId="3" fillId="2" borderId="16" xfId="0" applyFont="1" applyFill="1" applyBorder="1" applyAlignment="1">
      <alignment horizontal="left" vertical="center" wrapText="1" indent="2"/>
    </xf>
    <xf numFmtId="0" fontId="3" fillId="2" borderId="17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158750</xdr:colOff>
      <xdr:row>11</xdr:row>
      <xdr:rowOff>50800</xdr:rowOff>
    </xdr:from>
    <xdr:to>
      <xdr:col>17</xdr:col>
      <xdr:colOff>6350</xdr:colOff>
      <xdr:row>26</xdr:row>
      <xdr:rowOff>88900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2444750"/>
          <a:ext cx="5499100" cy="281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workbookViewId="0">
      <selection activeCell="G3" sqref="G3:M11"/>
    </sheetView>
  </sheetViews>
  <sheetFormatPr defaultRowHeight="14.5" x14ac:dyDescent="0.35"/>
  <cols>
    <col min="1" max="1" width="17.36328125" customWidth="1"/>
    <col min="2" max="2" width="16.26953125" customWidth="1"/>
    <col min="3" max="3" width="12.1796875" customWidth="1"/>
    <col min="4" max="4" width="13.26953125" customWidth="1"/>
  </cols>
  <sheetData>
    <row r="1" spans="1:15" ht="39.5" thickBot="1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15" ht="14.5" customHeight="1" x14ac:dyDescent="0.35">
      <c r="A2" s="2">
        <v>42736</v>
      </c>
      <c r="B2" s="2">
        <v>42820</v>
      </c>
      <c r="C2" s="3">
        <f>B2-A2+1</f>
        <v>85</v>
      </c>
      <c r="D2" s="4">
        <v>10</v>
      </c>
      <c r="F2" s="6"/>
      <c r="G2" s="13"/>
      <c r="H2" s="14"/>
      <c r="I2" s="14"/>
      <c r="J2" s="14"/>
      <c r="K2" s="14"/>
      <c r="L2" s="14"/>
      <c r="M2" s="14"/>
      <c r="N2" s="11"/>
      <c r="O2" s="5"/>
    </row>
    <row r="3" spans="1:15" ht="14.5" customHeight="1" x14ac:dyDescent="0.35">
      <c r="A3" s="2">
        <f>B2+1</f>
        <v>42821</v>
      </c>
      <c r="B3" s="2">
        <v>42856</v>
      </c>
      <c r="C3" s="3">
        <f t="shared" ref="C3:C57" si="0">B3-A3+1</f>
        <v>36</v>
      </c>
      <c r="D3" s="4">
        <v>9.75</v>
      </c>
      <c r="F3" s="7"/>
      <c r="G3" s="29" t="s">
        <v>7</v>
      </c>
      <c r="H3" s="30"/>
      <c r="I3" s="30"/>
      <c r="J3" s="30"/>
      <c r="K3" s="30"/>
      <c r="L3" s="30"/>
      <c r="M3" s="31"/>
      <c r="N3" s="12"/>
      <c r="O3" s="5"/>
    </row>
    <row r="4" spans="1:15" x14ac:dyDescent="0.35">
      <c r="A4" s="2">
        <f t="shared" ref="A4:A21" si="1">B3+1</f>
        <v>42857</v>
      </c>
      <c r="B4" s="2">
        <v>42904</v>
      </c>
      <c r="C4" s="3">
        <f t="shared" si="0"/>
        <v>48</v>
      </c>
      <c r="D4" s="4">
        <v>9.25</v>
      </c>
      <c r="F4" s="7"/>
      <c r="G4" s="32"/>
      <c r="H4" s="33"/>
      <c r="I4" s="33"/>
      <c r="J4" s="33"/>
      <c r="K4" s="33"/>
      <c r="L4" s="33"/>
      <c r="M4" s="34"/>
      <c r="N4" s="12"/>
      <c r="O4" s="5"/>
    </row>
    <row r="5" spans="1:15" x14ac:dyDescent="0.35">
      <c r="A5" s="2">
        <f t="shared" si="1"/>
        <v>42905</v>
      </c>
      <c r="B5" s="2">
        <v>42995</v>
      </c>
      <c r="C5" s="3">
        <f t="shared" si="0"/>
        <v>91</v>
      </c>
      <c r="D5" s="4">
        <v>9</v>
      </c>
      <c r="F5" s="7"/>
      <c r="G5" s="32"/>
      <c r="H5" s="33"/>
      <c r="I5" s="33"/>
      <c r="J5" s="33"/>
      <c r="K5" s="33"/>
      <c r="L5" s="33"/>
      <c r="M5" s="34"/>
      <c r="N5" s="12"/>
      <c r="O5" s="5"/>
    </row>
    <row r="6" spans="1:15" x14ac:dyDescent="0.35">
      <c r="A6" s="2">
        <f t="shared" si="1"/>
        <v>42996</v>
      </c>
      <c r="B6" s="2">
        <v>43037</v>
      </c>
      <c r="C6" s="3">
        <f t="shared" si="0"/>
        <v>42</v>
      </c>
      <c r="D6" s="4">
        <v>8.5</v>
      </c>
      <c r="F6" s="7"/>
      <c r="G6" s="32"/>
      <c r="H6" s="33"/>
      <c r="I6" s="33"/>
      <c r="J6" s="33"/>
      <c r="K6" s="33"/>
      <c r="L6" s="33"/>
      <c r="M6" s="34"/>
      <c r="N6" s="12"/>
      <c r="O6" s="5"/>
    </row>
    <row r="7" spans="1:15" x14ac:dyDescent="0.35">
      <c r="A7" s="2">
        <f t="shared" si="1"/>
        <v>43038</v>
      </c>
      <c r="B7" s="2">
        <v>43086</v>
      </c>
      <c r="C7" s="3">
        <f t="shared" si="0"/>
        <v>49</v>
      </c>
      <c r="D7" s="4">
        <v>8.25</v>
      </c>
      <c r="F7" s="7"/>
      <c r="G7" s="32"/>
      <c r="H7" s="33"/>
      <c r="I7" s="33"/>
      <c r="J7" s="33"/>
      <c r="K7" s="33"/>
      <c r="L7" s="33"/>
      <c r="M7" s="34"/>
      <c r="N7" s="12"/>
      <c r="O7" s="5"/>
    </row>
    <row r="8" spans="1:15" x14ac:dyDescent="0.35">
      <c r="A8" s="2">
        <f t="shared" si="1"/>
        <v>43087</v>
      </c>
      <c r="B8" s="2">
        <v>43142</v>
      </c>
      <c r="C8" s="3">
        <f t="shared" si="0"/>
        <v>56</v>
      </c>
      <c r="D8" s="4">
        <v>7.75</v>
      </c>
      <c r="F8" s="7"/>
      <c r="G8" s="32"/>
      <c r="H8" s="33"/>
      <c r="I8" s="33"/>
      <c r="J8" s="33"/>
      <c r="K8" s="33"/>
      <c r="L8" s="33"/>
      <c r="M8" s="34"/>
      <c r="N8" s="12"/>
      <c r="O8" s="5"/>
    </row>
    <row r="9" spans="1:15" x14ac:dyDescent="0.35">
      <c r="A9" s="2">
        <f t="shared" si="1"/>
        <v>43143</v>
      </c>
      <c r="B9" s="2">
        <v>43184</v>
      </c>
      <c r="C9" s="3">
        <f t="shared" si="0"/>
        <v>42</v>
      </c>
      <c r="D9" s="4">
        <v>7.5</v>
      </c>
      <c r="F9" s="7"/>
      <c r="G9" s="32"/>
      <c r="H9" s="33"/>
      <c r="I9" s="33"/>
      <c r="J9" s="33"/>
      <c r="K9" s="33"/>
      <c r="L9" s="33"/>
      <c r="M9" s="34"/>
      <c r="N9" s="12"/>
    </row>
    <row r="10" spans="1:15" x14ac:dyDescent="0.35">
      <c r="A10" s="2">
        <f t="shared" si="1"/>
        <v>43185</v>
      </c>
      <c r="B10" s="2">
        <v>43359</v>
      </c>
      <c r="C10" s="3">
        <f t="shared" si="0"/>
        <v>175</v>
      </c>
      <c r="D10" s="4">
        <v>7.25</v>
      </c>
      <c r="F10" s="7"/>
      <c r="G10" s="32"/>
      <c r="H10" s="33"/>
      <c r="I10" s="33"/>
      <c r="J10" s="33"/>
      <c r="K10" s="33"/>
      <c r="L10" s="33"/>
      <c r="M10" s="34"/>
      <c r="N10" s="12"/>
    </row>
    <row r="11" spans="1:15" x14ac:dyDescent="0.35">
      <c r="A11" s="2">
        <f t="shared" si="1"/>
        <v>43360</v>
      </c>
      <c r="B11" s="2">
        <v>43450</v>
      </c>
      <c r="C11" s="3">
        <f t="shared" si="0"/>
        <v>91</v>
      </c>
      <c r="D11" s="4">
        <v>7.5</v>
      </c>
      <c r="F11" s="7"/>
      <c r="G11" s="35"/>
      <c r="H11" s="36"/>
      <c r="I11" s="36"/>
      <c r="J11" s="36"/>
      <c r="K11" s="36"/>
      <c r="L11" s="36"/>
      <c r="M11" s="37"/>
      <c r="N11" s="12"/>
    </row>
    <row r="12" spans="1:15" ht="15" thickBot="1" x14ac:dyDescent="0.4">
      <c r="A12" s="2">
        <f t="shared" si="1"/>
        <v>43451</v>
      </c>
      <c r="B12" s="2">
        <v>43632</v>
      </c>
      <c r="C12" s="3">
        <f t="shared" si="0"/>
        <v>182</v>
      </c>
      <c r="D12" s="4">
        <v>7.75</v>
      </c>
      <c r="F12" s="8"/>
      <c r="G12" s="9"/>
      <c r="H12" s="9"/>
      <c r="I12" s="9"/>
      <c r="J12" s="9"/>
      <c r="K12" s="9"/>
      <c r="L12" s="9"/>
      <c r="M12" s="9"/>
      <c r="N12" s="10"/>
    </row>
    <row r="13" spans="1:15" x14ac:dyDescent="0.35">
      <c r="A13" s="2">
        <f t="shared" si="1"/>
        <v>43633</v>
      </c>
      <c r="B13" s="2">
        <v>43674</v>
      </c>
      <c r="C13" s="3">
        <f t="shared" si="0"/>
        <v>42</v>
      </c>
      <c r="D13" s="4">
        <v>7.5</v>
      </c>
    </row>
    <row r="14" spans="1:15" x14ac:dyDescent="0.35">
      <c r="A14" s="2">
        <f t="shared" si="1"/>
        <v>43675</v>
      </c>
      <c r="B14" s="2">
        <v>43716</v>
      </c>
      <c r="C14" s="3">
        <f t="shared" si="0"/>
        <v>42</v>
      </c>
      <c r="D14" s="4">
        <v>7.25</v>
      </c>
    </row>
    <row r="15" spans="1:15" x14ac:dyDescent="0.35">
      <c r="A15" s="2">
        <f t="shared" si="1"/>
        <v>43717</v>
      </c>
      <c r="B15" s="2">
        <v>43765</v>
      </c>
      <c r="C15" s="3">
        <f t="shared" si="0"/>
        <v>49</v>
      </c>
      <c r="D15" s="4">
        <v>7</v>
      </c>
    </row>
    <row r="16" spans="1:15" x14ac:dyDescent="0.35">
      <c r="A16" s="2">
        <f t="shared" si="1"/>
        <v>43766</v>
      </c>
      <c r="B16" s="2">
        <v>43814</v>
      </c>
      <c r="C16" s="3">
        <f t="shared" si="0"/>
        <v>49</v>
      </c>
      <c r="D16" s="4">
        <v>6.5</v>
      </c>
    </row>
    <row r="17" spans="1:4" x14ac:dyDescent="0.35">
      <c r="A17" s="2">
        <f t="shared" si="1"/>
        <v>43815</v>
      </c>
      <c r="B17" s="2">
        <v>43870</v>
      </c>
      <c r="C17" s="3">
        <f t="shared" si="0"/>
        <v>56</v>
      </c>
      <c r="D17" s="4">
        <v>6.25</v>
      </c>
    </row>
    <row r="18" spans="1:4" x14ac:dyDescent="0.35">
      <c r="A18" s="2">
        <f t="shared" si="1"/>
        <v>43871</v>
      </c>
      <c r="B18" s="2">
        <v>43947</v>
      </c>
      <c r="C18" s="3">
        <f t="shared" si="0"/>
        <v>77</v>
      </c>
      <c r="D18" s="4">
        <v>6</v>
      </c>
    </row>
    <row r="19" spans="1:4" x14ac:dyDescent="0.35">
      <c r="A19" s="2">
        <f t="shared" si="1"/>
        <v>43948</v>
      </c>
      <c r="B19" s="2">
        <v>44003</v>
      </c>
      <c r="C19" s="3">
        <f t="shared" si="0"/>
        <v>56</v>
      </c>
      <c r="D19" s="4">
        <v>5.5</v>
      </c>
    </row>
    <row r="20" spans="1:4" x14ac:dyDescent="0.35">
      <c r="A20" s="2">
        <f t="shared" si="1"/>
        <v>44004</v>
      </c>
      <c r="B20" s="2">
        <v>44038</v>
      </c>
      <c r="C20" s="3">
        <f t="shared" si="0"/>
        <v>35</v>
      </c>
      <c r="D20" s="4">
        <v>4.5</v>
      </c>
    </row>
    <row r="21" spans="1:4" x14ac:dyDescent="0.35">
      <c r="A21" s="2">
        <f t="shared" si="1"/>
        <v>44039</v>
      </c>
      <c r="B21" s="2"/>
      <c r="C21" s="3">
        <f t="shared" si="0"/>
        <v>-44038</v>
      </c>
      <c r="D21" s="4">
        <v>4.25</v>
      </c>
    </row>
    <row r="22" spans="1:4" x14ac:dyDescent="0.35">
      <c r="A22" s="2"/>
      <c r="B22" s="2"/>
      <c r="C22" s="3">
        <f t="shared" si="0"/>
        <v>1</v>
      </c>
      <c r="D22" s="4"/>
    </row>
    <row r="23" spans="1:4" x14ac:dyDescent="0.35">
      <c r="A23" s="2"/>
      <c r="B23" s="2"/>
      <c r="C23" s="3">
        <f t="shared" si="0"/>
        <v>1</v>
      </c>
      <c r="D23" s="4"/>
    </row>
    <row r="24" spans="1:4" x14ac:dyDescent="0.35">
      <c r="A24" s="2"/>
      <c r="B24" s="2"/>
      <c r="C24" s="3">
        <f t="shared" si="0"/>
        <v>1</v>
      </c>
      <c r="D24" s="4"/>
    </row>
    <row r="25" spans="1:4" x14ac:dyDescent="0.35">
      <c r="A25" s="2"/>
      <c r="B25" s="2"/>
      <c r="C25" s="3">
        <f t="shared" si="0"/>
        <v>1</v>
      </c>
      <c r="D25" s="4"/>
    </row>
    <row r="26" spans="1:4" x14ac:dyDescent="0.35">
      <c r="A26" s="2"/>
      <c r="B26" s="2"/>
      <c r="C26" s="3">
        <f t="shared" si="0"/>
        <v>1</v>
      </c>
      <c r="D26" s="4"/>
    </row>
    <row r="27" spans="1:4" x14ac:dyDescent="0.35">
      <c r="A27" s="2"/>
      <c r="B27" s="2"/>
      <c r="C27" s="3">
        <f t="shared" si="0"/>
        <v>1</v>
      </c>
      <c r="D27" s="4"/>
    </row>
    <row r="28" spans="1:4" x14ac:dyDescent="0.35">
      <c r="A28" s="2"/>
      <c r="B28" s="2"/>
      <c r="C28" s="3">
        <f t="shared" si="0"/>
        <v>1</v>
      </c>
      <c r="D28" s="4"/>
    </row>
    <row r="29" spans="1:4" x14ac:dyDescent="0.35">
      <c r="A29" s="2"/>
      <c r="B29" s="2"/>
      <c r="C29" s="3">
        <f t="shared" si="0"/>
        <v>1</v>
      </c>
      <c r="D29" s="4"/>
    </row>
    <row r="30" spans="1:4" x14ac:dyDescent="0.35">
      <c r="A30" s="2"/>
      <c r="B30" s="2"/>
      <c r="C30" s="3">
        <f t="shared" si="0"/>
        <v>1</v>
      </c>
      <c r="D30" s="4"/>
    </row>
    <row r="31" spans="1:4" x14ac:dyDescent="0.35">
      <c r="A31" s="2"/>
      <c r="B31" s="2"/>
      <c r="C31" s="3">
        <f t="shared" si="0"/>
        <v>1</v>
      </c>
      <c r="D31" s="4"/>
    </row>
    <row r="32" spans="1:4" x14ac:dyDescent="0.35">
      <c r="A32" s="2"/>
      <c r="B32" s="2"/>
      <c r="C32" s="3">
        <f t="shared" si="0"/>
        <v>1</v>
      </c>
      <c r="D32" s="4"/>
    </row>
    <row r="33" spans="1:4" x14ac:dyDescent="0.35">
      <c r="A33" s="2"/>
      <c r="B33" s="2"/>
      <c r="C33" s="3">
        <f t="shared" si="0"/>
        <v>1</v>
      </c>
      <c r="D33" s="4"/>
    </row>
    <row r="34" spans="1:4" x14ac:dyDescent="0.35">
      <c r="A34" s="2"/>
      <c r="B34" s="2"/>
      <c r="C34" s="3">
        <f t="shared" si="0"/>
        <v>1</v>
      </c>
      <c r="D34" s="4"/>
    </row>
    <row r="35" spans="1:4" x14ac:dyDescent="0.35">
      <c r="A35" s="2"/>
      <c r="B35" s="2"/>
      <c r="C35" s="3">
        <f t="shared" si="0"/>
        <v>1</v>
      </c>
      <c r="D35" s="4"/>
    </row>
    <row r="36" spans="1:4" x14ac:dyDescent="0.35">
      <c r="A36" s="2"/>
      <c r="B36" s="2"/>
      <c r="C36" s="3">
        <f t="shared" si="0"/>
        <v>1</v>
      </c>
      <c r="D36" s="4"/>
    </row>
    <row r="37" spans="1:4" x14ac:dyDescent="0.35">
      <c r="A37" s="2"/>
      <c r="B37" s="2"/>
      <c r="C37" s="3">
        <f t="shared" si="0"/>
        <v>1</v>
      </c>
      <c r="D37" s="4"/>
    </row>
    <row r="38" spans="1:4" x14ac:dyDescent="0.35">
      <c r="A38" s="2"/>
      <c r="B38" s="2"/>
      <c r="C38" s="3">
        <f t="shared" si="0"/>
        <v>1</v>
      </c>
      <c r="D38" s="4"/>
    </row>
    <row r="39" spans="1:4" x14ac:dyDescent="0.35">
      <c r="A39" s="2"/>
      <c r="B39" s="2"/>
      <c r="C39" s="3">
        <f t="shared" si="0"/>
        <v>1</v>
      </c>
      <c r="D39" s="4"/>
    </row>
    <row r="40" spans="1:4" x14ac:dyDescent="0.35">
      <c r="A40" s="2"/>
      <c r="B40" s="2"/>
      <c r="C40" s="3">
        <f t="shared" si="0"/>
        <v>1</v>
      </c>
      <c r="D40" s="4"/>
    </row>
    <row r="41" spans="1:4" x14ac:dyDescent="0.35">
      <c r="A41" s="2"/>
      <c r="B41" s="2"/>
      <c r="C41" s="3">
        <f t="shared" si="0"/>
        <v>1</v>
      </c>
      <c r="D41" s="4"/>
    </row>
    <row r="42" spans="1:4" x14ac:dyDescent="0.35">
      <c r="A42" s="2"/>
      <c r="B42" s="2"/>
      <c r="C42" s="3">
        <f t="shared" si="0"/>
        <v>1</v>
      </c>
      <c r="D42" s="4"/>
    </row>
    <row r="43" spans="1:4" x14ac:dyDescent="0.35">
      <c r="A43" s="2"/>
      <c r="B43" s="2"/>
      <c r="C43" s="3">
        <f t="shared" si="0"/>
        <v>1</v>
      </c>
      <c r="D43" s="4"/>
    </row>
    <row r="44" spans="1:4" x14ac:dyDescent="0.35">
      <c r="A44" s="2"/>
      <c r="B44" s="2"/>
      <c r="C44" s="3">
        <f t="shared" si="0"/>
        <v>1</v>
      </c>
      <c r="D44" s="4"/>
    </row>
    <row r="45" spans="1:4" x14ac:dyDescent="0.35">
      <c r="A45" s="2"/>
      <c r="B45" s="2"/>
      <c r="C45" s="3">
        <f t="shared" si="0"/>
        <v>1</v>
      </c>
      <c r="D45" s="4"/>
    </row>
    <row r="46" spans="1:4" x14ac:dyDescent="0.35">
      <c r="A46" s="2"/>
      <c r="B46" s="2"/>
      <c r="C46" s="3">
        <f t="shared" si="0"/>
        <v>1</v>
      </c>
      <c r="D46" s="4"/>
    </row>
    <row r="47" spans="1:4" x14ac:dyDescent="0.35">
      <c r="A47" s="2"/>
      <c r="B47" s="2"/>
      <c r="C47" s="3">
        <f t="shared" si="0"/>
        <v>1</v>
      </c>
      <c r="D47" s="4"/>
    </row>
    <row r="48" spans="1:4" x14ac:dyDescent="0.35">
      <c r="A48" s="2"/>
      <c r="B48" s="2"/>
      <c r="C48" s="3">
        <f t="shared" si="0"/>
        <v>1</v>
      </c>
      <c r="D48" s="4"/>
    </row>
    <row r="49" spans="1:4" x14ac:dyDescent="0.35">
      <c r="A49" s="2"/>
      <c r="B49" s="2"/>
      <c r="C49" s="3">
        <f t="shared" si="0"/>
        <v>1</v>
      </c>
      <c r="D49" s="4"/>
    </row>
    <row r="50" spans="1:4" x14ac:dyDescent="0.35">
      <c r="A50" s="2"/>
      <c r="B50" s="2"/>
      <c r="C50" s="3">
        <f t="shared" si="0"/>
        <v>1</v>
      </c>
      <c r="D50" s="4"/>
    </row>
    <row r="51" spans="1:4" x14ac:dyDescent="0.35">
      <c r="A51" s="2"/>
      <c r="B51" s="2"/>
      <c r="C51" s="3">
        <f t="shared" si="0"/>
        <v>1</v>
      </c>
      <c r="D51" s="4"/>
    </row>
    <row r="52" spans="1:4" x14ac:dyDescent="0.35">
      <c r="A52" s="2"/>
      <c r="B52" s="2"/>
      <c r="C52" s="3">
        <f t="shared" si="0"/>
        <v>1</v>
      </c>
      <c r="D52" s="4"/>
    </row>
    <row r="53" spans="1:4" x14ac:dyDescent="0.35">
      <c r="A53" s="2"/>
      <c r="B53" s="2"/>
      <c r="C53" s="3">
        <f t="shared" si="0"/>
        <v>1</v>
      </c>
      <c r="D53" s="4"/>
    </row>
    <row r="54" spans="1:4" x14ac:dyDescent="0.35">
      <c r="A54" s="2"/>
      <c r="B54" s="2"/>
      <c r="C54" s="3">
        <f t="shared" si="0"/>
        <v>1</v>
      </c>
      <c r="D54" s="4"/>
    </row>
    <row r="55" spans="1:4" x14ac:dyDescent="0.35">
      <c r="A55" s="2"/>
      <c r="B55" s="2"/>
      <c r="C55" s="3">
        <f t="shared" si="0"/>
        <v>1</v>
      </c>
      <c r="D55" s="4"/>
    </row>
    <row r="56" spans="1:4" x14ac:dyDescent="0.35">
      <c r="A56" s="2"/>
      <c r="B56" s="2"/>
      <c r="C56" s="3">
        <f t="shared" si="0"/>
        <v>1</v>
      </c>
      <c r="D56" s="4"/>
    </row>
    <row r="57" spans="1:4" x14ac:dyDescent="0.35">
      <c r="A57" s="2"/>
      <c r="B57" s="2"/>
      <c r="C57" s="3">
        <f t="shared" si="0"/>
        <v>1</v>
      </c>
      <c r="D57" s="4"/>
    </row>
    <row r="58" spans="1:4" x14ac:dyDescent="0.35">
      <c r="A58" s="2"/>
      <c r="B58" s="2"/>
      <c r="C58" s="3">
        <f t="shared" ref="C58:C101" si="2">B58-A58+1</f>
        <v>1</v>
      </c>
      <c r="D58" s="4"/>
    </row>
    <row r="59" spans="1:4" x14ac:dyDescent="0.35">
      <c r="A59" s="2"/>
      <c r="B59" s="2"/>
      <c r="C59" s="3">
        <f t="shared" si="2"/>
        <v>1</v>
      </c>
      <c r="D59" s="4"/>
    </row>
    <row r="60" spans="1:4" x14ac:dyDescent="0.35">
      <c r="A60" s="2"/>
      <c r="B60" s="2"/>
      <c r="C60" s="3">
        <f t="shared" si="2"/>
        <v>1</v>
      </c>
      <c r="D60" s="4"/>
    </row>
    <row r="61" spans="1:4" x14ac:dyDescent="0.35">
      <c r="A61" s="2"/>
      <c r="B61" s="2"/>
      <c r="C61" s="3">
        <f t="shared" si="2"/>
        <v>1</v>
      </c>
      <c r="D61" s="4"/>
    </row>
    <row r="62" spans="1:4" x14ac:dyDescent="0.35">
      <c r="A62" s="2"/>
      <c r="B62" s="2"/>
      <c r="C62" s="3">
        <f t="shared" si="2"/>
        <v>1</v>
      </c>
      <c r="D62" s="4"/>
    </row>
    <row r="63" spans="1:4" x14ac:dyDescent="0.35">
      <c r="A63" s="2"/>
      <c r="B63" s="2"/>
      <c r="C63" s="3">
        <f t="shared" si="2"/>
        <v>1</v>
      </c>
      <c r="D63" s="4"/>
    </row>
    <row r="64" spans="1:4" x14ac:dyDescent="0.35">
      <c r="A64" s="2"/>
      <c r="B64" s="2"/>
      <c r="C64" s="3">
        <f t="shared" si="2"/>
        <v>1</v>
      </c>
      <c r="D64" s="4"/>
    </row>
    <row r="65" spans="1:4" x14ac:dyDescent="0.35">
      <c r="A65" s="2"/>
      <c r="B65" s="2"/>
      <c r="C65" s="3">
        <f t="shared" si="2"/>
        <v>1</v>
      </c>
      <c r="D65" s="4"/>
    </row>
    <row r="66" spans="1:4" x14ac:dyDescent="0.35">
      <c r="A66" s="2"/>
      <c r="B66" s="2"/>
      <c r="C66" s="3">
        <f t="shared" si="2"/>
        <v>1</v>
      </c>
      <c r="D66" s="4"/>
    </row>
    <row r="67" spans="1:4" x14ac:dyDescent="0.35">
      <c r="A67" s="2"/>
      <c r="B67" s="2"/>
      <c r="C67" s="3">
        <f t="shared" si="2"/>
        <v>1</v>
      </c>
      <c r="D67" s="4"/>
    </row>
    <row r="68" spans="1:4" x14ac:dyDescent="0.35">
      <c r="A68" s="2"/>
      <c r="B68" s="2"/>
      <c r="C68" s="3">
        <f t="shared" si="2"/>
        <v>1</v>
      </c>
      <c r="D68" s="4"/>
    </row>
    <row r="69" spans="1:4" x14ac:dyDescent="0.35">
      <c r="A69" s="2"/>
      <c r="B69" s="2"/>
      <c r="C69" s="3">
        <f t="shared" si="2"/>
        <v>1</v>
      </c>
      <c r="D69" s="4"/>
    </row>
    <row r="70" spans="1:4" x14ac:dyDescent="0.35">
      <c r="A70" s="2"/>
      <c r="B70" s="2"/>
      <c r="C70" s="3">
        <f t="shared" si="2"/>
        <v>1</v>
      </c>
      <c r="D70" s="4"/>
    </row>
    <row r="71" spans="1:4" x14ac:dyDescent="0.35">
      <c r="A71" s="2"/>
      <c r="B71" s="2"/>
      <c r="C71" s="3">
        <f t="shared" si="2"/>
        <v>1</v>
      </c>
      <c r="D71" s="4"/>
    </row>
    <row r="72" spans="1:4" x14ac:dyDescent="0.35">
      <c r="A72" s="2"/>
      <c r="B72" s="2"/>
      <c r="C72" s="3">
        <f t="shared" si="2"/>
        <v>1</v>
      </c>
      <c r="D72" s="4"/>
    </row>
    <row r="73" spans="1:4" x14ac:dyDescent="0.35">
      <c r="A73" s="2"/>
      <c r="B73" s="2"/>
      <c r="C73" s="3">
        <f t="shared" si="2"/>
        <v>1</v>
      </c>
      <c r="D73" s="4"/>
    </row>
    <row r="74" spans="1:4" x14ac:dyDescent="0.35">
      <c r="A74" s="2"/>
      <c r="B74" s="2"/>
      <c r="C74" s="3">
        <f t="shared" si="2"/>
        <v>1</v>
      </c>
      <c r="D74" s="4"/>
    </row>
    <row r="75" spans="1:4" x14ac:dyDescent="0.35">
      <c r="A75" s="2"/>
      <c r="B75" s="2"/>
      <c r="C75" s="3">
        <f t="shared" si="2"/>
        <v>1</v>
      </c>
      <c r="D75" s="4"/>
    </row>
    <row r="76" spans="1:4" x14ac:dyDescent="0.35">
      <c r="A76" s="2"/>
      <c r="B76" s="2"/>
      <c r="C76" s="3">
        <f t="shared" si="2"/>
        <v>1</v>
      </c>
      <c r="D76" s="4"/>
    </row>
    <row r="77" spans="1:4" x14ac:dyDescent="0.35">
      <c r="A77" s="2"/>
      <c r="B77" s="2"/>
      <c r="C77" s="3">
        <f t="shared" si="2"/>
        <v>1</v>
      </c>
      <c r="D77" s="4"/>
    </row>
    <row r="78" spans="1:4" x14ac:dyDescent="0.35">
      <c r="A78" s="2"/>
      <c r="B78" s="2"/>
      <c r="C78" s="3">
        <f t="shared" si="2"/>
        <v>1</v>
      </c>
      <c r="D78" s="4"/>
    </row>
    <row r="79" spans="1:4" x14ac:dyDescent="0.35">
      <c r="A79" s="2"/>
      <c r="B79" s="2"/>
      <c r="C79" s="3">
        <f t="shared" si="2"/>
        <v>1</v>
      </c>
      <c r="D79" s="4"/>
    </row>
    <row r="80" spans="1:4" x14ac:dyDescent="0.35">
      <c r="A80" s="2"/>
      <c r="B80" s="2"/>
      <c r="C80" s="3">
        <f t="shared" si="2"/>
        <v>1</v>
      </c>
      <c r="D80" s="4"/>
    </row>
    <row r="81" spans="1:4" x14ac:dyDescent="0.35">
      <c r="A81" s="2"/>
      <c r="B81" s="2"/>
      <c r="C81" s="3">
        <f t="shared" si="2"/>
        <v>1</v>
      </c>
      <c r="D81" s="4"/>
    </row>
    <row r="82" spans="1:4" x14ac:dyDescent="0.35">
      <c r="A82" s="2"/>
      <c r="B82" s="2"/>
      <c r="C82" s="3">
        <f t="shared" si="2"/>
        <v>1</v>
      </c>
      <c r="D82" s="4"/>
    </row>
    <row r="83" spans="1:4" x14ac:dyDescent="0.35">
      <c r="A83" s="2"/>
      <c r="B83" s="2"/>
      <c r="C83" s="3">
        <f t="shared" si="2"/>
        <v>1</v>
      </c>
      <c r="D83" s="4"/>
    </row>
    <row r="84" spans="1:4" x14ac:dyDescent="0.35">
      <c r="A84" s="2"/>
      <c r="B84" s="2"/>
      <c r="C84" s="3">
        <f t="shared" si="2"/>
        <v>1</v>
      </c>
      <c r="D84" s="4"/>
    </row>
    <row r="85" spans="1:4" x14ac:dyDescent="0.35">
      <c r="A85" s="2"/>
      <c r="B85" s="2"/>
      <c r="C85" s="3">
        <f t="shared" si="2"/>
        <v>1</v>
      </c>
      <c r="D85" s="4"/>
    </row>
    <row r="86" spans="1:4" x14ac:dyDescent="0.35">
      <c r="A86" s="2"/>
      <c r="B86" s="2"/>
      <c r="C86" s="3">
        <f t="shared" si="2"/>
        <v>1</v>
      </c>
      <c r="D86" s="4"/>
    </row>
    <row r="87" spans="1:4" x14ac:dyDescent="0.35">
      <c r="A87" s="2"/>
      <c r="B87" s="2"/>
      <c r="C87" s="3">
        <f t="shared" si="2"/>
        <v>1</v>
      </c>
      <c r="D87" s="4"/>
    </row>
    <row r="88" spans="1:4" x14ac:dyDescent="0.35">
      <c r="A88" s="2"/>
      <c r="B88" s="2"/>
      <c r="C88" s="3">
        <f t="shared" si="2"/>
        <v>1</v>
      </c>
      <c r="D88" s="4"/>
    </row>
    <row r="89" spans="1:4" x14ac:dyDescent="0.35">
      <c r="A89" s="2"/>
      <c r="B89" s="2"/>
      <c r="C89" s="3">
        <f t="shared" si="2"/>
        <v>1</v>
      </c>
      <c r="D89" s="4"/>
    </row>
    <row r="90" spans="1:4" x14ac:dyDescent="0.35">
      <c r="A90" s="2"/>
      <c r="B90" s="2"/>
      <c r="C90" s="3">
        <f t="shared" si="2"/>
        <v>1</v>
      </c>
      <c r="D90" s="4"/>
    </row>
    <row r="91" spans="1:4" x14ac:dyDescent="0.35">
      <c r="A91" s="2"/>
      <c r="B91" s="2"/>
      <c r="C91" s="3">
        <f t="shared" si="2"/>
        <v>1</v>
      </c>
      <c r="D91" s="4"/>
    </row>
    <row r="92" spans="1:4" x14ac:dyDescent="0.35">
      <c r="A92" s="2"/>
      <c r="B92" s="2"/>
      <c r="C92" s="3">
        <f t="shared" si="2"/>
        <v>1</v>
      </c>
      <c r="D92" s="4"/>
    </row>
    <row r="93" spans="1:4" x14ac:dyDescent="0.35">
      <c r="A93" s="2"/>
      <c r="B93" s="2"/>
      <c r="C93" s="3">
        <f t="shared" si="2"/>
        <v>1</v>
      </c>
      <c r="D93" s="4"/>
    </row>
    <row r="94" spans="1:4" x14ac:dyDescent="0.35">
      <c r="A94" s="2"/>
      <c r="B94" s="2"/>
      <c r="C94" s="3">
        <f t="shared" si="2"/>
        <v>1</v>
      </c>
      <c r="D94" s="4"/>
    </row>
    <row r="95" spans="1:4" x14ac:dyDescent="0.35">
      <c r="A95" s="2"/>
      <c r="B95" s="2"/>
      <c r="C95" s="3">
        <f t="shared" si="2"/>
        <v>1</v>
      </c>
      <c r="D95" s="4"/>
    </row>
    <row r="96" spans="1:4" x14ac:dyDescent="0.35">
      <c r="A96" s="2"/>
      <c r="B96" s="2"/>
      <c r="C96" s="3">
        <f t="shared" si="2"/>
        <v>1</v>
      </c>
      <c r="D96" s="4"/>
    </row>
    <row r="97" spans="1:4" x14ac:dyDescent="0.35">
      <c r="A97" s="2"/>
      <c r="B97" s="2"/>
      <c r="C97" s="3">
        <f t="shared" si="2"/>
        <v>1</v>
      </c>
      <c r="D97" s="4"/>
    </row>
    <row r="98" spans="1:4" x14ac:dyDescent="0.35">
      <c r="A98" s="2"/>
      <c r="B98" s="2"/>
      <c r="C98" s="3">
        <f t="shared" si="2"/>
        <v>1</v>
      </c>
      <c r="D98" s="4"/>
    </row>
    <row r="99" spans="1:4" x14ac:dyDescent="0.35">
      <c r="A99" s="2"/>
      <c r="B99" s="2"/>
      <c r="C99" s="3">
        <f t="shared" si="2"/>
        <v>1</v>
      </c>
      <c r="D99" s="4"/>
    </row>
    <row r="100" spans="1:4" x14ac:dyDescent="0.35">
      <c r="A100" s="2"/>
      <c r="B100" s="2"/>
      <c r="C100" s="3">
        <f t="shared" si="2"/>
        <v>1</v>
      </c>
      <c r="D100" s="4"/>
    </row>
    <row r="101" spans="1:4" x14ac:dyDescent="0.35">
      <c r="A101" s="2"/>
      <c r="B101" s="2"/>
      <c r="C101" s="3">
        <f t="shared" si="2"/>
        <v>1</v>
      </c>
      <c r="D101" s="4"/>
    </row>
  </sheetData>
  <mergeCells count="1">
    <mergeCell ref="G3: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7"/>
  <sheetViews>
    <sheetView showGridLines="0" tabSelected="1" topLeftCell="A321" workbookViewId="0">
      <selection activeCell="H337" sqref="H337"/>
    </sheetView>
  </sheetViews>
  <sheetFormatPr defaultRowHeight="14.5" x14ac:dyDescent="0.35"/>
  <cols>
    <col min="1" max="1" width="12.90625" customWidth="1"/>
    <col min="2" max="2" width="12.6328125" customWidth="1"/>
    <col min="3" max="3" width="14.54296875" customWidth="1"/>
    <col min="5" max="5" width="11.54296875" customWidth="1"/>
    <col min="7" max="7" width="16" bestFit="1" customWidth="1"/>
    <col min="8" max="8" width="14.7265625" customWidth="1"/>
    <col min="9" max="9" width="12.7265625" customWidth="1"/>
    <col min="12" max="12" width="15" customWidth="1"/>
    <col min="13" max="13" width="22.26953125" customWidth="1"/>
  </cols>
  <sheetData>
    <row r="1" spans="1:3" ht="43.5" x14ac:dyDescent="0.35">
      <c r="A1" s="15" t="s">
        <v>4</v>
      </c>
      <c r="B1" s="16" t="s">
        <v>5</v>
      </c>
      <c r="C1" s="16" t="s">
        <v>6</v>
      </c>
    </row>
    <row r="2" spans="1:3" x14ac:dyDescent="0.35">
      <c r="A2" s="17">
        <v>42831</v>
      </c>
      <c r="B2" s="18">
        <f>INDEX(КС!D:D,MATCH(A2,КС!A:A))</f>
        <v>9.75</v>
      </c>
      <c r="C2" s="18">
        <f>IF(B2=0,#REF!,B2)</f>
        <v>9.75</v>
      </c>
    </row>
    <row r="3" spans="1:3" x14ac:dyDescent="0.35">
      <c r="A3" s="17">
        <v>42832</v>
      </c>
      <c r="B3" s="18">
        <f>INDEX(КС!D:D,MATCH(A3,КС!A:A))</f>
        <v>9.75</v>
      </c>
      <c r="C3" s="18">
        <f t="shared" ref="C3:C36" si="0">IF(B3=0,C2,B3)</f>
        <v>9.75</v>
      </c>
    </row>
    <row r="4" spans="1:3" x14ac:dyDescent="0.35">
      <c r="A4" s="17">
        <v>42833</v>
      </c>
      <c r="B4" s="18">
        <f>INDEX(КС!D:D,MATCH(A4,КС!A:A))</f>
        <v>9.75</v>
      </c>
      <c r="C4" s="18">
        <f t="shared" si="0"/>
        <v>9.75</v>
      </c>
    </row>
    <row r="5" spans="1:3" x14ac:dyDescent="0.35">
      <c r="A5" s="17">
        <v>42834</v>
      </c>
      <c r="B5" s="18">
        <f>INDEX(КС!D:D,MATCH(A5,КС!A:A))</f>
        <v>9.75</v>
      </c>
      <c r="C5" s="18">
        <f t="shared" si="0"/>
        <v>9.75</v>
      </c>
    </row>
    <row r="6" spans="1:3" x14ac:dyDescent="0.35">
      <c r="A6" s="17">
        <v>42835</v>
      </c>
      <c r="B6" s="18">
        <f>INDEX(КС!D:D,MATCH(A6,КС!A:A))</f>
        <v>9.75</v>
      </c>
      <c r="C6" s="18">
        <f t="shared" si="0"/>
        <v>9.75</v>
      </c>
    </row>
    <row r="7" spans="1:3" x14ac:dyDescent="0.35">
      <c r="A7" s="17">
        <v>42836</v>
      </c>
      <c r="B7" s="18">
        <f>INDEX(КС!D:D,MATCH(A7,КС!A:A))</f>
        <v>9.75</v>
      </c>
      <c r="C7" s="18">
        <f t="shared" si="0"/>
        <v>9.75</v>
      </c>
    </row>
    <row r="8" spans="1:3" x14ac:dyDescent="0.35">
      <c r="A8" s="17">
        <v>42837</v>
      </c>
      <c r="B8" s="18">
        <f>INDEX(КС!D:D,MATCH(A8,КС!A:A))</f>
        <v>9.75</v>
      </c>
      <c r="C8" s="18">
        <f t="shared" si="0"/>
        <v>9.75</v>
      </c>
    </row>
    <row r="9" spans="1:3" x14ac:dyDescent="0.35">
      <c r="A9" s="17">
        <v>42838</v>
      </c>
      <c r="B9" s="18">
        <f>INDEX(КС!D:D,MATCH(A9,КС!A:A))</f>
        <v>9.75</v>
      </c>
      <c r="C9" s="18">
        <f t="shared" si="0"/>
        <v>9.75</v>
      </c>
    </row>
    <row r="10" spans="1:3" x14ac:dyDescent="0.35">
      <c r="A10" s="17">
        <v>42839</v>
      </c>
      <c r="B10" s="18">
        <f>INDEX(КС!D:D,MATCH(A10,КС!A:A))</f>
        <v>9.75</v>
      </c>
      <c r="C10" s="18">
        <f t="shared" si="0"/>
        <v>9.75</v>
      </c>
    </row>
    <row r="11" spans="1:3" x14ac:dyDescent="0.35">
      <c r="A11" s="17">
        <v>42840</v>
      </c>
      <c r="B11" s="18">
        <f>INDEX(КС!D:D,MATCH(A11,КС!A:A))</f>
        <v>9.75</v>
      </c>
      <c r="C11" s="18">
        <f t="shared" si="0"/>
        <v>9.75</v>
      </c>
    </row>
    <row r="12" spans="1:3" x14ac:dyDescent="0.35">
      <c r="A12" s="17">
        <v>42841</v>
      </c>
      <c r="B12" s="18">
        <f>INDEX(КС!D:D,MATCH(A12,КС!A:A))</f>
        <v>9.75</v>
      </c>
      <c r="C12" s="18">
        <f t="shared" si="0"/>
        <v>9.75</v>
      </c>
    </row>
    <row r="13" spans="1:3" x14ac:dyDescent="0.35">
      <c r="A13" s="17">
        <v>42842</v>
      </c>
      <c r="B13" s="18">
        <f>INDEX(КС!D:D,MATCH(A13,КС!A:A))</f>
        <v>9.75</v>
      </c>
      <c r="C13" s="18">
        <f t="shared" si="0"/>
        <v>9.75</v>
      </c>
    </row>
    <row r="14" spans="1:3" x14ac:dyDescent="0.35">
      <c r="A14" s="17">
        <v>42843</v>
      </c>
      <c r="B14" s="18">
        <f>INDEX(КС!D:D,MATCH(A14,КС!A:A))</f>
        <v>9.75</v>
      </c>
      <c r="C14" s="18">
        <f t="shared" si="0"/>
        <v>9.75</v>
      </c>
    </row>
    <row r="15" spans="1:3" x14ac:dyDescent="0.35">
      <c r="A15" s="17">
        <v>42844</v>
      </c>
      <c r="B15" s="18">
        <f>INDEX(КС!D:D,MATCH(A15,КС!A:A))</f>
        <v>9.75</v>
      </c>
      <c r="C15" s="18">
        <f t="shared" si="0"/>
        <v>9.75</v>
      </c>
    </row>
    <row r="16" spans="1:3" ht="15" thickBot="1" x14ac:dyDescent="0.4">
      <c r="A16" s="17">
        <v>42845</v>
      </c>
      <c r="B16" s="18">
        <f>INDEX(КС!D:D,MATCH(A16,КС!A:A))</f>
        <v>9.75</v>
      </c>
      <c r="C16" s="18">
        <f t="shared" si="0"/>
        <v>9.75</v>
      </c>
    </row>
    <row r="17" spans="1:9" x14ac:dyDescent="0.35">
      <c r="A17" s="17">
        <v>42846</v>
      </c>
      <c r="B17" s="18">
        <f>INDEX(КС!D:D,MATCH(A17,КС!A:A))</f>
        <v>9.75</v>
      </c>
      <c r="C17" s="18">
        <f t="shared" si="0"/>
        <v>9.75</v>
      </c>
      <c r="F17" s="20"/>
      <c r="G17" s="21"/>
      <c r="H17" s="22"/>
      <c r="I17" s="19">
        <v>42851</v>
      </c>
    </row>
    <row r="18" spans="1:9" x14ac:dyDescent="0.35">
      <c r="A18" s="17">
        <v>42847</v>
      </c>
      <c r="B18" s="18">
        <f>INDEX(КС!D:D,MATCH(A18,КС!A:A))</f>
        <v>9.75</v>
      </c>
      <c r="C18" s="18">
        <f t="shared" si="0"/>
        <v>9.75</v>
      </c>
      <c r="F18" s="23"/>
      <c r="G18" s="24">
        <f>AVERAGE(INDEX(ДневСт!$C:$C,MATCH(I17,ДневСт!$A:$A,0)),INDEX(ДневСт!$C:$C,MATCH(I18,ДневСт!$A:$A,0)))</f>
        <v>9.5</v>
      </c>
      <c r="H18" s="25"/>
      <c r="I18" s="19">
        <v>42880</v>
      </c>
    </row>
    <row r="19" spans="1:9" x14ac:dyDescent="0.35">
      <c r="A19" s="17">
        <v>42848</v>
      </c>
      <c r="B19" s="18">
        <f>INDEX(КС!D:D,MATCH(A19,КС!A:A))</f>
        <v>9.75</v>
      </c>
      <c r="C19" s="18">
        <f t="shared" si="0"/>
        <v>9.75</v>
      </c>
      <c r="F19" s="23"/>
      <c r="G19" s="24">
        <f>AVERAGE($C$22:$C$51)</f>
        <v>9.35</v>
      </c>
      <c r="H19" s="25"/>
    </row>
    <row r="20" spans="1:9" ht="15" thickBot="1" x14ac:dyDescent="0.4">
      <c r="A20" s="17">
        <v>42849</v>
      </c>
      <c r="B20" s="18">
        <f>INDEX(КС!D:D,MATCH(A20,КС!A:A))</f>
        <v>9.75</v>
      </c>
      <c r="C20" s="18">
        <f t="shared" si="0"/>
        <v>9.75</v>
      </c>
      <c r="F20" s="26"/>
      <c r="G20" s="27"/>
      <c r="H20" s="28"/>
    </row>
    <row r="21" spans="1:9" x14ac:dyDescent="0.35">
      <c r="A21" s="17">
        <v>42850</v>
      </c>
      <c r="B21" s="18">
        <f>INDEX(КС!D:D,MATCH(A21,КС!A:A))</f>
        <v>9.75</v>
      </c>
      <c r="C21" s="18">
        <f t="shared" si="0"/>
        <v>9.75</v>
      </c>
    </row>
    <row r="22" spans="1:9" x14ac:dyDescent="0.35">
      <c r="A22" s="17">
        <v>42851</v>
      </c>
      <c r="B22" s="18">
        <f>INDEX(КС!D:D,MATCH(A22,КС!A:A))</f>
        <v>9.75</v>
      </c>
      <c r="C22" s="18">
        <f t="shared" si="0"/>
        <v>9.75</v>
      </c>
    </row>
    <row r="23" spans="1:9" x14ac:dyDescent="0.35">
      <c r="A23" s="17">
        <v>42852</v>
      </c>
      <c r="B23" s="18">
        <f>INDEX(КС!D:D,MATCH(A23,КС!A:A))</f>
        <v>9.75</v>
      </c>
      <c r="C23" s="18">
        <f t="shared" si="0"/>
        <v>9.75</v>
      </c>
    </row>
    <row r="24" spans="1:9" x14ac:dyDescent="0.35">
      <c r="A24" s="17">
        <v>42853</v>
      </c>
      <c r="B24" s="18">
        <f>INDEX(КС!D:D,MATCH(A24,КС!A:A))</f>
        <v>9.75</v>
      </c>
      <c r="C24" s="18">
        <f t="shared" si="0"/>
        <v>9.75</v>
      </c>
    </row>
    <row r="25" spans="1:9" x14ac:dyDescent="0.35">
      <c r="A25" s="17">
        <v>42854</v>
      </c>
      <c r="B25" s="18">
        <f>INDEX(КС!D:D,MATCH(A25,КС!A:A))</f>
        <v>9.75</v>
      </c>
      <c r="C25" s="18">
        <f t="shared" si="0"/>
        <v>9.75</v>
      </c>
    </row>
    <row r="26" spans="1:9" x14ac:dyDescent="0.35">
      <c r="A26" s="17">
        <v>42855</v>
      </c>
      <c r="B26" s="18">
        <f>INDEX(КС!D:D,MATCH(A26,КС!A:A))</f>
        <v>9.75</v>
      </c>
      <c r="C26" s="18">
        <f t="shared" si="0"/>
        <v>9.75</v>
      </c>
    </row>
    <row r="27" spans="1:9" x14ac:dyDescent="0.35">
      <c r="A27" s="17">
        <v>42856</v>
      </c>
      <c r="B27" s="18">
        <f>INDEX(КС!D:D,MATCH(A27,КС!A:A))</f>
        <v>9.75</v>
      </c>
      <c r="C27" s="18">
        <f t="shared" si="0"/>
        <v>9.75</v>
      </c>
    </row>
    <row r="28" spans="1:9" x14ac:dyDescent="0.35">
      <c r="A28" s="17">
        <v>42857</v>
      </c>
      <c r="B28" s="18">
        <f>INDEX(КС!D:D,MATCH(A28,КС!A:A))</f>
        <v>9.25</v>
      </c>
      <c r="C28" s="18">
        <f t="shared" si="0"/>
        <v>9.25</v>
      </c>
    </row>
    <row r="29" spans="1:9" x14ac:dyDescent="0.35">
      <c r="A29" s="17">
        <v>42858</v>
      </c>
      <c r="B29" s="18">
        <f>INDEX(КС!D:D,MATCH(A29,КС!A:A))</f>
        <v>9.25</v>
      </c>
      <c r="C29" s="18">
        <f t="shared" si="0"/>
        <v>9.25</v>
      </c>
    </row>
    <row r="30" spans="1:9" x14ac:dyDescent="0.35">
      <c r="A30" s="17">
        <v>42859</v>
      </c>
      <c r="B30" s="18">
        <f>INDEX(КС!D:D,MATCH(A30,КС!A:A))</f>
        <v>9.25</v>
      </c>
      <c r="C30" s="18">
        <f t="shared" si="0"/>
        <v>9.25</v>
      </c>
    </row>
    <row r="31" spans="1:9" x14ac:dyDescent="0.35">
      <c r="A31" s="17">
        <v>42860</v>
      </c>
      <c r="B31" s="18">
        <f>INDEX(КС!D:D,MATCH(A31,КС!A:A))</f>
        <v>9.25</v>
      </c>
      <c r="C31" s="18">
        <f t="shared" si="0"/>
        <v>9.25</v>
      </c>
    </row>
    <row r="32" spans="1:9" x14ac:dyDescent="0.35">
      <c r="A32" s="17">
        <v>42861</v>
      </c>
      <c r="B32" s="18">
        <f>INDEX(КС!D:D,MATCH(A32,КС!A:A))</f>
        <v>9.25</v>
      </c>
      <c r="C32" s="18">
        <f t="shared" si="0"/>
        <v>9.25</v>
      </c>
    </row>
    <row r="33" spans="1:3" x14ac:dyDescent="0.35">
      <c r="A33" s="17">
        <v>42862</v>
      </c>
      <c r="B33" s="18">
        <f>INDEX(КС!D:D,MATCH(A33,КС!A:A))</f>
        <v>9.25</v>
      </c>
      <c r="C33" s="18">
        <f t="shared" si="0"/>
        <v>9.25</v>
      </c>
    </row>
    <row r="34" spans="1:3" x14ac:dyDescent="0.35">
      <c r="A34" s="17">
        <v>42863</v>
      </c>
      <c r="B34" s="18">
        <f>INDEX(КС!D:D,MATCH(A34,КС!A:A))</f>
        <v>9.25</v>
      </c>
      <c r="C34" s="18">
        <f t="shared" si="0"/>
        <v>9.25</v>
      </c>
    </row>
    <row r="35" spans="1:3" x14ac:dyDescent="0.35">
      <c r="A35" s="17">
        <v>42864</v>
      </c>
      <c r="B35" s="18">
        <f>INDEX(КС!D:D,MATCH(A35,КС!A:A))</f>
        <v>9.25</v>
      </c>
      <c r="C35" s="18">
        <f t="shared" si="0"/>
        <v>9.25</v>
      </c>
    </row>
    <row r="36" spans="1:3" x14ac:dyDescent="0.35">
      <c r="A36" s="17">
        <v>42865</v>
      </c>
      <c r="B36" s="18">
        <f>INDEX(КС!D:D,MATCH(A36,КС!A:A))</f>
        <v>9.25</v>
      </c>
      <c r="C36" s="18">
        <f t="shared" si="0"/>
        <v>9.25</v>
      </c>
    </row>
    <row r="37" spans="1:3" x14ac:dyDescent="0.35">
      <c r="A37" s="17">
        <v>42866</v>
      </c>
      <c r="B37" s="18">
        <f>INDEX(КС!D:D,MATCH(A37,КС!A:A))</f>
        <v>9.25</v>
      </c>
      <c r="C37" s="18">
        <f t="shared" ref="C37:C100" si="1">IF(B37=0,C36,B37)</f>
        <v>9.25</v>
      </c>
    </row>
    <row r="38" spans="1:3" x14ac:dyDescent="0.35">
      <c r="A38" s="17">
        <v>42867</v>
      </c>
      <c r="B38" s="18">
        <f>INDEX(КС!D:D,MATCH(A38,КС!A:A))</f>
        <v>9.25</v>
      </c>
      <c r="C38" s="18">
        <f t="shared" si="1"/>
        <v>9.25</v>
      </c>
    </row>
    <row r="39" spans="1:3" x14ac:dyDescent="0.35">
      <c r="A39" s="17">
        <v>42868</v>
      </c>
      <c r="B39" s="18">
        <f>INDEX(КС!D:D,MATCH(A39,КС!A:A))</f>
        <v>9.25</v>
      </c>
      <c r="C39" s="18">
        <f t="shared" si="1"/>
        <v>9.25</v>
      </c>
    </row>
    <row r="40" spans="1:3" x14ac:dyDescent="0.35">
      <c r="A40" s="17">
        <v>42869</v>
      </c>
      <c r="B40" s="18">
        <f>INDEX(КС!D:D,MATCH(A40,КС!A:A))</f>
        <v>9.25</v>
      </c>
      <c r="C40" s="18">
        <f t="shared" si="1"/>
        <v>9.25</v>
      </c>
    </row>
    <row r="41" spans="1:3" x14ac:dyDescent="0.35">
      <c r="A41" s="17">
        <v>42870</v>
      </c>
      <c r="B41" s="18">
        <f>INDEX(КС!D:D,MATCH(A41,КС!A:A))</f>
        <v>9.25</v>
      </c>
      <c r="C41" s="18">
        <f t="shared" si="1"/>
        <v>9.25</v>
      </c>
    </row>
    <row r="42" spans="1:3" x14ac:dyDescent="0.35">
      <c r="A42" s="17">
        <v>42871</v>
      </c>
      <c r="B42" s="18">
        <f>INDEX(КС!D:D,MATCH(A42,КС!A:A))</f>
        <v>9.25</v>
      </c>
      <c r="C42" s="18">
        <f t="shared" si="1"/>
        <v>9.25</v>
      </c>
    </row>
    <row r="43" spans="1:3" x14ac:dyDescent="0.35">
      <c r="A43" s="17">
        <v>42872</v>
      </c>
      <c r="B43" s="18">
        <f>INDEX(КС!D:D,MATCH(A43,КС!A:A))</f>
        <v>9.25</v>
      </c>
      <c r="C43" s="18">
        <f t="shared" si="1"/>
        <v>9.25</v>
      </c>
    </row>
    <row r="44" spans="1:3" x14ac:dyDescent="0.35">
      <c r="A44" s="17">
        <v>42873</v>
      </c>
      <c r="B44" s="18">
        <f>INDEX(КС!D:D,MATCH(A44,КС!A:A))</f>
        <v>9.25</v>
      </c>
      <c r="C44" s="18">
        <f t="shared" si="1"/>
        <v>9.25</v>
      </c>
    </row>
    <row r="45" spans="1:3" x14ac:dyDescent="0.35">
      <c r="A45" s="17">
        <v>42874</v>
      </c>
      <c r="B45" s="18">
        <f>INDEX(КС!D:D,MATCH(A45,КС!A:A))</f>
        <v>9.25</v>
      </c>
      <c r="C45" s="18">
        <f t="shared" si="1"/>
        <v>9.25</v>
      </c>
    </row>
    <row r="46" spans="1:3" x14ac:dyDescent="0.35">
      <c r="A46" s="17">
        <v>42875</v>
      </c>
      <c r="B46" s="18">
        <f>INDEX(КС!D:D,MATCH(A46,КС!A:A))</f>
        <v>9.25</v>
      </c>
      <c r="C46" s="18">
        <f t="shared" si="1"/>
        <v>9.25</v>
      </c>
    </row>
    <row r="47" spans="1:3" x14ac:dyDescent="0.35">
      <c r="A47" s="17">
        <v>42876</v>
      </c>
      <c r="B47" s="18">
        <f>INDEX(КС!D:D,MATCH(A47,КС!A:A))</f>
        <v>9.25</v>
      </c>
      <c r="C47" s="18">
        <f t="shared" si="1"/>
        <v>9.25</v>
      </c>
    </row>
    <row r="48" spans="1:3" x14ac:dyDescent="0.35">
      <c r="A48" s="17">
        <v>42877</v>
      </c>
      <c r="B48" s="18">
        <f>INDEX(КС!D:D,MATCH(A48,КС!A:A))</f>
        <v>9.25</v>
      </c>
      <c r="C48" s="18">
        <f t="shared" si="1"/>
        <v>9.25</v>
      </c>
    </row>
    <row r="49" spans="1:3" x14ac:dyDescent="0.35">
      <c r="A49" s="17">
        <v>42878</v>
      </c>
      <c r="B49" s="18">
        <f>INDEX(КС!D:D,MATCH(A49,КС!A:A))</f>
        <v>9.25</v>
      </c>
      <c r="C49" s="18">
        <f t="shared" si="1"/>
        <v>9.25</v>
      </c>
    </row>
    <row r="50" spans="1:3" x14ac:dyDescent="0.35">
      <c r="A50" s="17">
        <v>42879</v>
      </c>
      <c r="B50" s="18">
        <f>INDEX(КС!D:D,MATCH(A50,КС!A:A))</f>
        <v>9.25</v>
      </c>
      <c r="C50" s="18">
        <f t="shared" si="1"/>
        <v>9.25</v>
      </c>
    </row>
    <row r="51" spans="1:3" x14ac:dyDescent="0.35">
      <c r="A51" s="17">
        <v>42880</v>
      </c>
      <c r="B51" s="18">
        <f>INDEX(КС!D:D,MATCH(A51,КС!A:A))</f>
        <v>9.25</v>
      </c>
      <c r="C51" s="18">
        <f t="shared" si="1"/>
        <v>9.25</v>
      </c>
    </row>
    <row r="52" spans="1:3" x14ac:dyDescent="0.35">
      <c r="A52" s="17">
        <v>42881</v>
      </c>
      <c r="B52" s="18">
        <f>INDEX(КС!D:D,MATCH(A52,КС!A:A))</f>
        <v>9.25</v>
      </c>
      <c r="C52" s="18">
        <f t="shared" si="1"/>
        <v>9.25</v>
      </c>
    </row>
    <row r="53" spans="1:3" x14ac:dyDescent="0.35">
      <c r="A53" s="17">
        <v>42882</v>
      </c>
      <c r="B53" s="18">
        <f>INDEX(КС!D:D,MATCH(A53,КС!A:A))</f>
        <v>9.25</v>
      </c>
      <c r="C53" s="18">
        <f t="shared" si="1"/>
        <v>9.25</v>
      </c>
    </row>
    <row r="54" spans="1:3" x14ac:dyDescent="0.35">
      <c r="A54" s="17">
        <v>42883</v>
      </c>
      <c r="B54" s="18">
        <f>INDEX(КС!D:D,MATCH(A54,КС!A:A))</f>
        <v>9.25</v>
      </c>
      <c r="C54" s="18">
        <f t="shared" si="1"/>
        <v>9.25</v>
      </c>
    </row>
    <row r="55" spans="1:3" x14ac:dyDescent="0.35">
      <c r="A55" s="17">
        <v>42884</v>
      </c>
      <c r="B55" s="18">
        <f>INDEX(КС!D:D,MATCH(A55,КС!A:A))</f>
        <v>9.25</v>
      </c>
      <c r="C55" s="18">
        <f t="shared" si="1"/>
        <v>9.25</v>
      </c>
    </row>
    <row r="56" spans="1:3" x14ac:dyDescent="0.35">
      <c r="A56" s="17">
        <v>42885</v>
      </c>
      <c r="B56" s="18">
        <f>INDEX(КС!D:D,MATCH(A56,КС!A:A))</f>
        <v>9.25</v>
      </c>
      <c r="C56" s="18">
        <f t="shared" si="1"/>
        <v>9.25</v>
      </c>
    </row>
    <row r="57" spans="1:3" x14ac:dyDescent="0.35">
      <c r="A57" s="17">
        <v>42886</v>
      </c>
      <c r="B57" s="18">
        <f>INDEX(КС!D:D,MATCH(A57,КС!A:A))</f>
        <v>9.25</v>
      </c>
      <c r="C57" s="18">
        <f t="shared" si="1"/>
        <v>9.25</v>
      </c>
    </row>
    <row r="58" spans="1:3" x14ac:dyDescent="0.35">
      <c r="A58" s="17">
        <v>42887</v>
      </c>
      <c r="B58" s="18">
        <f>INDEX(КС!D:D,MATCH(A58,КС!A:A))</f>
        <v>9.25</v>
      </c>
      <c r="C58" s="18">
        <f t="shared" si="1"/>
        <v>9.25</v>
      </c>
    </row>
    <row r="59" spans="1:3" x14ac:dyDescent="0.35">
      <c r="A59" s="17">
        <v>42888</v>
      </c>
      <c r="B59" s="18">
        <f>INDEX(КС!D:D,MATCH(A59,КС!A:A))</f>
        <v>9.25</v>
      </c>
      <c r="C59" s="18">
        <f t="shared" si="1"/>
        <v>9.25</v>
      </c>
    </row>
    <row r="60" spans="1:3" x14ac:dyDescent="0.35">
      <c r="A60" s="17">
        <v>42889</v>
      </c>
      <c r="B60" s="18">
        <f>INDEX(КС!D:D,MATCH(A60,КС!A:A))</f>
        <v>9.25</v>
      </c>
      <c r="C60" s="18">
        <f t="shared" si="1"/>
        <v>9.25</v>
      </c>
    </row>
    <row r="61" spans="1:3" x14ac:dyDescent="0.35">
      <c r="A61" s="17">
        <v>42890</v>
      </c>
      <c r="B61" s="18">
        <f>INDEX(КС!D:D,MATCH(A61,КС!A:A))</f>
        <v>9.25</v>
      </c>
      <c r="C61" s="18">
        <f t="shared" si="1"/>
        <v>9.25</v>
      </c>
    </row>
    <row r="62" spans="1:3" x14ac:dyDescent="0.35">
      <c r="A62" s="17">
        <v>42891</v>
      </c>
      <c r="B62" s="18">
        <f>INDEX(КС!D:D,MATCH(A62,КС!A:A))</f>
        <v>9.25</v>
      </c>
      <c r="C62" s="18">
        <f t="shared" si="1"/>
        <v>9.25</v>
      </c>
    </row>
    <row r="63" spans="1:3" x14ac:dyDescent="0.35">
      <c r="A63" s="17">
        <v>42892</v>
      </c>
      <c r="B63" s="18">
        <f>INDEX(КС!D:D,MATCH(A63,КС!A:A))</f>
        <v>9.25</v>
      </c>
      <c r="C63" s="18">
        <f t="shared" si="1"/>
        <v>9.25</v>
      </c>
    </row>
    <row r="64" spans="1:3" x14ac:dyDescent="0.35">
      <c r="A64" s="17">
        <v>42893</v>
      </c>
      <c r="B64" s="18">
        <f>INDEX(КС!D:D,MATCH(A64,КС!A:A))</f>
        <v>9.25</v>
      </c>
      <c r="C64" s="18">
        <f t="shared" si="1"/>
        <v>9.25</v>
      </c>
    </row>
    <row r="65" spans="1:3" x14ac:dyDescent="0.35">
      <c r="A65" s="17">
        <v>42894</v>
      </c>
      <c r="B65" s="18">
        <f>INDEX(КС!D:D,MATCH(A65,КС!A:A))</f>
        <v>9.25</v>
      </c>
      <c r="C65" s="18">
        <f t="shared" si="1"/>
        <v>9.25</v>
      </c>
    </row>
    <row r="66" spans="1:3" x14ac:dyDescent="0.35">
      <c r="A66" s="17">
        <v>42895</v>
      </c>
      <c r="B66" s="18">
        <f>INDEX(КС!D:D,MATCH(A66,КС!A:A))</f>
        <v>9.25</v>
      </c>
      <c r="C66" s="18">
        <f t="shared" si="1"/>
        <v>9.25</v>
      </c>
    </row>
    <row r="67" spans="1:3" x14ac:dyDescent="0.35">
      <c r="A67" s="17">
        <v>42896</v>
      </c>
      <c r="B67" s="18">
        <f>INDEX(КС!D:D,MATCH(A67,КС!A:A))</f>
        <v>9.25</v>
      </c>
      <c r="C67" s="18">
        <f t="shared" si="1"/>
        <v>9.25</v>
      </c>
    </row>
    <row r="68" spans="1:3" x14ac:dyDescent="0.35">
      <c r="A68" s="17">
        <v>42897</v>
      </c>
      <c r="B68" s="18">
        <f>INDEX(КС!D:D,MATCH(A68,КС!A:A))</f>
        <v>9.25</v>
      </c>
      <c r="C68" s="18">
        <f t="shared" si="1"/>
        <v>9.25</v>
      </c>
    </row>
    <row r="69" spans="1:3" x14ac:dyDescent="0.35">
      <c r="A69" s="17">
        <v>42898</v>
      </c>
      <c r="B69" s="18">
        <f>INDEX(КС!D:D,MATCH(A69,КС!A:A))</f>
        <v>9.25</v>
      </c>
      <c r="C69" s="18">
        <f t="shared" si="1"/>
        <v>9.25</v>
      </c>
    </row>
    <row r="70" spans="1:3" x14ac:dyDescent="0.35">
      <c r="A70" s="17">
        <v>42899</v>
      </c>
      <c r="B70" s="18">
        <f>INDEX(КС!D:D,MATCH(A70,КС!A:A))</f>
        <v>9.25</v>
      </c>
      <c r="C70" s="18">
        <f t="shared" si="1"/>
        <v>9.25</v>
      </c>
    </row>
    <row r="71" spans="1:3" x14ac:dyDescent="0.35">
      <c r="A71" s="17">
        <v>42900</v>
      </c>
      <c r="B71" s="18">
        <f>INDEX(КС!D:D,MATCH(A71,КС!A:A))</f>
        <v>9.25</v>
      </c>
      <c r="C71" s="18">
        <f t="shared" si="1"/>
        <v>9.25</v>
      </c>
    </row>
    <row r="72" spans="1:3" x14ac:dyDescent="0.35">
      <c r="A72" s="17">
        <v>42901</v>
      </c>
      <c r="B72" s="18">
        <f>INDEX(КС!D:D,MATCH(A72,КС!A:A))</f>
        <v>9.25</v>
      </c>
      <c r="C72" s="18">
        <f t="shared" si="1"/>
        <v>9.25</v>
      </c>
    </row>
    <row r="73" spans="1:3" x14ac:dyDescent="0.35">
      <c r="A73" s="17">
        <v>42902</v>
      </c>
      <c r="B73" s="18">
        <f>INDEX(КС!D:D,MATCH(A73,КС!A:A))</f>
        <v>9.25</v>
      </c>
      <c r="C73" s="18">
        <f t="shared" si="1"/>
        <v>9.25</v>
      </c>
    </row>
    <row r="74" spans="1:3" x14ac:dyDescent="0.35">
      <c r="A74" s="17">
        <v>42903</v>
      </c>
      <c r="B74" s="18">
        <f>INDEX(КС!D:D,MATCH(A74,КС!A:A))</f>
        <v>9.25</v>
      </c>
      <c r="C74" s="18">
        <f t="shared" si="1"/>
        <v>9.25</v>
      </c>
    </row>
    <row r="75" spans="1:3" x14ac:dyDescent="0.35">
      <c r="A75" s="17">
        <v>42904</v>
      </c>
      <c r="B75" s="18">
        <f>INDEX(КС!D:D,MATCH(A75,КС!A:A))</f>
        <v>9.25</v>
      </c>
      <c r="C75" s="18">
        <f t="shared" si="1"/>
        <v>9.25</v>
      </c>
    </row>
    <row r="76" spans="1:3" x14ac:dyDescent="0.35">
      <c r="A76" s="17">
        <v>42905</v>
      </c>
      <c r="B76" s="18">
        <f>INDEX(КС!D:D,MATCH(A76,КС!A:A))</f>
        <v>9</v>
      </c>
      <c r="C76" s="18">
        <f t="shared" si="1"/>
        <v>9</v>
      </c>
    </row>
    <row r="77" spans="1:3" x14ac:dyDescent="0.35">
      <c r="A77" s="17">
        <v>42906</v>
      </c>
      <c r="B77" s="18">
        <f>INDEX(КС!D:D,MATCH(A77,КС!A:A))</f>
        <v>9</v>
      </c>
      <c r="C77" s="18">
        <f t="shared" si="1"/>
        <v>9</v>
      </c>
    </row>
    <row r="78" spans="1:3" x14ac:dyDescent="0.35">
      <c r="A78" s="17">
        <v>42907</v>
      </c>
      <c r="B78" s="18">
        <f>INDEX(КС!D:D,MATCH(A78,КС!A:A))</f>
        <v>9</v>
      </c>
      <c r="C78" s="18">
        <f t="shared" si="1"/>
        <v>9</v>
      </c>
    </row>
    <row r="79" spans="1:3" x14ac:dyDescent="0.35">
      <c r="A79" s="17">
        <v>42908</v>
      </c>
      <c r="B79" s="18">
        <f>INDEX(КС!D:D,MATCH(A79,КС!A:A))</f>
        <v>9</v>
      </c>
      <c r="C79" s="18">
        <f t="shared" si="1"/>
        <v>9</v>
      </c>
    </row>
    <row r="80" spans="1:3" x14ac:dyDescent="0.35">
      <c r="A80" s="17">
        <v>42909</v>
      </c>
      <c r="B80" s="18">
        <f>INDEX(КС!D:D,MATCH(A80,КС!A:A))</f>
        <v>9</v>
      </c>
      <c r="C80" s="18">
        <f t="shared" si="1"/>
        <v>9</v>
      </c>
    </row>
    <row r="81" spans="1:3" x14ac:dyDescent="0.35">
      <c r="A81" s="17">
        <v>42910</v>
      </c>
      <c r="B81" s="18">
        <f>INDEX(КС!D:D,MATCH(A81,КС!A:A))</f>
        <v>9</v>
      </c>
      <c r="C81" s="18">
        <f t="shared" si="1"/>
        <v>9</v>
      </c>
    </row>
    <row r="82" spans="1:3" x14ac:dyDescent="0.35">
      <c r="A82" s="17">
        <v>42911</v>
      </c>
      <c r="B82" s="18">
        <f>INDEX(КС!D:D,MATCH(A82,КС!A:A))</f>
        <v>9</v>
      </c>
      <c r="C82" s="18">
        <f t="shared" si="1"/>
        <v>9</v>
      </c>
    </row>
    <row r="83" spans="1:3" x14ac:dyDescent="0.35">
      <c r="A83" s="17">
        <v>42912</v>
      </c>
      <c r="B83" s="18">
        <f>INDEX(КС!D:D,MATCH(A83,КС!A:A))</f>
        <v>9</v>
      </c>
      <c r="C83" s="18">
        <f t="shared" si="1"/>
        <v>9</v>
      </c>
    </row>
    <row r="84" spans="1:3" x14ac:dyDescent="0.35">
      <c r="A84" s="17">
        <v>42913</v>
      </c>
      <c r="B84" s="18">
        <f>INDEX(КС!D:D,MATCH(A84,КС!A:A))</f>
        <v>9</v>
      </c>
      <c r="C84" s="18">
        <f t="shared" si="1"/>
        <v>9</v>
      </c>
    </row>
    <row r="85" spans="1:3" x14ac:dyDescent="0.35">
      <c r="A85" s="17">
        <v>42914</v>
      </c>
      <c r="B85" s="18">
        <f>INDEX(КС!D:D,MATCH(A85,КС!A:A))</f>
        <v>9</v>
      </c>
      <c r="C85" s="18">
        <f t="shared" si="1"/>
        <v>9</v>
      </c>
    </row>
    <row r="86" spans="1:3" x14ac:dyDescent="0.35">
      <c r="A86" s="17">
        <v>42915</v>
      </c>
      <c r="B86" s="18">
        <f>INDEX(КС!D:D,MATCH(A86,КС!A:A))</f>
        <v>9</v>
      </c>
      <c r="C86" s="18">
        <f t="shared" si="1"/>
        <v>9</v>
      </c>
    </row>
    <row r="87" spans="1:3" x14ac:dyDescent="0.35">
      <c r="A87" s="17">
        <v>42916</v>
      </c>
      <c r="B87" s="18">
        <f>INDEX(КС!D:D,MATCH(A87,КС!A:A))</f>
        <v>9</v>
      </c>
      <c r="C87" s="18">
        <f t="shared" si="1"/>
        <v>9</v>
      </c>
    </row>
    <row r="88" spans="1:3" x14ac:dyDescent="0.35">
      <c r="A88" s="17">
        <v>42917</v>
      </c>
      <c r="B88" s="18">
        <f>INDEX(КС!D:D,MATCH(A88,КС!A:A))</f>
        <v>9</v>
      </c>
      <c r="C88" s="18">
        <f t="shared" si="1"/>
        <v>9</v>
      </c>
    </row>
    <row r="89" spans="1:3" x14ac:dyDescent="0.35">
      <c r="A89" s="17">
        <v>42918</v>
      </c>
      <c r="B89" s="18">
        <f>INDEX(КС!D:D,MATCH(A89,КС!A:A))</f>
        <v>9</v>
      </c>
      <c r="C89" s="18">
        <f t="shared" si="1"/>
        <v>9</v>
      </c>
    </row>
    <row r="90" spans="1:3" x14ac:dyDescent="0.35">
      <c r="A90" s="17">
        <v>42919</v>
      </c>
      <c r="B90" s="18">
        <f>INDEX(КС!D:D,MATCH(A90,КС!A:A))</f>
        <v>9</v>
      </c>
      <c r="C90" s="18">
        <f t="shared" si="1"/>
        <v>9</v>
      </c>
    </row>
    <row r="91" spans="1:3" x14ac:dyDescent="0.35">
      <c r="A91" s="17">
        <v>42920</v>
      </c>
      <c r="B91" s="18">
        <f>INDEX(КС!D:D,MATCH(A91,КС!A:A))</f>
        <v>9</v>
      </c>
      <c r="C91" s="18">
        <f t="shared" si="1"/>
        <v>9</v>
      </c>
    </row>
    <row r="92" spans="1:3" x14ac:dyDescent="0.35">
      <c r="A92" s="17">
        <v>42921</v>
      </c>
      <c r="B92" s="18">
        <f>INDEX(КС!D:D,MATCH(A92,КС!A:A))</f>
        <v>9</v>
      </c>
      <c r="C92" s="18">
        <f t="shared" si="1"/>
        <v>9</v>
      </c>
    </row>
    <row r="93" spans="1:3" x14ac:dyDescent="0.35">
      <c r="A93" s="17">
        <v>42922</v>
      </c>
      <c r="B93" s="18">
        <f>INDEX(КС!D:D,MATCH(A93,КС!A:A))</f>
        <v>9</v>
      </c>
      <c r="C93" s="18">
        <f t="shared" si="1"/>
        <v>9</v>
      </c>
    </row>
    <row r="94" spans="1:3" x14ac:dyDescent="0.35">
      <c r="A94" s="17">
        <v>42923</v>
      </c>
      <c r="B94" s="18">
        <f>INDEX(КС!D:D,MATCH(A94,КС!A:A))</f>
        <v>9</v>
      </c>
      <c r="C94" s="18">
        <f t="shared" si="1"/>
        <v>9</v>
      </c>
    </row>
    <row r="95" spans="1:3" x14ac:dyDescent="0.35">
      <c r="A95" s="17">
        <v>42924</v>
      </c>
      <c r="B95" s="18">
        <f>INDEX(КС!D:D,MATCH(A95,КС!A:A))</f>
        <v>9</v>
      </c>
      <c r="C95" s="18">
        <f t="shared" si="1"/>
        <v>9</v>
      </c>
    </row>
    <row r="96" spans="1:3" x14ac:dyDescent="0.35">
      <c r="A96" s="17">
        <v>42925</v>
      </c>
      <c r="B96" s="18">
        <f>INDEX(КС!D:D,MATCH(A96,КС!A:A))</f>
        <v>9</v>
      </c>
      <c r="C96" s="18">
        <f t="shared" si="1"/>
        <v>9</v>
      </c>
    </row>
    <row r="97" spans="1:3" x14ac:dyDescent="0.35">
      <c r="A97" s="17">
        <v>42926</v>
      </c>
      <c r="B97" s="18">
        <f>INDEX(КС!D:D,MATCH(A97,КС!A:A))</f>
        <v>9</v>
      </c>
      <c r="C97" s="18">
        <f t="shared" si="1"/>
        <v>9</v>
      </c>
    </row>
    <row r="98" spans="1:3" x14ac:dyDescent="0.35">
      <c r="A98" s="17">
        <v>42927</v>
      </c>
      <c r="B98" s="18">
        <f>INDEX(КС!D:D,MATCH(A98,КС!A:A))</f>
        <v>9</v>
      </c>
      <c r="C98" s="18">
        <f t="shared" si="1"/>
        <v>9</v>
      </c>
    </row>
    <row r="99" spans="1:3" x14ac:dyDescent="0.35">
      <c r="A99" s="17">
        <v>42928</v>
      </c>
      <c r="B99" s="18">
        <f>INDEX(КС!D:D,MATCH(A99,КС!A:A))</f>
        <v>9</v>
      </c>
      <c r="C99" s="18">
        <f t="shared" si="1"/>
        <v>9</v>
      </c>
    </row>
    <row r="100" spans="1:3" x14ac:dyDescent="0.35">
      <c r="A100" s="17">
        <v>42929</v>
      </c>
      <c r="B100" s="18">
        <f>INDEX(КС!D:D,MATCH(A100,КС!A:A))</f>
        <v>9</v>
      </c>
      <c r="C100" s="18">
        <f t="shared" si="1"/>
        <v>9</v>
      </c>
    </row>
    <row r="101" spans="1:3" x14ac:dyDescent="0.35">
      <c r="A101" s="17">
        <v>42930</v>
      </c>
      <c r="B101" s="18">
        <f>INDEX(КС!D:D,MATCH(A101,КС!A:A))</f>
        <v>9</v>
      </c>
      <c r="C101" s="18">
        <f t="shared" ref="C101:C164" si="2">IF(B101=0,C100,B101)</f>
        <v>9</v>
      </c>
    </row>
    <row r="102" spans="1:3" x14ac:dyDescent="0.35">
      <c r="A102" s="17">
        <v>42931</v>
      </c>
      <c r="B102" s="18">
        <f>INDEX(КС!D:D,MATCH(A102,КС!A:A))</f>
        <v>9</v>
      </c>
      <c r="C102" s="18">
        <f t="shared" si="2"/>
        <v>9</v>
      </c>
    </row>
    <row r="103" spans="1:3" x14ac:dyDescent="0.35">
      <c r="A103" s="17">
        <v>42932</v>
      </c>
      <c r="B103" s="18">
        <f>INDEX(КС!D:D,MATCH(A103,КС!A:A))</f>
        <v>9</v>
      </c>
      <c r="C103" s="18">
        <f t="shared" si="2"/>
        <v>9</v>
      </c>
    </row>
    <row r="104" spans="1:3" x14ac:dyDescent="0.35">
      <c r="A104" s="17">
        <v>42933</v>
      </c>
      <c r="B104" s="18">
        <f>INDEX(КС!D:D,MATCH(A104,КС!A:A))</f>
        <v>9</v>
      </c>
      <c r="C104" s="18">
        <f t="shared" si="2"/>
        <v>9</v>
      </c>
    </row>
    <row r="105" spans="1:3" x14ac:dyDescent="0.35">
      <c r="A105" s="17">
        <v>42934</v>
      </c>
      <c r="B105" s="18">
        <f>INDEX(КС!D:D,MATCH(A105,КС!A:A))</f>
        <v>9</v>
      </c>
      <c r="C105" s="18">
        <f t="shared" si="2"/>
        <v>9</v>
      </c>
    </row>
    <row r="106" spans="1:3" x14ac:dyDescent="0.35">
      <c r="A106" s="17">
        <v>42935</v>
      </c>
      <c r="B106" s="18">
        <f>INDEX(КС!D:D,MATCH(A106,КС!A:A))</f>
        <v>9</v>
      </c>
      <c r="C106" s="18">
        <f t="shared" si="2"/>
        <v>9</v>
      </c>
    </row>
    <row r="107" spans="1:3" x14ac:dyDescent="0.35">
      <c r="A107" s="17">
        <v>42936</v>
      </c>
      <c r="B107" s="18">
        <f>INDEX(КС!D:D,MATCH(A107,КС!A:A))</f>
        <v>9</v>
      </c>
      <c r="C107" s="18">
        <f t="shared" si="2"/>
        <v>9</v>
      </c>
    </row>
    <row r="108" spans="1:3" x14ac:dyDescent="0.35">
      <c r="A108" s="17">
        <v>42937</v>
      </c>
      <c r="B108" s="18">
        <f>INDEX(КС!D:D,MATCH(A108,КС!A:A))</f>
        <v>9</v>
      </c>
      <c r="C108" s="18">
        <f t="shared" si="2"/>
        <v>9</v>
      </c>
    </row>
    <row r="109" spans="1:3" x14ac:dyDescent="0.35">
      <c r="A109" s="17">
        <v>42938</v>
      </c>
      <c r="B109" s="18">
        <f>INDEX(КС!D:D,MATCH(A109,КС!A:A))</f>
        <v>9</v>
      </c>
      <c r="C109" s="18">
        <f t="shared" si="2"/>
        <v>9</v>
      </c>
    </row>
    <row r="110" spans="1:3" x14ac:dyDescent="0.35">
      <c r="A110" s="17">
        <v>42939</v>
      </c>
      <c r="B110" s="18">
        <f>INDEX(КС!D:D,MATCH(A110,КС!A:A))</f>
        <v>9</v>
      </c>
      <c r="C110" s="18">
        <f t="shared" si="2"/>
        <v>9</v>
      </c>
    </row>
    <row r="111" spans="1:3" x14ac:dyDescent="0.35">
      <c r="A111" s="17">
        <v>42940</v>
      </c>
      <c r="B111" s="18">
        <f>INDEX(КС!D:D,MATCH(A111,КС!A:A))</f>
        <v>9</v>
      </c>
      <c r="C111" s="18">
        <f t="shared" si="2"/>
        <v>9</v>
      </c>
    </row>
    <row r="112" spans="1:3" x14ac:dyDescent="0.35">
      <c r="A112" s="17">
        <v>42941</v>
      </c>
      <c r="B112" s="18">
        <f>INDEX(КС!D:D,MATCH(A112,КС!A:A))</f>
        <v>9</v>
      </c>
      <c r="C112" s="18">
        <f t="shared" si="2"/>
        <v>9</v>
      </c>
    </row>
    <row r="113" spans="1:3" x14ac:dyDescent="0.35">
      <c r="A113" s="17">
        <v>42942</v>
      </c>
      <c r="B113" s="18">
        <f>INDEX(КС!D:D,MATCH(A113,КС!A:A))</f>
        <v>9</v>
      </c>
      <c r="C113" s="18">
        <f t="shared" si="2"/>
        <v>9</v>
      </c>
    </row>
    <row r="114" spans="1:3" x14ac:dyDescent="0.35">
      <c r="A114" s="17">
        <v>42943</v>
      </c>
      <c r="B114" s="18">
        <f>INDEX(КС!D:D,MATCH(A114,КС!A:A))</f>
        <v>9</v>
      </c>
      <c r="C114" s="18">
        <f t="shared" si="2"/>
        <v>9</v>
      </c>
    </row>
    <row r="115" spans="1:3" x14ac:dyDescent="0.35">
      <c r="A115" s="17">
        <v>42944</v>
      </c>
      <c r="B115" s="18">
        <f>INDEX(КС!D:D,MATCH(A115,КС!A:A))</f>
        <v>9</v>
      </c>
      <c r="C115" s="18">
        <f t="shared" si="2"/>
        <v>9</v>
      </c>
    </row>
    <row r="116" spans="1:3" x14ac:dyDescent="0.35">
      <c r="A116" s="17">
        <v>42945</v>
      </c>
      <c r="B116" s="18">
        <f>INDEX(КС!D:D,MATCH(A116,КС!A:A))</f>
        <v>9</v>
      </c>
      <c r="C116" s="18">
        <f t="shared" si="2"/>
        <v>9</v>
      </c>
    </row>
    <row r="117" spans="1:3" x14ac:dyDescent="0.35">
      <c r="A117" s="17">
        <v>42946</v>
      </c>
      <c r="B117" s="18">
        <f>INDEX(КС!D:D,MATCH(A117,КС!A:A))</f>
        <v>9</v>
      </c>
      <c r="C117" s="18">
        <f t="shared" si="2"/>
        <v>9</v>
      </c>
    </row>
    <row r="118" spans="1:3" x14ac:dyDescent="0.35">
      <c r="A118" s="17">
        <v>42947</v>
      </c>
      <c r="B118" s="18">
        <f>INDEX(КС!D:D,MATCH(A118,КС!A:A))</f>
        <v>9</v>
      </c>
      <c r="C118" s="18">
        <f t="shared" si="2"/>
        <v>9</v>
      </c>
    </row>
    <row r="119" spans="1:3" x14ac:dyDescent="0.35">
      <c r="A119" s="17">
        <v>42948</v>
      </c>
      <c r="B119" s="18">
        <f>INDEX(КС!D:D,MATCH(A119,КС!A:A))</f>
        <v>9</v>
      </c>
      <c r="C119" s="18">
        <f t="shared" si="2"/>
        <v>9</v>
      </c>
    </row>
    <row r="120" spans="1:3" x14ac:dyDescent="0.35">
      <c r="A120" s="17">
        <v>42949</v>
      </c>
      <c r="B120" s="18">
        <f>INDEX(КС!D:D,MATCH(A120,КС!A:A))</f>
        <v>9</v>
      </c>
      <c r="C120" s="18">
        <f t="shared" si="2"/>
        <v>9</v>
      </c>
    </row>
    <row r="121" spans="1:3" x14ac:dyDescent="0.35">
      <c r="A121" s="17">
        <v>42950</v>
      </c>
      <c r="B121" s="18">
        <f>INDEX(КС!D:D,MATCH(A121,КС!A:A))</f>
        <v>9</v>
      </c>
      <c r="C121" s="18">
        <f t="shared" si="2"/>
        <v>9</v>
      </c>
    </row>
    <row r="122" spans="1:3" x14ac:dyDescent="0.35">
      <c r="A122" s="17">
        <v>42951</v>
      </c>
      <c r="B122" s="18">
        <f>INDEX(КС!D:D,MATCH(A122,КС!A:A))</f>
        <v>9</v>
      </c>
      <c r="C122" s="18">
        <f t="shared" si="2"/>
        <v>9</v>
      </c>
    </row>
    <row r="123" spans="1:3" x14ac:dyDescent="0.35">
      <c r="A123" s="17">
        <v>42952</v>
      </c>
      <c r="B123" s="18">
        <f>INDEX(КС!D:D,MATCH(A123,КС!A:A))</f>
        <v>9</v>
      </c>
      <c r="C123" s="18">
        <f t="shared" si="2"/>
        <v>9</v>
      </c>
    </row>
    <row r="124" spans="1:3" x14ac:dyDescent="0.35">
      <c r="A124" s="17">
        <v>42953</v>
      </c>
      <c r="B124" s="18">
        <f>INDEX(КС!D:D,MATCH(A124,КС!A:A))</f>
        <v>9</v>
      </c>
      <c r="C124" s="18">
        <f t="shared" si="2"/>
        <v>9</v>
      </c>
    </row>
    <row r="125" spans="1:3" x14ac:dyDescent="0.35">
      <c r="A125" s="17">
        <v>42954</v>
      </c>
      <c r="B125" s="18">
        <f>INDEX(КС!D:D,MATCH(A125,КС!A:A))</f>
        <v>9</v>
      </c>
      <c r="C125" s="18">
        <f t="shared" si="2"/>
        <v>9</v>
      </c>
    </row>
    <row r="126" spans="1:3" x14ac:dyDescent="0.35">
      <c r="A126" s="17">
        <v>42955</v>
      </c>
      <c r="B126" s="18">
        <f>INDEX(КС!D:D,MATCH(A126,КС!A:A))</f>
        <v>9</v>
      </c>
      <c r="C126" s="18">
        <f t="shared" si="2"/>
        <v>9</v>
      </c>
    </row>
    <row r="127" spans="1:3" x14ac:dyDescent="0.35">
      <c r="A127" s="17">
        <v>42956</v>
      </c>
      <c r="B127" s="18">
        <f>INDEX(КС!D:D,MATCH(A127,КС!A:A))</f>
        <v>9</v>
      </c>
      <c r="C127" s="18">
        <f t="shared" si="2"/>
        <v>9</v>
      </c>
    </row>
    <row r="128" spans="1:3" x14ac:dyDescent="0.35">
      <c r="A128" s="17">
        <v>42957</v>
      </c>
      <c r="B128" s="18">
        <f>INDEX(КС!D:D,MATCH(A128,КС!A:A))</f>
        <v>9</v>
      </c>
      <c r="C128" s="18">
        <f t="shared" si="2"/>
        <v>9</v>
      </c>
    </row>
    <row r="129" spans="1:3" x14ac:dyDescent="0.35">
      <c r="A129" s="17">
        <v>42958</v>
      </c>
      <c r="B129" s="18">
        <f>INDEX(КС!D:D,MATCH(A129,КС!A:A))</f>
        <v>9</v>
      </c>
      <c r="C129" s="18">
        <f t="shared" si="2"/>
        <v>9</v>
      </c>
    </row>
    <row r="130" spans="1:3" x14ac:dyDescent="0.35">
      <c r="A130" s="17">
        <v>42959</v>
      </c>
      <c r="B130" s="18">
        <f>INDEX(КС!D:D,MATCH(A130,КС!A:A))</f>
        <v>9</v>
      </c>
      <c r="C130" s="18">
        <f t="shared" si="2"/>
        <v>9</v>
      </c>
    </row>
    <row r="131" spans="1:3" x14ac:dyDescent="0.35">
      <c r="A131" s="17">
        <v>42960</v>
      </c>
      <c r="B131" s="18">
        <f>INDEX(КС!D:D,MATCH(A131,КС!A:A))</f>
        <v>9</v>
      </c>
      <c r="C131" s="18">
        <f t="shared" si="2"/>
        <v>9</v>
      </c>
    </row>
    <row r="132" spans="1:3" x14ac:dyDescent="0.35">
      <c r="A132" s="17">
        <v>42961</v>
      </c>
      <c r="B132" s="18">
        <f>INDEX(КС!D:D,MATCH(A132,КС!A:A))</f>
        <v>9</v>
      </c>
      <c r="C132" s="18">
        <f t="shared" si="2"/>
        <v>9</v>
      </c>
    </row>
    <row r="133" spans="1:3" x14ac:dyDescent="0.35">
      <c r="A133" s="17">
        <v>42962</v>
      </c>
      <c r="B133" s="18">
        <f>INDEX(КС!D:D,MATCH(A133,КС!A:A))</f>
        <v>9</v>
      </c>
      <c r="C133" s="18">
        <f t="shared" si="2"/>
        <v>9</v>
      </c>
    </row>
    <row r="134" spans="1:3" x14ac:dyDescent="0.35">
      <c r="A134" s="17">
        <v>42963</v>
      </c>
      <c r="B134" s="18">
        <f>INDEX(КС!D:D,MATCH(A134,КС!A:A))</f>
        <v>9</v>
      </c>
      <c r="C134" s="18">
        <f t="shared" si="2"/>
        <v>9</v>
      </c>
    </row>
    <row r="135" spans="1:3" x14ac:dyDescent="0.35">
      <c r="A135" s="17">
        <v>42964</v>
      </c>
      <c r="B135" s="18">
        <f>INDEX(КС!D:D,MATCH(A135,КС!A:A))</f>
        <v>9</v>
      </c>
      <c r="C135" s="18">
        <f t="shared" si="2"/>
        <v>9</v>
      </c>
    </row>
    <row r="136" spans="1:3" x14ac:dyDescent="0.35">
      <c r="A136" s="17">
        <v>42965</v>
      </c>
      <c r="B136" s="18">
        <f>INDEX(КС!D:D,MATCH(A136,КС!A:A))</f>
        <v>9</v>
      </c>
      <c r="C136" s="18">
        <f t="shared" si="2"/>
        <v>9</v>
      </c>
    </row>
    <row r="137" spans="1:3" x14ac:dyDescent="0.35">
      <c r="A137" s="17">
        <v>42966</v>
      </c>
      <c r="B137" s="18">
        <f>INDEX(КС!D:D,MATCH(A137,КС!A:A))</f>
        <v>9</v>
      </c>
      <c r="C137" s="18">
        <f t="shared" si="2"/>
        <v>9</v>
      </c>
    </row>
    <row r="138" spans="1:3" x14ac:dyDescent="0.35">
      <c r="A138" s="17">
        <v>42967</v>
      </c>
      <c r="B138" s="18">
        <f>INDEX(КС!D:D,MATCH(A138,КС!A:A))</f>
        <v>9</v>
      </c>
      <c r="C138" s="18">
        <f t="shared" si="2"/>
        <v>9</v>
      </c>
    </row>
    <row r="139" spans="1:3" x14ac:dyDescent="0.35">
      <c r="A139" s="17">
        <v>42968</v>
      </c>
      <c r="B139" s="18">
        <f>INDEX(КС!D:D,MATCH(A139,КС!A:A))</f>
        <v>9</v>
      </c>
      <c r="C139" s="18">
        <f t="shared" si="2"/>
        <v>9</v>
      </c>
    </row>
    <row r="140" spans="1:3" x14ac:dyDescent="0.35">
      <c r="A140" s="17">
        <v>42969</v>
      </c>
      <c r="B140" s="18">
        <f>INDEX(КС!D:D,MATCH(A140,КС!A:A))</f>
        <v>9</v>
      </c>
      <c r="C140" s="18">
        <f t="shared" si="2"/>
        <v>9</v>
      </c>
    </row>
    <row r="141" spans="1:3" x14ac:dyDescent="0.35">
      <c r="A141" s="17">
        <v>42970</v>
      </c>
      <c r="B141" s="18">
        <f>INDEX(КС!D:D,MATCH(A141,КС!A:A))</f>
        <v>9</v>
      </c>
      <c r="C141" s="18">
        <f t="shared" si="2"/>
        <v>9</v>
      </c>
    </row>
    <row r="142" spans="1:3" x14ac:dyDescent="0.35">
      <c r="A142" s="17">
        <v>42971</v>
      </c>
      <c r="B142" s="18">
        <f>INDEX(КС!D:D,MATCH(A142,КС!A:A))</f>
        <v>9</v>
      </c>
      <c r="C142" s="18">
        <f t="shared" si="2"/>
        <v>9</v>
      </c>
    </row>
    <row r="143" spans="1:3" x14ac:dyDescent="0.35">
      <c r="A143" s="17">
        <v>42972</v>
      </c>
      <c r="B143" s="18">
        <f>INDEX(КС!D:D,MATCH(A143,КС!A:A))</f>
        <v>9</v>
      </c>
      <c r="C143" s="18">
        <f t="shared" si="2"/>
        <v>9</v>
      </c>
    </row>
    <row r="144" spans="1:3" x14ac:dyDescent="0.35">
      <c r="A144" s="17">
        <v>42973</v>
      </c>
      <c r="B144" s="18">
        <f>INDEX(КС!D:D,MATCH(A144,КС!A:A))</f>
        <v>9</v>
      </c>
      <c r="C144" s="18">
        <f t="shared" si="2"/>
        <v>9</v>
      </c>
    </row>
    <row r="145" spans="1:3" x14ac:dyDescent="0.35">
      <c r="A145" s="17">
        <v>42974</v>
      </c>
      <c r="B145" s="18">
        <f>INDEX(КС!D:D,MATCH(A145,КС!A:A))</f>
        <v>9</v>
      </c>
      <c r="C145" s="18">
        <f t="shared" si="2"/>
        <v>9</v>
      </c>
    </row>
    <row r="146" spans="1:3" x14ac:dyDescent="0.35">
      <c r="A146" s="17">
        <v>42975</v>
      </c>
      <c r="B146" s="18">
        <f>INDEX(КС!D:D,MATCH(A146,КС!A:A))</f>
        <v>9</v>
      </c>
      <c r="C146" s="18">
        <f t="shared" si="2"/>
        <v>9</v>
      </c>
    </row>
    <row r="147" spans="1:3" x14ac:dyDescent="0.35">
      <c r="A147" s="17">
        <v>42976</v>
      </c>
      <c r="B147" s="18">
        <f>INDEX(КС!D:D,MATCH(A147,КС!A:A))</f>
        <v>9</v>
      </c>
      <c r="C147" s="18">
        <f t="shared" si="2"/>
        <v>9</v>
      </c>
    </row>
    <row r="148" spans="1:3" x14ac:dyDescent="0.35">
      <c r="A148" s="17">
        <v>42977</v>
      </c>
      <c r="B148" s="18">
        <f>INDEX(КС!D:D,MATCH(A148,КС!A:A))</f>
        <v>9</v>
      </c>
      <c r="C148" s="18">
        <f t="shared" si="2"/>
        <v>9</v>
      </c>
    </row>
    <row r="149" spans="1:3" x14ac:dyDescent="0.35">
      <c r="A149" s="17">
        <v>42978</v>
      </c>
      <c r="B149" s="18">
        <f>INDEX(КС!D:D,MATCH(A149,КС!A:A))</f>
        <v>9</v>
      </c>
      <c r="C149" s="18">
        <f t="shared" si="2"/>
        <v>9</v>
      </c>
    </row>
    <row r="150" spans="1:3" x14ac:dyDescent="0.35">
      <c r="A150" s="17">
        <v>42979</v>
      </c>
      <c r="B150" s="18">
        <f>INDEX(КС!D:D,MATCH(A150,КС!A:A))</f>
        <v>9</v>
      </c>
      <c r="C150" s="18">
        <f t="shared" si="2"/>
        <v>9</v>
      </c>
    </row>
    <row r="151" spans="1:3" x14ac:dyDescent="0.35">
      <c r="A151" s="17">
        <v>42980</v>
      </c>
      <c r="B151" s="18">
        <f>INDEX(КС!D:D,MATCH(A151,КС!A:A))</f>
        <v>9</v>
      </c>
      <c r="C151" s="18">
        <f t="shared" si="2"/>
        <v>9</v>
      </c>
    </row>
    <row r="152" spans="1:3" x14ac:dyDescent="0.35">
      <c r="A152" s="17">
        <v>42981</v>
      </c>
      <c r="B152" s="18">
        <f>INDEX(КС!D:D,MATCH(A152,КС!A:A))</f>
        <v>9</v>
      </c>
      <c r="C152" s="18">
        <f t="shared" si="2"/>
        <v>9</v>
      </c>
    </row>
    <row r="153" spans="1:3" x14ac:dyDescent="0.35">
      <c r="A153" s="17">
        <v>42982</v>
      </c>
      <c r="B153" s="18">
        <f>INDEX(КС!D:D,MATCH(A153,КС!A:A))</f>
        <v>9</v>
      </c>
      <c r="C153" s="18">
        <f t="shared" si="2"/>
        <v>9</v>
      </c>
    </row>
    <row r="154" spans="1:3" x14ac:dyDescent="0.35">
      <c r="A154" s="17">
        <v>42983</v>
      </c>
      <c r="B154" s="18">
        <f>INDEX(КС!D:D,MATCH(A154,КС!A:A))</f>
        <v>9</v>
      </c>
      <c r="C154" s="18">
        <f t="shared" si="2"/>
        <v>9</v>
      </c>
    </row>
    <row r="155" spans="1:3" x14ac:dyDescent="0.35">
      <c r="A155" s="17">
        <v>42984</v>
      </c>
      <c r="B155" s="18">
        <f>INDEX(КС!D:D,MATCH(A155,КС!A:A))</f>
        <v>9</v>
      </c>
      <c r="C155" s="18">
        <f t="shared" si="2"/>
        <v>9</v>
      </c>
    </row>
    <row r="156" spans="1:3" x14ac:dyDescent="0.35">
      <c r="A156" s="17">
        <v>42985</v>
      </c>
      <c r="B156" s="18">
        <f>INDEX(КС!D:D,MATCH(A156,КС!A:A))</f>
        <v>9</v>
      </c>
      <c r="C156" s="18">
        <f t="shared" si="2"/>
        <v>9</v>
      </c>
    </row>
    <row r="157" spans="1:3" x14ac:dyDescent="0.35">
      <c r="A157" s="17">
        <v>42986</v>
      </c>
      <c r="B157" s="18">
        <f>INDEX(КС!D:D,MATCH(A157,КС!A:A))</f>
        <v>9</v>
      </c>
      <c r="C157" s="18">
        <f t="shared" si="2"/>
        <v>9</v>
      </c>
    </row>
    <row r="158" spans="1:3" x14ac:dyDescent="0.35">
      <c r="A158" s="17">
        <v>42987</v>
      </c>
      <c r="B158" s="18">
        <f>INDEX(КС!D:D,MATCH(A158,КС!A:A))</f>
        <v>9</v>
      </c>
      <c r="C158" s="18">
        <f t="shared" si="2"/>
        <v>9</v>
      </c>
    </row>
    <row r="159" spans="1:3" x14ac:dyDescent="0.35">
      <c r="A159" s="17">
        <v>42988</v>
      </c>
      <c r="B159" s="18">
        <f>INDEX(КС!D:D,MATCH(A159,КС!A:A))</f>
        <v>9</v>
      </c>
      <c r="C159" s="18">
        <f t="shared" si="2"/>
        <v>9</v>
      </c>
    </row>
    <row r="160" spans="1:3" x14ac:dyDescent="0.35">
      <c r="A160" s="17">
        <v>42989</v>
      </c>
      <c r="B160" s="18">
        <f>INDEX(КС!D:D,MATCH(A160,КС!A:A))</f>
        <v>9</v>
      </c>
      <c r="C160" s="18">
        <f t="shared" si="2"/>
        <v>9</v>
      </c>
    </row>
    <row r="161" spans="1:3" x14ac:dyDescent="0.35">
      <c r="A161" s="17">
        <v>42990</v>
      </c>
      <c r="B161" s="18">
        <f>INDEX(КС!D:D,MATCH(A161,КС!A:A))</f>
        <v>9</v>
      </c>
      <c r="C161" s="18">
        <f t="shared" si="2"/>
        <v>9</v>
      </c>
    </row>
    <row r="162" spans="1:3" x14ac:dyDescent="0.35">
      <c r="A162" s="17">
        <v>42991</v>
      </c>
      <c r="B162" s="18">
        <f>INDEX(КС!D:D,MATCH(A162,КС!A:A))</f>
        <v>9</v>
      </c>
      <c r="C162" s="18">
        <f t="shared" si="2"/>
        <v>9</v>
      </c>
    </row>
    <row r="163" spans="1:3" x14ac:dyDescent="0.35">
      <c r="A163" s="17">
        <v>42992</v>
      </c>
      <c r="B163" s="18">
        <f>INDEX(КС!D:D,MATCH(A163,КС!A:A))</f>
        <v>9</v>
      </c>
      <c r="C163" s="18">
        <f t="shared" si="2"/>
        <v>9</v>
      </c>
    </row>
    <row r="164" spans="1:3" x14ac:dyDescent="0.35">
      <c r="A164" s="17">
        <v>42993</v>
      </c>
      <c r="B164" s="18">
        <f>INDEX(КС!D:D,MATCH(A164,КС!A:A))</f>
        <v>9</v>
      </c>
      <c r="C164" s="18">
        <f t="shared" si="2"/>
        <v>9</v>
      </c>
    </row>
    <row r="165" spans="1:3" x14ac:dyDescent="0.35">
      <c r="A165" s="17">
        <v>42994</v>
      </c>
      <c r="B165" s="18">
        <f>INDEX(КС!D:D,MATCH(A165,КС!A:A))</f>
        <v>9</v>
      </c>
      <c r="C165" s="18">
        <f t="shared" ref="C165:C228" si="3">IF(B165=0,C164,B165)</f>
        <v>9</v>
      </c>
    </row>
    <row r="166" spans="1:3" x14ac:dyDescent="0.35">
      <c r="A166" s="17">
        <v>42995</v>
      </c>
      <c r="B166" s="18">
        <f>INDEX(КС!D:D,MATCH(A166,КС!A:A))</f>
        <v>9</v>
      </c>
      <c r="C166" s="18">
        <f t="shared" si="3"/>
        <v>9</v>
      </c>
    </row>
    <row r="167" spans="1:3" x14ac:dyDescent="0.35">
      <c r="A167" s="17">
        <v>42996</v>
      </c>
      <c r="B167" s="18">
        <f>INDEX(КС!D:D,MATCH(A167,КС!A:A))</f>
        <v>8.5</v>
      </c>
      <c r="C167" s="18">
        <f t="shared" si="3"/>
        <v>8.5</v>
      </c>
    </row>
    <row r="168" spans="1:3" x14ac:dyDescent="0.35">
      <c r="A168" s="17">
        <v>42997</v>
      </c>
      <c r="B168" s="18">
        <f>INDEX(КС!D:D,MATCH(A168,КС!A:A))</f>
        <v>8.5</v>
      </c>
      <c r="C168" s="18">
        <f t="shared" si="3"/>
        <v>8.5</v>
      </c>
    </row>
    <row r="169" spans="1:3" x14ac:dyDescent="0.35">
      <c r="A169" s="17">
        <v>42998</v>
      </c>
      <c r="B169" s="18">
        <f>INDEX(КС!D:D,MATCH(A169,КС!A:A))</f>
        <v>8.5</v>
      </c>
      <c r="C169" s="18">
        <f t="shared" si="3"/>
        <v>8.5</v>
      </c>
    </row>
    <row r="170" spans="1:3" x14ac:dyDescent="0.35">
      <c r="A170" s="17">
        <v>42999</v>
      </c>
      <c r="B170" s="18">
        <f>INDEX(КС!D:D,MATCH(A170,КС!A:A))</f>
        <v>8.5</v>
      </c>
      <c r="C170" s="18">
        <f t="shared" si="3"/>
        <v>8.5</v>
      </c>
    </row>
    <row r="171" spans="1:3" x14ac:dyDescent="0.35">
      <c r="A171" s="17">
        <v>43000</v>
      </c>
      <c r="B171" s="18">
        <f>INDEX(КС!D:D,MATCH(A171,КС!A:A))</f>
        <v>8.5</v>
      </c>
      <c r="C171" s="18">
        <f t="shared" si="3"/>
        <v>8.5</v>
      </c>
    </row>
    <row r="172" spans="1:3" x14ac:dyDescent="0.35">
      <c r="A172" s="17">
        <v>43001</v>
      </c>
      <c r="B172" s="18">
        <f>INDEX(КС!D:D,MATCH(A172,КС!A:A))</f>
        <v>8.5</v>
      </c>
      <c r="C172" s="18">
        <f t="shared" si="3"/>
        <v>8.5</v>
      </c>
    </row>
    <row r="173" spans="1:3" x14ac:dyDescent="0.35">
      <c r="A173" s="17">
        <v>43002</v>
      </c>
      <c r="B173" s="18">
        <f>INDEX(КС!D:D,MATCH(A173,КС!A:A))</f>
        <v>8.5</v>
      </c>
      <c r="C173" s="18">
        <f t="shared" si="3"/>
        <v>8.5</v>
      </c>
    </row>
    <row r="174" spans="1:3" x14ac:dyDescent="0.35">
      <c r="A174" s="17">
        <v>43003</v>
      </c>
      <c r="B174" s="18">
        <f>INDEX(КС!D:D,MATCH(A174,КС!A:A))</f>
        <v>8.5</v>
      </c>
      <c r="C174" s="18">
        <f t="shared" si="3"/>
        <v>8.5</v>
      </c>
    </row>
    <row r="175" spans="1:3" x14ac:dyDescent="0.35">
      <c r="A175" s="17">
        <v>43004</v>
      </c>
      <c r="B175" s="18">
        <f>INDEX(КС!D:D,MATCH(A175,КС!A:A))</f>
        <v>8.5</v>
      </c>
      <c r="C175" s="18">
        <f t="shared" si="3"/>
        <v>8.5</v>
      </c>
    </row>
    <row r="176" spans="1:3" x14ac:dyDescent="0.35">
      <c r="A176" s="17">
        <v>43005</v>
      </c>
      <c r="B176" s="18">
        <f>INDEX(КС!D:D,MATCH(A176,КС!A:A))</f>
        <v>8.5</v>
      </c>
      <c r="C176" s="18">
        <f t="shared" si="3"/>
        <v>8.5</v>
      </c>
    </row>
    <row r="177" spans="1:3" x14ac:dyDescent="0.35">
      <c r="A177" s="17">
        <v>43006</v>
      </c>
      <c r="B177" s="18">
        <f>INDEX(КС!D:D,MATCH(A177,КС!A:A))</f>
        <v>8.5</v>
      </c>
      <c r="C177" s="18">
        <f t="shared" si="3"/>
        <v>8.5</v>
      </c>
    </row>
    <row r="178" spans="1:3" x14ac:dyDescent="0.35">
      <c r="A178" s="17">
        <v>43007</v>
      </c>
      <c r="B178" s="18">
        <f>INDEX(КС!D:D,MATCH(A178,КС!A:A))</f>
        <v>8.5</v>
      </c>
      <c r="C178" s="18">
        <f t="shared" si="3"/>
        <v>8.5</v>
      </c>
    </row>
    <row r="179" spans="1:3" x14ac:dyDescent="0.35">
      <c r="A179" s="17">
        <v>43008</v>
      </c>
      <c r="B179" s="18">
        <f>INDEX(КС!D:D,MATCH(A179,КС!A:A))</f>
        <v>8.5</v>
      </c>
      <c r="C179" s="18">
        <f t="shared" si="3"/>
        <v>8.5</v>
      </c>
    </row>
    <row r="180" spans="1:3" x14ac:dyDescent="0.35">
      <c r="A180" s="17">
        <v>43009</v>
      </c>
      <c r="B180" s="18">
        <f>INDEX(КС!D:D,MATCH(A180,КС!A:A))</f>
        <v>8.5</v>
      </c>
      <c r="C180" s="18">
        <f t="shared" si="3"/>
        <v>8.5</v>
      </c>
    </row>
    <row r="181" spans="1:3" x14ac:dyDescent="0.35">
      <c r="A181" s="17">
        <v>43010</v>
      </c>
      <c r="B181" s="18">
        <f>INDEX(КС!D:D,MATCH(A181,КС!A:A))</f>
        <v>8.5</v>
      </c>
      <c r="C181" s="18">
        <f t="shared" si="3"/>
        <v>8.5</v>
      </c>
    </row>
    <row r="182" spans="1:3" x14ac:dyDescent="0.35">
      <c r="A182" s="17">
        <v>43011</v>
      </c>
      <c r="B182" s="18">
        <f>INDEX(КС!D:D,MATCH(A182,КС!A:A))</f>
        <v>8.5</v>
      </c>
      <c r="C182" s="18">
        <f t="shared" si="3"/>
        <v>8.5</v>
      </c>
    </row>
    <row r="183" spans="1:3" x14ac:dyDescent="0.35">
      <c r="A183" s="17">
        <v>43012</v>
      </c>
      <c r="B183" s="18">
        <f>INDEX(КС!D:D,MATCH(A183,КС!A:A))</f>
        <v>8.5</v>
      </c>
      <c r="C183" s="18">
        <f t="shared" si="3"/>
        <v>8.5</v>
      </c>
    </row>
    <row r="184" spans="1:3" x14ac:dyDescent="0.35">
      <c r="A184" s="17">
        <v>43013</v>
      </c>
      <c r="B184" s="18">
        <f>INDEX(КС!D:D,MATCH(A184,КС!A:A))</f>
        <v>8.5</v>
      </c>
      <c r="C184" s="18">
        <f t="shared" si="3"/>
        <v>8.5</v>
      </c>
    </row>
    <row r="185" spans="1:3" x14ac:dyDescent="0.35">
      <c r="A185" s="17">
        <v>43014</v>
      </c>
      <c r="B185" s="18">
        <f>INDEX(КС!D:D,MATCH(A185,КС!A:A))</f>
        <v>8.5</v>
      </c>
      <c r="C185" s="18">
        <f t="shared" si="3"/>
        <v>8.5</v>
      </c>
    </row>
    <row r="186" spans="1:3" x14ac:dyDescent="0.35">
      <c r="A186" s="17">
        <v>43015</v>
      </c>
      <c r="B186" s="18">
        <f>INDEX(КС!D:D,MATCH(A186,КС!A:A))</f>
        <v>8.5</v>
      </c>
      <c r="C186" s="18">
        <f t="shared" si="3"/>
        <v>8.5</v>
      </c>
    </row>
    <row r="187" spans="1:3" x14ac:dyDescent="0.35">
      <c r="A187" s="17">
        <v>43016</v>
      </c>
      <c r="B187" s="18">
        <f>INDEX(КС!D:D,MATCH(A187,КС!A:A))</f>
        <v>8.5</v>
      </c>
      <c r="C187" s="18">
        <f t="shared" si="3"/>
        <v>8.5</v>
      </c>
    </row>
    <row r="188" spans="1:3" x14ac:dyDescent="0.35">
      <c r="A188" s="17">
        <v>43017</v>
      </c>
      <c r="B188" s="18">
        <f>INDEX(КС!D:D,MATCH(A188,КС!A:A))</f>
        <v>8.5</v>
      </c>
      <c r="C188" s="18">
        <f t="shared" si="3"/>
        <v>8.5</v>
      </c>
    </row>
    <row r="189" spans="1:3" x14ac:dyDescent="0.35">
      <c r="A189" s="17">
        <v>43018</v>
      </c>
      <c r="B189" s="18">
        <f>INDEX(КС!D:D,MATCH(A189,КС!A:A))</f>
        <v>8.5</v>
      </c>
      <c r="C189" s="18">
        <f t="shared" si="3"/>
        <v>8.5</v>
      </c>
    </row>
    <row r="190" spans="1:3" x14ac:dyDescent="0.35">
      <c r="A190" s="17">
        <v>43019</v>
      </c>
      <c r="B190" s="18">
        <f>INDEX(КС!D:D,MATCH(A190,КС!A:A))</f>
        <v>8.5</v>
      </c>
      <c r="C190" s="18">
        <f t="shared" si="3"/>
        <v>8.5</v>
      </c>
    </row>
    <row r="191" spans="1:3" x14ac:dyDescent="0.35">
      <c r="A191" s="17">
        <v>43020</v>
      </c>
      <c r="B191" s="18">
        <f>INDEX(КС!D:D,MATCH(A191,КС!A:A))</f>
        <v>8.5</v>
      </c>
      <c r="C191" s="18">
        <f t="shared" si="3"/>
        <v>8.5</v>
      </c>
    </row>
    <row r="192" spans="1:3" x14ac:dyDescent="0.35">
      <c r="A192" s="17">
        <v>43021</v>
      </c>
      <c r="B192" s="18">
        <f>INDEX(КС!D:D,MATCH(A192,КС!A:A))</f>
        <v>8.5</v>
      </c>
      <c r="C192" s="18">
        <f t="shared" si="3"/>
        <v>8.5</v>
      </c>
    </row>
    <row r="193" spans="1:3" x14ac:dyDescent="0.35">
      <c r="A193" s="17">
        <v>43022</v>
      </c>
      <c r="B193" s="18">
        <f>INDEX(КС!D:D,MATCH(A193,КС!A:A))</f>
        <v>8.5</v>
      </c>
      <c r="C193" s="18">
        <f t="shared" si="3"/>
        <v>8.5</v>
      </c>
    </row>
    <row r="194" spans="1:3" x14ac:dyDescent="0.35">
      <c r="A194" s="17">
        <v>43023</v>
      </c>
      <c r="B194" s="18">
        <f>INDEX(КС!D:D,MATCH(A194,КС!A:A))</f>
        <v>8.5</v>
      </c>
      <c r="C194" s="18">
        <f t="shared" si="3"/>
        <v>8.5</v>
      </c>
    </row>
    <row r="195" spans="1:3" x14ac:dyDescent="0.35">
      <c r="A195" s="17">
        <v>43024</v>
      </c>
      <c r="B195" s="18">
        <f>INDEX(КС!D:D,MATCH(A195,КС!A:A))</f>
        <v>8.5</v>
      </c>
      <c r="C195" s="18">
        <f t="shared" si="3"/>
        <v>8.5</v>
      </c>
    </row>
    <row r="196" spans="1:3" x14ac:dyDescent="0.35">
      <c r="A196" s="17">
        <v>43025</v>
      </c>
      <c r="B196" s="18">
        <f>INDEX(КС!D:D,MATCH(A196,КС!A:A))</f>
        <v>8.5</v>
      </c>
      <c r="C196" s="18">
        <f t="shared" si="3"/>
        <v>8.5</v>
      </c>
    </row>
    <row r="197" spans="1:3" x14ac:dyDescent="0.35">
      <c r="A197" s="17">
        <v>43026</v>
      </c>
      <c r="B197" s="18">
        <f>INDEX(КС!D:D,MATCH(A197,КС!A:A))</f>
        <v>8.5</v>
      </c>
      <c r="C197" s="18">
        <f t="shared" si="3"/>
        <v>8.5</v>
      </c>
    </row>
    <row r="198" spans="1:3" x14ac:dyDescent="0.35">
      <c r="A198" s="17">
        <v>43027</v>
      </c>
      <c r="B198" s="18">
        <f>INDEX(КС!D:D,MATCH(A198,КС!A:A))</f>
        <v>8.5</v>
      </c>
      <c r="C198" s="18">
        <f t="shared" si="3"/>
        <v>8.5</v>
      </c>
    </row>
    <row r="199" spans="1:3" x14ac:dyDescent="0.35">
      <c r="A199" s="17">
        <v>43028</v>
      </c>
      <c r="B199" s="18">
        <f>INDEX(КС!D:D,MATCH(A199,КС!A:A))</f>
        <v>8.5</v>
      </c>
      <c r="C199" s="18">
        <f t="shared" si="3"/>
        <v>8.5</v>
      </c>
    </row>
    <row r="200" spans="1:3" x14ac:dyDescent="0.35">
      <c r="A200" s="17">
        <v>43029</v>
      </c>
      <c r="B200" s="18">
        <f>INDEX(КС!D:D,MATCH(A200,КС!A:A))</f>
        <v>8.5</v>
      </c>
      <c r="C200" s="18">
        <f t="shared" si="3"/>
        <v>8.5</v>
      </c>
    </row>
    <row r="201" spans="1:3" x14ac:dyDescent="0.35">
      <c r="A201" s="17">
        <v>43030</v>
      </c>
      <c r="B201" s="18">
        <f>INDEX(КС!D:D,MATCH(A201,КС!A:A))</f>
        <v>8.5</v>
      </c>
      <c r="C201" s="18">
        <f t="shared" si="3"/>
        <v>8.5</v>
      </c>
    </row>
    <row r="202" spans="1:3" x14ac:dyDescent="0.35">
      <c r="A202" s="17">
        <v>43031</v>
      </c>
      <c r="B202" s="18">
        <f>INDEX(КС!D:D,MATCH(A202,КС!A:A))</f>
        <v>8.5</v>
      </c>
      <c r="C202" s="18">
        <f t="shared" si="3"/>
        <v>8.5</v>
      </c>
    </row>
    <row r="203" spans="1:3" x14ac:dyDescent="0.35">
      <c r="A203" s="17">
        <v>43032</v>
      </c>
      <c r="B203" s="18">
        <f>INDEX(КС!D:D,MATCH(A203,КС!A:A))</f>
        <v>8.5</v>
      </c>
      <c r="C203" s="18">
        <f t="shared" si="3"/>
        <v>8.5</v>
      </c>
    </row>
    <row r="204" spans="1:3" x14ac:dyDescent="0.35">
      <c r="A204" s="17">
        <v>43033</v>
      </c>
      <c r="B204" s="18">
        <f>INDEX(КС!D:D,MATCH(A204,КС!A:A))</f>
        <v>8.5</v>
      </c>
      <c r="C204" s="18">
        <f t="shared" si="3"/>
        <v>8.5</v>
      </c>
    </row>
    <row r="205" spans="1:3" x14ac:dyDescent="0.35">
      <c r="A205" s="17">
        <v>43034</v>
      </c>
      <c r="B205" s="18">
        <f>INDEX(КС!D:D,MATCH(A205,КС!A:A))</f>
        <v>8.5</v>
      </c>
      <c r="C205" s="18">
        <f t="shared" si="3"/>
        <v>8.5</v>
      </c>
    </row>
    <row r="206" spans="1:3" x14ac:dyDescent="0.35">
      <c r="A206" s="17">
        <v>43035</v>
      </c>
      <c r="B206" s="18">
        <f>INDEX(КС!D:D,MATCH(A206,КС!A:A))</f>
        <v>8.5</v>
      </c>
      <c r="C206" s="18">
        <f t="shared" si="3"/>
        <v>8.5</v>
      </c>
    </row>
    <row r="207" spans="1:3" x14ac:dyDescent="0.35">
      <c r="A207" s="17">
        <v>43036</v>
      </c>
      <c r="B207" s="18">
        <f>INDEX(КС!D:D,MATCH(A207,КС!A:A))</f>
        <v>8.5</v>
      </c>
      <c r="C207" s="18">
        <f t="shared" si="3"/>
        <v>8.5</v>
      </c>
    </row>
    <row r="208" spans="1:3" x14ac:dyDescent="0.35">
      <c r="A208" s="17">
        <v>43037</v>
      </c>
      <c r="B208" s="18">
        <f>INDEX(КС!D:D,MATCH(A208,КС!A:A))</f>
        <v>8.5</v>
      </c>
      <c r="C208" s="18">
        <f t="shared" si="3"/>
        <v>8.5</v>
      </c>
    </row>
    <row r="209" spans="1:3" x14ac:dyDescent="0.35">
      <c r="A209" s="17">
        <v>43038</v>
      </c>
      <c r="B209" s="18">
        <f>INDEX(КС!D:D,MATCH(A209,КС!A:A))</f>
        <v>8.25</v>
      </c>
      <c r="C209" s="18">
        <f t="shared" si="3"/>
        <v>8.25</v>
      </c>
    </row>
    <row r="210" spans="1:3" x14ac:dyDescent="0.35">
      <c r="A210" s="17">
        <v>43039</v>
      </c>
      <c r="B210" s="18">
        <f>INDEX(КС!D:D,MATCH(A210,КС!A:A))</f>
        <v>8.25</v>
      </c>
      <c r="C210" s="18">
        <f t="shared" si="3"/>
        <v>8.25</v>
      </c>
    </row>
    <row r="211" spans="1:3" x14ac:dyDescent="0.35">
      <c r="A211" s="17">
        <v>43040</v>
      </c>
      <c r="B211" s="18">
        <f>INDEX(КС!D:D,MATCH(A211,КС!A:A))</f>
        <v>8.25</v>
      </c>
      <c r="C211" s="18">
        <f t="shared" si="3"/>
        <v>8.25</v>
      </c>
    </row>
    <row r="212" spans="1:3" x14ac:dyDescent="0.35">
      <c r="A212" s="17">
        <v>43041</v>
      </c>
      <c r="B212" s="18">
        <f>INDEX(КС!D:D,MATCH(A212,КС!A:A))</f>
        <v>8.25</v>
      </c>
      <c r="C212" s="18">
        <f t="shared" si="3"/>
        <v>8.25</v>
      </c>
    </row>
    <row r="213" spans="1:3" x14ac:dyDescent="0.35">
      <c r="A213" s="17">
        <v>43042</v>
      </c>
      <c r="B213" s="18">
        <f>INDEX(КС!D:D,MATCH(A213,КС!A:A))</f>
        <v>8.25</v>
      </c>
      <c r="C213" s="18">
        <f t="shared" si="3"/>
        <v>8.25</v>
      </c>
    </row>
    <row r="214" spans="1:3" x14ac:dyDescent="0.35">
      <c r="A214" s="17">
        <v>43043</v>
      </c>
      <c r="B214" s="18">
        <f>INDEX(КС!D:D,MATCH(A214,КС!A:A))</f>
        <v>8.25</v>
      </c>
      <c r="C214" s="18">
        <f t="shared" si="3"/>
        <v>8.25</v>
      </c>
    </row>
    <row r="215" spans="1:3" x14ac:dyDescent="0.35">
      <c r="A215" s="17">
        <v>43044</v>
      </c>
      <c r="B215" s="18">
        <f>INDEX(КС!D:D,MATCH(A215,КС!A:A))</f>
        <v>8.25</v>
      </c>
      <c r="C215" s="18">
        <f t="shared" si="3"/>
        <v>8.25</v>
      </c>
    </row>
    <row r="216" spans="1:3" x14ac:dyDescent="0.35">
      <c r="A216" s="17">
        <v>43045</v>
      </c>
      <c r="B216" s="18">
        <f>INDEX(КС!D:D,MATCH(A216,КС!A:A))</f>
        <v>8.25</v>
      </c>
      <c r="C216" s="18">
        <f t="shared" si="3"/>
        <v>8.25</v>
      </c>
    </row>
    <row r="217" spans="1:3" x14ac:dyDescent="0.35">
      <c r="A217" s="17">
        <v>43046</v>
      </c>
      <c r="B217" s="18">
        <f>INDEX(КС!D:D,MATCH(A217,КС!A:A))</f>
        <v>8.25</v>
      </c>
      <c r="C217" s="18">
        <f t="shared" si="3"/>
        <v>8.25</v>
      </c>
    </row>
    <row r="218" spans="1:3" x14ac:dyDescent="0.35">
      <c r="A218" s="17">
        <v>43047</v>
      </c>
      <c r="B218" s="18">
        <f>INDEX(КС!D:D,MATCH(A218,КС!A:A))</f>
        <v>8.25</v>
      </c>
      <c r="C218" s="18">
        <f t="shared" si="3"/>
        <v>8.25</v>
      </c>
    </row>
    <row r="219" spans="1:3" x14ac:dyDescent="0.35">
      <c r="A219" s="17">
        <v>43048</v>
      </c>
      <c r="B219" s="18">
        <f>INDEX(КС!D:D,MATCH(A219,КС!A:A))</f>
        <v>8.25</v>
      </c>
      <c r="C219" s="18">
        <f t="shared" si="3"/>
        <v>8.25</v>
      </c>
    </row>
    <row r="220" spans="1:3" x14ac:dyDescent="0.35">
      <c r="A220" s="17">
        <v>43049</v>
      </c>
      <c r="B220" s="18">
        <f>INDEX(КС!D:D,MATCH(A220,КС!A:A))</f>
        <v>8.25</v>
      </c>
      <c r="C220" s="18">
        <f t="shared" si="3"/>
        <v>8.25</v>
      </c>
    </row>
    <row r="221" spans="1:3" x14ac:dyDescent="0.35">
      <c r="A221" s="17">
        <v>43050</v>
      </c>
      <c r="B221" s="18">
        <f>INDEX(КС!D:D,MATCH(A221,КС!A:A))</f>
        <v>8.25</v>
      </c>
      <c r="C221" s="18">
        <f t="shared" si="3"/>
        <v>8.25</v>
      </c>
    </row>
    <row r="222" spans="1:3" x14ac:dyDescent="0.35">
      <c r="A222" s="17">
        <v>43051</v>
      </c>
      <c r="B222" s="18">
        <f>INDEX(КС!D:D,MATCH(A222,КС!A:A))</f>
        <v>8.25</v>
      </c>
      <c r="C222" s="18">
        <f t="shared" si="3"/>
        <v>8.25</v>
      </c>
    </row>
    <row r="223" spans="1:3" x14ac:dyDescent="0.35">
      <c r="A223" s="17">
        <v>43052</v>
      </c>
      <c r="B223" s="18">
        <f>INDEX(КС!D:D,MATCH(A223,КС!A:A))</f>
        <v>8.25</v>
      </c>
      <c r="C223" s="18">
        <f t="shared" si="3"/>
        <v>8.25</v>
      </c>
    </row>
    <row r="224" spans="1:3" x14ac:dyDescent="0.35">
      <c r="A224" s="17">
        <v>43053</v>
      </c>
      <c r="B224" s="18">
        <f>INDEX(КС!D:D,MATCH(A224,КС!A:A))</f>
        <v>8.25</v>
      </c>
      <c r="C224" s="18">
        <f t="shared" si="3"/>
        <v>8.25</v>
      </c>
    </row>
    <row r="225" spans="1:3" x14ac:dyDescent="0.35">
      <c r="A225" s="17">
        <v>43054</v>
      </c>
      <c r="B225" s="18">
        <f>INDEX(КС!D:D,MATCH(A225,КС!A:A))</f>
        <v>8.25</v>
      </c>
      <c r="C225" s="18">
        <f t="shared" si="3"/>
        <v>8.25</v>
      </c>
    </row>
    <row r="226" spans="1:3" x14ac:dyDescent="0.35">
      <c r="A226" s="17">
        <v>43055</v>
      </c>
      <c r="B226" s="18">
        <f>INDEX(КС!D:D,MATCH(A226,КС!A:A))</f>
        <v>8.25</v>
      </c>
      <c r="C226" s="18">
        <f t="shared" si="3"/>
        <v>8.25</v>
      </c>
    </row>
    <row r="227" spans="1:3" x14ac:dyDescent="0.35">
      <c r="A227" s="17">
        <v>43056</v>
      </c>
      <c r="B227" s="18">
        <f>INDEX(КС!D:D,MATCH(A227,КС!A:A))</f>
        <v>8.25</v>
      </c>
      <c r="C227" s="18">
        <f t="shared" si="3"/>
        <v>8.25</v>
      </c>
    </row>
    <row r="228" spans="1:3" x14ac:dyDescent="0.35">
      <c r="A228" s="17">
        <v>43057</v>
      </c>
      <c r="B228" s="18">
        <f>INDEX(КС!D:D,MATCH(A228,КС!A:A))</f>
        <v>8.25</v>
      </c>
      <c r="C228" s="18">
        <f t="shared" si="3"/>
        <v>8.25</v>
      </c>
    </row>
    <row r="229" spans="1:3" x14ac:dyDescent="0.35">
      <c r="A229" s="17">
        <v>43058</v>
      </c>
      <c r="B229" s="18">
        <f>INDEX(КС!D:D,MATCH(A229,КС!A:A))</f>
        <v>8.25</v>
      </c>
      <c r="C229" s="18">
        <f t="shared" ref="C229:C292" si="4">IF(B229=0,C228,B229)</f>
        <v>8.25</v>
      </c>
    </row>
    <row r="230" spans="1:3" x14ac:dyDescent="0.35">
      <c r="A230" s="17">
        <v>43059</v>
      </c>
      <c r="B230" s="18">
        <f>INDEX(КС!D:D,MATCH(A230,КС!A:A))</f>
        <v>8.25</v>
      </c>
      <c r="C230" s="18">
        <f t="shared" si="4"/>
        <v>8.25</v>
      </c>
    </row>
    <row r="231" spans="1:3" x14ac:dyDescent="0.35">
      <c r="A231" s="17">
        <v>43060</v>
      </c>
      <c r="B231" s="18">
        <f>INDEX(КС!D:D,MATCH(A231,КС!A:A))</f>
        <v>8.25</v>
      </c>
      <c r="C231" s="18">
        <f t="shared" si="4"/>
        <v>8.25</v>
      </c>
    </row>
    <row r="232" spans="1:3" x14ac:dyDescent="0.35">
      <c r="A232" s="17">
        <v>43061</v>
      </c>
      <c r="B232" s="18">
        <f>INDEX(КС!D:D,MATCH(A232,КС!A:A))</f>
        <v>8.25</v>
      </c>
      <c r="C232" s="18">
        <f t="shared" si="4"/>
        <v>8.25</v>
      </c>
    </row>
    <row r="233" spans="1:3" x14ac:dyDescent="0.35">
      <c r="A233" s="17">
        <v>43062</v>
      </c>
      <c r="B233" s="18">
        <f>INDEX(КС!D:D,MATCH(A233,КС!A:A))</f>
        <v>8.25</v>
      </c>
      <c r="C233" s="18">
        <f t="shared" si="4"/>
        <v>8.25</v>
      </c>
    </row>
    <row r="234" spans="1:3" x14ac:dyDescent="0.35">
      <c r="A234" s="17">
        <v>43063</v>
      </c>
      <c r="B234" s="18">
        <f>INDEX(КС!D:D,MATCH(A234,КС!A:A))</f>
        <v>8.25</v>
      </c>
      <c r="C234" s="18">
        <f t="shared" si="4"/>
        <v>8.25</v>
      </c>
    </row>
    <row r="235" spans="1:3" x14ac:dyDescent="0.35">
      <c r="A235" s="17">
        <v>43064</v>
      </c>
      <c r="B235" s="18">
        <f>INDEX(КС!D:D,MATCH(A235,КС!A:A))</f>
        <v>8.25</v>
      </c>
      <c r="C235" s="18">
        <f t="shared" si="4"/>
        <v>8.25</v>
      </c>
    </row>
    <row r="236" spans="1:3" x14ac:dyDescent="0.35">
      <c r="A236" s="17">
        <v>43065</v>
      </c>
      <c r="B236" s="18">
        <f>INDEX(КС!D:D,MATCH(A236,КС!A:A))</f>
        <v>8.25</v>
      </c>
      <c r="C236" s="18">
        <f t="shared" si="4"/>
        <v>8.25</v>
      </c>
    </row>
    <row r="237" spans="1:3" x14ac:dyDescent="0.35">
      <c r="A237" s="17">
        <v>43066</v>
      </c>
      <c r="B237" s="18">
        <f>INDEX(КС!D:D,MATCH(A237,КС!A:A))</f>
        <v>8.25</v>
      </c>
      <c r="C237" s="18">
        <f t="shared" si="4"/>
        <v>8.25</v>
      </c>
    </row>
    <row r="238" spans="1:3" x14ac:dyDescent="0.35">
      <c r="A238" s="17">
        <v>43067</v>
      </c>
      <c r="B238" s="18">
        <f>INDEX(КС!D:D,MATCH(A238,КС!A:A))</f>
        <v>8.25</v>
      </c>
      <c r="C238" s="18">
        <f t="shared" si="4"/>
        <v>8.25</v>
      </c>
    </row>
    <row r="239" spans="1:3" x14ac:dyDescent="0.35">
      <c r="A239" s="17">
        <v>43068</v>
      </c>
      <c r="B239" s="18">
        <f>INDEX(КС!D:D,MATCH(A239,КС!A:A))</f>
        <v>8.25</v>
      </c>
      <c r="C239" s="18">
        <f t="shared" si="4"/>
        <v>8.25</v>
      </c>
    </row>
    <row r="240" spans="1:3" x14ac:dyDescent="0.35">
      <c r="A240" s="17">
        <v>43069</v>
      </c>
      <c r="B240" s="18">
        <f>INDEX(КС!D:D,MATCH(A240,КС!A:A))</f>
        <v>8.25</v>
      </c>
      <c r="C240" s="18">
        <f t="shared" si="4"/>
        <v>8.25</v>
      </c>
    </row>
    <row r="241" spans="1:3" x14ac:dyDescent="0.35">
      <c r="A241" s="17">
        <v>43070</v>
      </c>
      <c r="B241" s="18">
        <f>INDEX(КС!D:D,MATCH(A241,КС!A:A))</f>
        <v>8.25</v>
      </c>
      <c r="C241" s="18">
        <f t="shared" si="4"/>
        <v>8.25</v>
      </c>
    </row>
    <row r="242" spans="1:3" x14ac:dyDescent="0.35">
      <c r="A242" s="17">
        <v>43071</v>
      </c>
      <c r="B242" s="18">
        <f>INDEX(КС!D:D,MATCH(A242,КС!A:A))</f>
        <v>8.25</v>
      </c>
      <c r="C242" s="18">
        <f t="shared" si="4"/>
        <v>8.25</v>
      </c>
    </row>
    <row r="243" spans="1:3" x14ac:dyDescent="0.35">
      <c r="A243" s="17">
        <v>43072</v>
      </c>
      <c r="B243" s="18">
        <f>INDEX(КС!D:D,MATCH(A243,КС!A:A))</f>
        <v>8.25</v>
      </c>
      <c r="C243" s="18">
        <f t="shared" si="4"/>
        <v>8.25</v>
      </c>
    </row>
    <row r="244" spans="1:3" x14ac:dyDescent="0.35">
      <c r="A244" s="17">
        <v>43073</v>
      </c>
      <c r="B244" s="18">
        <f>INDEX(КС!D:D,MATCH(A244,КС!A:A))</f>
        <v>8.25</v>
      </c>
      <c r="C244" s="18">
        <f t="shared" si="4"/>
        <v>8.25</v>
      </c>
    </row>
    <row r="245" spans="1:3" x14ac:dyDescent="0.35">
      <c r="A245" s="17">
        <v>43074</v>
      </c>
      <c r="B245" s="18">
        <f>INDEX(КС!D:D,MATCH(A245,КС!A:A))</f>
        <v>8.25</v>
      </c>
      <c r="C245" s="18">
        <f t="shared" si="4"/>
        <v>8.25</v>
      </c>
    </row>
    <row r="246" spans="1:3" x14ac:dyDescent="0.35">
      <c r="A246" s="17">
        <v>43075</v>
      </c>
      <c r="B246" s="18">
        <f>INDEX(КС!D:D,MATCH(A246,КС!A:A))</f>
        <v>8.25</v>
      </c>
      <c r="C246" s="18">
        <f t="shared" si="4"/>
        <v>8.25</v>
      </c>
    </row>
    <row r="247" spans="1:3" x14ac:dyDescent="0.35">
      <c r="A247" s="17">
        <v>43076</v>
      </c>
      <c r="B247" s="18">
        <f>INDEX(КС!D:D,MATCH(A247,КС!A:A))</f>
        <v>8.25</v>
      </c>
      <c r="C247" s="18">
        <f t="shared" si="4"/>
        <v>8.25</v>
      </c>
    </row>
    <row r="248" spans="1:3" x14ac:dyDescent="0.35">
      <c r="A248" s="17">
        <v>43077</v>
      </c>
      <c r="B248" s="18">
        <f>INDEX(КС!D:D,MATCH(A248,КС!A:A))</f>
        <v>8.25</v>
      </c>
      <c r="C248" s="18">
        <f t="shared" si="4"/>
        <v>8.25</v>
      </c>
    </row>
    <row r="249" spans="1:3" x14ac:dyDescent="0.35">
      <c r="A249" s="17">
        <v>43078</v>
      </c>
      <c r="B249" s="18">
        <f>INDEX(КС!D:D,MATCH(A249,КС!A:A))</f>
        <v>8.25</v>
      </c>
      <c r="C249" s="18">
        <f t="shared" si="4"/>
        <v>8.25</v>
      </c>
    </row>
    <row r="250" spans="1:3" x14ac:dyDescent="0.35">
      <c r="A250" s="17">
        <v>43079</v>
      </c>
      <c r="B250" s="18">
        <f>INDEX(КС!D:D,MATCH(A250,КС!A:A))</f>
        <v>8.25</v>
      </c>
      <c r="C250" s="18">
        <f t="shared" si="4"/>
        <v>8.25</v>
      </c>
    </row>
    <row r="251" spans="1:3" x14ac:dyDescent="0.35">
      <c r="A251" s="17">
        <v>43080</v>
      </c>
      <c r="B251" s="18">
        <f>INDEX(КС!D:D,MATCH(A251,КС!A:A))</f>
        <v>8.25</v>
      </c>
      <c r="C251" s="18">
        <f t="shared" si="4"/>
        <v>8.25</v>
      </c>
    </row>
    <row r="252" spans="1:3" x14ac:dyDescent="0.35">
      <c r="A252" s="17">
        <v>43081</v>
      </c>
      <c r="B252" s="18">
        <f>INDEX(КС!D:D,MATCH(A252,КС!A:A))</f>
        <v>8.25</v>
      </c>
      <c r="C252" s="18">
        <f t="shared" si="4"/>
        <v>8.25</v>
      </c>
    </row>
    <row r="253" spans="1:3" x14ac:dyDescent="0.35">
      <c r="A253" s="17">
        <v>43082</v>
      </c>
      <c r="B253" s="18">
        <f>INDEX(КС!D:D,MATCH(A253,КС!A:A))</f>
        <v>8.25</v>
      </c>
      <c r="C253" s="18">
        <f t="shared" si="4"/>
        <v>8.25</v>
      </c>
    </row>
    <row r="254" spans="1:3" x14ac:dyDescent="0.35">
      <c r="A254" s="17">
        <v>43083</v>
      </c>
      <c r="B254" s="18">
        <f>INDEX(КС!D:D,MATCH(A254,КС!A:A))</f>
        <v>8.25</v>
      </c>
      <c r="C254" s="18">
        <f t="shared" si="4"/>
        <v>8.25</v>
      </c>
    </row>
    <row r="255" spans="1:3" x14ac:dyDescent="0.35">
      <c r="A255" s="17">
        <v>43084</v>
      </c>
      <c r="B255" s="18">
        <f>INDEX(КС!D:D,MATCH(A255,КС!A:A))</f>
        <v>8.25</v>
      </c>
      <c r="C255" s="18">
        <f t="shared" si="4"/>
        <v>8.25</v>
      </c>
    </row>
    <row r="256" spans="1:3" x14ac:dyDescent="0.35">
      <c r="A256" s="17">
        <v>43085</v>
      </c>
      <c r="B256" s="18">
        <f>INDEX(КС!D:D,MATCH(A256,КС!A:A))</f>
        <v>8.25</v>
      </c>
      <c r="C256" s="18">
        <f t="shared" si="4"/>
        <v>8.25</v>
      </c>
    </row>
    <row r="257" spans="1:3" x14ac:dyDescent="0.35">
      <c r="A257" s="17">
        <v>43086</v>
      </c>
      <c r="B257" s="18">
        <f>INDEX(КС!D:D,MATCH(A257,КС!A:A))</f>
        <v>8.25</v>
      </c>
      <c r="C257" s="18">
        <f t="shared" si="4"/>
        <v>8.25</v>
      </c>
    </row>
    <row r="258" spans="1:3" x14ac:dyDescent="0.35">
      <c r="A258" s="17">
        <v>43087</v>
      </c>
      <c r="B258" s="18">
        <f>INDEX(КС!D:D,MATCH(A258,КС!A:A))</f>
        <v>7.75</v>
      </c>
      <c r="C258" s="18">
        <f t="shared" si="4"/>
        <v>7.75</v>
      </c>
    </row>
    <row r="259" spans="1:3" x14ac:dyDescent="0.35">
      <c r="A259" s="17">
        <v>43088</v>
      </c>
      <c r="B259" s="18">
        <f>INDEX(КС!D:D,MATCH(A259,КС!A:A))</f>
        <v>7.75</v>
      </c>
      <c r="C259" s="18">
        <f t="shared" si="4"/>
        <v>7.75</v>
      </c>
    </row>
    <row r="260" spans="1:3" x14ac:dyDescent="0.35">
      <c r="A260" s="17">
        <v>43089</v>
      </c>
      <c r="B260" s="18">
        <f>INDEX(КС!D:D,MATCH(A260,КС!A:A))</f>
        <v>7.75</v>
      </c>
      <c r="C260" s="18">
        <f t="shared" si="4"/>
        <v>7.75</v>
      </c>
    </row>
    <row r="261" spans="1:3" x14ac:dyDescent="0.35">
      <c r="A261" s="17">
        <v>43090</v>
      </c>
      <c r="B261" s="18">
        <f>INDEX(КС!D:D,MATCH(A261,КС!A:A))</f>
        <v>7.75</v>
      </c>
      <c r="C261" s="18">
        <f t="shared" si="4"/>
        <v>7.75</v>
      </c>
    </row>
    <row r="262" spans="1:3" x14ac:dyDescent="0.35">
      <c r="A262" s="17">
        <v>43091</v>
      </c>
      <c r="B262" s="18">
        <f>INDEX(КС!D:D,MATCH(A262,КС!A:A))</f>
        <v>7.75</v>
      </c>
      <c r="C262" s="18">
        <f t="shared" si="4"/>
        <v>7.75</v>
      </c>
    </row>
    <row r="263" spans="1:3" x14ac:dyDescent="0.35">
      <c r="A263" s="17">
        <v>43092</v>
      </c>
      <c r="B263" s="18">
        <f>INDEX(КС!D:D,MATCH(A263,КС!A:A))</f>
        <v>7.75</v>
      </c>
      <c r="C263" s="18">
        <f t="shared" si="4"/>
        <v>7.75</v>
      </c>
    </row>
    <row r="264" spans="1:3" x14ac:dyDescent="0.35">
      <c r="A264" s="17">
        <v>43093</v>
      </c>
      <c r="B264" s="18">
        <f>INDEX(КС!D:D,MATCH(A264,КС!A:A))</f>
        <v>7.75</v>
      </c>
      <c r="C264" s="18">
        <f t="shared" si="4"/>
        <v>7.75</v>
      </c>
    </row>
    <row r="265" spans="1:3" x14ac:dyDescent="0.35">
      <c r="A265" s="17">
        <v>43094</v>
      </c>
      <c r="B265" s="18">
        <f>INDEX(КС!D:D,MATCH(A265,КС!A:A))</f>
        <v>7.75</v>
      </c>
      <c r="C265" s="18">
        <f t="shared" si="4"/>
        <v>7.75</v>
      </c>
    </row>
    <row r="266" spans="1:3" x14ac:dyDescent="0.35">
      <c r="A266" s="17">
        <v>43095</v>
      </c>
      <c r="B266" s="18">
        <f>INDEX(КС!D:D,MATCH(A266,КС!A:A))</f>
        <v>7.75</v>
      </c>
      <c r="C266" s="18">
        <f t="shared" si="4"/>
        <v>7.75</v>
      </c>
    </row>
    <row r="267" spans="1:3" x14ac:dyDescent="0.35">
      <c r="A267" s="17">
        <v>43096</v>
      </c>
      <c r="B267" s="18">
        <f>INDEX(КС!D:D,MATCH(A267,КС!A:A))</f>
        <v>7.75</v>
      </c>
      <c r="C267" s="18">
        <f t="shared" si="4"/>
        <v>7.75</v>
      </c>
    </row>
    <row r="268" spans="1:3" x14ac:dyDescent="0.35">
      <c r="A268" s="17">
        <v>43097</v>
      </c>
      <c r="B268" s="18">
        <f>INDEX(КС!D:D,MATCH(A268,КС!A:A))</f>
        <v>7.75</v>
      </c>
      <c r="C268" s="18">
        <f t="shared" si="4"/>
        <v>7.75</v>
      </c>
    </row>
    <row r="269" spans="1:3" x14ac:dyDescent="0.35">
      <c r="A269" s="17">
        <v>43098</v>
      </c>
      <c r="B269" s="18">
        <f>INDEX(КС!D:D,MATCH(A269,КС!A:A))</f>
        <v>7.75</v>
      </c>
      <c r="C269" s="18">
        <f t="shared" si="4"/>
        <v>7.75</v>
      </c>
    </row>
    <row r="270" spans="1:3" x14ac:dyDescent="0.35">
      <c r="A270" s="17">
        <v>43099</v>
      </c>
      <c r="B270" s="18">
        <f>INDEX(КС!D:D,MATCH(A270,КС!A:A))</f>
        <v>7.75</v>
      </c>
      <c r="C270" s="18">
        <f t="shared" si="4"/>
        <v>7.75</v>
      </c>
    </row>
    <row r="271" spans="1:3" x14ac:dyDescent="0.35">
      <c r="A271" s="17">
        <v>43100</v>
      </c>
      <c r="B271" s="18">
        <f>INDEX(КС!D:D,MATCH(A271,КС!A:A))</f>
        <v>7.75</v>
      </c>
      <c r="C271" s="18">
        <f t="shared" si="4"/>
        <v>7.75</v>
      </c>
    </row>
    <row r="272" spans="1:3" x14ac:dyDescent="0.35">
      <c r="A272" s="17">
        <v>43101</v>
      </c>
      <c r="B272" s="18">
        <f>INDEX(КС!D:D,MATCH(A272,КС!A:A))</f>
        <v>7.75</v>
      </c>
      <c r="C272" s="18">
        <f t="shared" si="4"/>
        <v>7.75</v>
      </c>
    </row>
    <row r="273" spans="1:3" x14ac:dyDescent="0.35">
      <c r="A273" s="17">
        <v>43102</v>
      </c>
      <c r="B273" s="18">
        <f>INDEX(КС!D:D,MATCH(A273,КС!A:A))</f>
        <v>7.75</v>
      </c>
      <c r="C273" s="18">
        <f t="shared" si="4"/>
        <v>7.75</v>
      </c>
    </row>
    <row r="274" spans="1:3" x14ac:dyDescent="0.35">
      <c r="A274" s="17">
        <v>43103</v>
      </c>
      <c r="B274" s="18">
        <f>INDEX(КС!D:D,MATCH(A274,КС!A:A))</f>
        <v>7.75</v>
      </c>
      <c r="C274" s="18">
        <f t="shared" si="4"/>
        <v>7.75</v>
      </c>
    </row>
    <row r="275" spans="1:3" x14ac:dyDescent="0.35">
      <c r="A275" s="17">
        <v>43104</v>
      </c>
      <c r="B275" s="18">
        <f>INDEX(КС!D:D,MATCH(A275,КС!A:A))</f>
        <v>7.75</v>
      </c>
      <c r="C275" s="18">
        <f t="shared" si="4"/>
        <v>7.75</v>
      </c>
    </row>
    <row r="276" spans="1:3" x14ac:dyDescent="0.35">
      <c r="A276" s="17">
        <v>43105</v>
      </c>
      <c r="B276" s="18">
        <f>INDEX(КС!D:D,MATCH(A276,КС!A:A))</f>
        <v>7.75</v>
      </c>
      <c r="C276" s="18">
        <f t="shared" si="4"/>
        <v>7.75</v>
      </c>
    </row>
    <row r="277" spans="1:3" x14ac:dyDescent="0.35">
      <c r="A277" s="17">
        <v>43106</v>
      </c>
      <c r="B277" s="18">
        <f>INDEX(КС!D:D,MATCH(A277,КС!A:A))</f>
        <v>7.75</v>
      </c>
      <c r="C277" s="18">
        <f t="shared" si="4"/>
        <v>7.75</v>
      </c>
    </row>
    <row r="278" spans="1:3" x14ac:dyDescent="0.35">
      <c r="A278" s="17">
        <v>43107</v>
      </c>
      <c r="B278" s="18">
        <f>INDEX(КС!D:D,MATCH(A278,КС!A:A))</f>
        <v>7.75</v>
      </c>
      <c r="C278" s="18">
        <f t="shared" si="4"/>
        <v>7.75</v>
      </c>
    </row>
    <row r="279" spans="1:3" x14ac:dyDescent="0.35">
      <c r="A279" s="17">
        <v>43108</v>
      </c>
      <c r="B279" s="18">
        <f>INDEX(КС!D:D,MATCH(A279,КС!A:A))</f>
        <v>7.75</v>
      </c>
      <c r="C279" s="18">
        <f t="shared" si="4"/>
        <v>7.75</v>
      </c>
    </row>
    <row r="280" spans="1:3" x14ac:dyDescent="0.35">
      <c r="A280" s="17">
        <v>43109</v>
      </c>
      <c r="B280" s="18">
        <f>INDEX(КС!D:D,MATCH(A280,КС!A:A))</f>
        <v>7.75</v>
      </c>
      <c r="C280" s="18">
        <f t="shared" si="4"/>
        <v>7.75</v>
      </c>
    </row>
    <row r="281" spans="1:3" x14ac:dyDescent="0.35">
      <c r="A281" s="17">
        <v>43110</v>
      </c>
      <c r="B281" s="18">
        <f>INDEX(КС!D:D,MATCH(A281,КС!A:A))</f>
        <v>7.75</v>
      </c>
      <c r="C281" s="18">
        <f t="shared" si="4"/>
        <v>7.75</v>
      </c>
    </row>
    <row r="282" spans="1:3" x14ac:dyDescent="0.35">
      <c r="A282" s="17">
        <v>43111</v>
      </c>
      <c r="B282" s="18">
        <f>INDEX(КС!D:D,MATCH(A282,КС!A:A))</f>
        <v>7.75</v>
      </c>
      <c r="C282" s="18">
        <f t="shared" si="4"/>
        <v>7.75</v>
      </c>
    </row>
    <row r="283" spans="1:3" x14ac:dyDescent="0.35">
      <c r="A283" s="17">
        <v>43112</v>
      </c>
      <c r="B283" s="18">
        <f>INDEX(КС!D:D,MATCH(A283,КС!A:A))</f>
        <v>7.75</v>
      </c>
      <c r="C283" s="18">
        <f t="shared" si="4"/>
        <v>7.75</v>
      </c>
    </row>
    <row r="284" spans="1:3" x14ac:dyDescent="0.35">
      <c r="A284" s="17">
        <v>43113</v>
      </c>
      <c r="B284" s="18">
        <f>INDEX(КС!D:D,MATCH(A284,КС!A:A))</f>
        <v>7.75</v>
      </c>
      <c r="C284" s="18">
        <f t="shared" si="4"/>
        <v>7.75</v>
      </c>
    </row>
    <row r="285" spans="1:3" x14ac:dyDescent="0.35">
      <c r="A285" s="17">
        <v>43114</v>
      </c>
      <c r="B285" s="18">
        <f>INDEX(КС!D:D,MATCH(A285,КС!A:A))</f>
        <v>7.75</v>
      </c>
      <c r="C285" s="18">
        <f t="shared" si="4"/>
        <v>7.75</v>
      </c>
    </row>
    <row r="286" spans="1:3" x14ac:dyDescent="0.35">
      <c r="A286" s="17">
        <v>43115</v>
      </c>
      <c r="B286" s="18">
        <f>INDEX(КС!D:D,MATCH(A286,КС!A:A))</f>
        <v>7.75</v>
      </c>
      <c r="C286" s="18">
        <f t="shared" si="4"/>
        <v>7.75</v>
      </c>
    </row>
    <row r="287" spans="1:3" x14ac:dyDescent="0.35">
      <c r="A287" s="17">
        <v>43116</v>
      </c>
      <c r="B287" s="18">
        <f>INDEX(КС!D:D,MATCH(A287,КС!A:A))</f>
        <v>7.75</v>
      </c>
      <c r="C287" s="18">
        <f t="shared" si="4"/>
        <v>7.75</v>
      </c>
    </row>
    <row r="288" spans="1:3" x14ac:dyDescent="0.35">
      <c r="A288" s="17">
        <v>43117</v>
      </c>
      <c r="B288" s="18">
        <f>INDEX(КС!D:D,MATCH(A288,КС!A:A))</f>
        <v>7.75</v>
      </c>
      <c r="C288" s="18">
        <f t="shared" si="4"/>
        <v>7.75</v>
      </c>
    </row>
    <row r="289" spans="1:3" x14ac:dyDescent="0.35">
      <c r="A289" s="17">
        <v>43118</v>
      </c>
      <c r="B289" s="18">
        <f>INDEX(КС!D:D,MATCH(A289,КС!A:A))</f>
        <v>7.75</v>
      </c>
      <c r="C289" s="18">
        <f t="shared" si="4"/>
        <v>7.75</v>
      </c>
    </row>
    <row r="290" spans="1:3" x14ac:dyDescent="0.35">
      <c r="A290" s="17">
        <v>43119</v>
      </c>
      <c r="B290" s="18">
        <f>INDEX(КС!D:D,MATCH(A290,КС!A:A))</f>
        <v>7.75</v>
      </c>
      <c r="C290" s="18">
        <f t="shared" si="4"/>
        <v>7.75</v>
      </c>
    </row>
    <row r="291" spans="1:3" x14ac:dyDescent="0.35">
      <c r="A291" s="17">
        <v>43120</v>
      </c>
      <c r="B291" s="18">
        <f>INDEX(КС!D:D,MATCH(A291,КС!A:A))</f>
        <v>7.75</v>
      </c>
      <c r="C291" s="18">
        <f t="shared" si="4"/>
        <v>7.75</v>
      </c>
    </row>
    <row r="292" spans="1:3" x14ac:dyDescent="0.35">
      <c r="A292" s="17">
        <v>43121</v>
      </c>
      <c r="B292" s="18">
        <f>INDEX(КС!D:D,MATCH(A292,КС!A:A))</f>
        <v>7.75</v>
      </c>
      <c r="C292" s="18">
        <f t="shared" si="4"/>
        <v>7.75</v>
      </c>
    </row>
    <row r="293" spans="1:3" x14ac:dyDescent="0.35">
      <c r="A293" s="17">
        <v>43122</v>
      </c>
      <c r="B293" s="18">
        <f>INDEX(КС!D:D,MATCH(A293,КС!A:A))</f>
        <v>7.75</v>
      </c>
      <c r="C293" s="18">
        <f t="shared" ref="C293:C347" si="5">IF(B293=0,C292,B293)</f>
        <v>7.75</v>
      </c>
    </row>
    <row r="294" spans="1:3" x14ac:dyDescent="0.35">
      <c r="A294" s="17">
        <v>43123</v>
      </c>
      <c r="B294" s="18">
        <f>INDEX(КС!D:D,MATCH(A294,КС!A:A))</f>
        <v>7.75</v>
      </c>
      <c r="C294" s="18">
        <f t="shared" si="5"/>
        <v>7.75</v>
      </c>
    </row>
    <row r="295" spans="1:3" x14ac:dyDescent="0.35">
      <c r="A295" s="17">
        <v>43124</v>
      </c>
      <c r="B295" s="18">
        <f>INDEX(КС!D:D,MATCH(A295,КС!A:A))</f>
        <v>7.75</v>
      </c>
      <c r="C295" s="18">
        <f t="shared" si="5"/>
        <v>7.75</v>
      </c>
    </row>
    <row r="296" spans="1:3" x14ac:dyDescent="0.35">
      <c r="A296" s="17">
        <v>43125</v>
      </c>
      <c r="B296" s="18">
        <f>INDEX(КС!D:D,MATCH(A296,КС!A:A))</f>
        <v>7.75</v>
      </c>
      <c r="C296" s="18">
        <f t="shared" si="5"/>
        <v>7.75</v>
      </c>
    </row>
    <row r="297" spans="1:3" x14ac:dyDescent="0.35">
      <c r="A297" s="17">
        <v>43126</v>
      </c>
      <c r="B297" s="18">
        <f>INDEX(КС!D:D,MATCH(A297,КС!A:A))</f>
        <v>7.75</v>
      </c>
      <c r="C297" s="18">
        <f t="shared" si="5"/>
        <v>7.75</v>
      </c>
    </row>
    <row r="298" spans="1:3" x14ac:dyDescent="0.35">
      <c r="A298" s="17">
        <v>43127</v>
      </c>
      <c r="B298" s="18">
        <f>INDEX(КС!D:D,MATCH(A298,КС!A:A))</f>
        <v>7.75</v>
      </c>
      <c r="C298" s="18">
        <f t="shared" si="5"/>
        <v>7.75</v>
      </c>
    </row>
    <row r="299" spans="1:3" x14ac:dyDescent="0.35">
      <c r="A299" s="17">
        <v>43128</v>
      </c>
      <c r="B299" s="18">
        <f>INDEX(КС!D:D,MATCH(A299,КС!A:A))</f>
        <v>7.75</v>
      </c>
      <c r="C299" s="18">
        <f t="shared" si="5"/>
        <v>7.75</v>
      </c>
    </row>
    <row r="300" spans="1:3" x14ac:dyDescent="0.35">
      <c r="A300" s="17">
        <v>43129</v>
      </c>
      <c r="B300" s="18">
        <f>INDEX(КС!D:D,MATCH(A300,КС!A:A))</f>
        <v>7.75</v>
      </c>
      <c r="C300" s="18">
        <f t="shared" si="5"/>
        <v>7.75</v>
      </c>
    </row>
    <row r="301" spans="1:3" x14ac:dyDescent="0.35">
      <c r="A301" s="17">
        <v>43130</v>
      </c>
      <c r="B301" s="18">
        <f>INDEX(КС!D:D,MATCH(A301,КС!A:A))</f>
        <v>7.75</v>
      </c>
      <c r="C301" s="18">
        <f t="shared" si="5"/>
        <v>7.75</v>
      </c>
    </row>
    <row r="302" spans="1:3" x14ac:dyDescent="0.35">
      <c r="A302" s="17">
        <v>43131</v>
      </c>
      <c r="B302" s="18">
        <f>INDEX(КС!D:D,MATCH(A302,КС!A:A))</f>
        <v>7.75</v>
      </c>
      <c r="C302" s="18">
        <f t="shared" si="5"/>
        <v>7.75</v>
      </c>
    </row>
    <row r="303" spans="1:3" x14ac:dyDescent="0.35">
      <c r="A303" s="17">
        <v>43132</v>
      </c>
      <c r="B303" s="18">
        <f>INDEX(КС!D:D,MATCH(A303,КС!A:A))</f>
        <v>7.75</v>
      </c>
      <c r="C303" s="18">
        <f t="shared" si="5"/>
        <v>7.75</v>
      </c>
    </row>
    <row r="304" spans="1:3" x14ac:dyDescent="0.35">
      <c r="A304" s="17">
        <v>43133</v>
      </c>
      <c r="B304" s="18">
        <f>INDEX(КС!D:D,MATCH(A304,КС!A:A))</f>
        <v>7.75</v>
      </c>
      <c r="C304" s="18">
        <f t="shared" si="5"/>
        <v>7.75</v>
      </c>
    </row>
    <row r="305" spans="1:3" x14ac:dyDescent="0.35">
      <c r="A305" s="17">
        <v>43134</v>
      </c>
      <c r="B305" s="18">
        <f>INDEX(КС!D:D,MATCH(A305,КС!A:A))</f>
        <v>7.75</v>
      </c>
      <c r="C305" s="18">
        <f t="shared" si="5"/>
        <v>7.75</v>
      </c>
    </row>
    <row r="306" spans="1:3" x14ac:dyDescent="0.35">
      <c r="A306" s="17">
        <v>43135</v>
      </c>
      <c r="B306" s="18">
        <f>INDEX(КС!D:D,MATCH(A306,КС!A:A))</f>
        <v>7.75</v>
      </c>
      <c r="C306" s="18">
        <f t="shared" si="5"/>
        <v>7.75</v>
      </c>
    </row>
    <row r="307" spans="1:3" x14ac:dyDescent="0.35">
      <c r="A307" s="17">
        <v>43136</v>
      </c>
      <c r="B307" s="18">
        <f>INDEX(КС!D:D,MATCH(A307,КС!A:A))</f>
        <v>7.75</v>
      </c>
      <c r="C307" s="18">
        <f t="shared" si="5"/>
        <v>7.75</v>
      </c>
    </row>
    <row r="308" spans="1:3" x14ac:dyDescent="0.35">
      <c r="A308" s="17">
        <v>43137</v>
      </c>
      <c r="B308" s="18">
        <f>INDEX(КС!D:D,MATCH(A308,КС!A:A))</f>
        <v>7.75</v>
      </c>
      <c r="C308" s="18">
        <f t="shared" si="5"/>
        <v>7.75</v>
      </c>
    </row>
    <row r="309" spans="1:3" x14ac:dyDescent="0.35">
      <c r="A309" s="17">
        <v>43138</v>
      </c>
      <c r="B309" s="18">
        <f>INDEX(КС!D:D,MATCH(A309,КС!A:A))</f>
        <v>7.75</v>
      </c>
      <c r="C309" s="18">
        <f t="shared" si="5"/>
        <v>7.75</v>
      </c>
    </row>
    <row r="310" spans="1:3" x14ac:dyDescent="0.35">
      <c r="A310" s="17">
        <v>43139</v>
      </c>
      <c r="B310" s="18">
        <f>INDEX(КС!D:D,MATCH(A310,КС!A:A))</f>
        <v>7.75</v>
      </c>
      <c r="C310" s="18">
        <f t="shared" si="5"/>
        <v>7.75</v>
      </c>
    </row>
    <row r="311" spans="1:3" x14ac:dyDescent="0.35">
      <c r="A311" s="17">
        <v>43140</v>
      </c>
      <c r="B311" s="18">
        <f>INDEX(КС!D:D,MATCH(A311,КС!A:A))</f>
        <v>7.75</v>
      </c>
      <c r="C311" s="18">
        <f t="shared" si="5"/>
        <v>7.75</v>
      </c>
    </row>
    <row r="312" spans="1:3" x14ac:dyDescent="0.35">
      <c r="A312" s="17">
        <v>43141</v>
      </c>
      <c r="B312" s="18">
        <f>INDEX(КС!D:D,MATCH(A312,КС!A:A))</f>
        <v>7.75</v>
      </c>
      <c r="C312" s="18">
        <f t="shared" si="5"/>
        <v>7.75</v>
      </c>
    </row>
    <row r="313" spans="1:3" x14ac:dyDescent="0.35">
      <c r="A313" s="17">
        <v>43142</v>
      </c>
      <c r="B313" s="18">
        <f>INDEX(КС!D:D,MATCH(A313,КС!A:A))</f>
        <v>7.75</v>
      </c>
      <c r="C313" s="18">
        <f t="shared" si="5"/>
        <v>7.75</v>
      </c>
    </row>
    <row r="314" spans="1:3" x14ac:dyDescent="0.35">
      <c r="A314" s="17">
        <v>43143</v>
      </c>
      <c r="B314" s="18">
        <f>INDEX(КС!D:D,MATCH(A314,КС!A:A))</f>
        <v>7.5</v>
      </c>
      <c r="C314" s="18">
        <f t="shared" si="5"/>
        <v>7.5</v>
      </c>
    </row>
    <row r="315" spans="1:3" x14ac:dyDescent="0.35">
      <c r="A315" s="17">
        <v>43144</v>
      </c>
      <c r="B315" s="18">
        <f>INDEX(КС!D:D,MATCH(A315,КС!A:A))</f>
        <v>7.5</v>
      </c>
      <c r="C315" s="18">
        <f t="shared" si="5"/>
        <v>7.5</v>
      </c>
    </row>
    <row r="316" spans="1:3" x14ac:dyDescent="0.35">
      <c r="A316" s="17">
        <v>43145</v>
      </c>
      <c r="B316" s="18">
        <f>INDEX(КС!D:D,MATCH(A316,КС!A:A))</f>
        <v>7.5</v>
      </c>
      <c r="C316" s="18">
        <f t="shared" si="5"/>
        <v>7.5</v>
      </c>
    </row>
    <row r="317" spans="1:3" x14ac:dyDescent="0.35">
      <c r="A317" s="17">
        <v>43146</v>
      </c>
      <c r="B317" s="18">
        <f>INDEX(КС!D:D,MATCH(A317,КС!A:A))</f>
        <v>7.5</v>
      </c>
      <c r="C317" s="18">
        <f t="shared" si="5"/>
        <v>7.5</v>
      </c>
    </row>
    <row r="318" spans="1:3" x14ac:dyDescent="0.35">
      <c r="A318" s="17">
        <v>43147</v>
      </c>
      <c r="B318" s="18">
        <f>INDEX(КС!D:D,MATCH(A318,КС!A:A))</f>
        <v>7.5</v>
      </c>
      <c r="C318" s="18">
        <f t="shared" si="5"/>
        <v>7.5</v>
      </c>
    </row>
    <row r="319" spans="1:3" x14ac:dyDescent="0.35">
      <c r="A319" s="17">
        <v>43148</v>
      </c>
      <c r="B319" s="18">
        <f>INDEX(КС!D:D,MATCH(A319,КС!A:A))</f>
        <v>7.5</v>
      </c>
      <c r="C319" s="18">
        <f t="shared" si="5"/>
        <v>7.5</v>
      </c>
    </row>
    <row r="320" spans="1:3" x14ac:dyDescent="0.35">
      <c r="A320" s="17">
        <v>43149</v>
      </c>
      <c r="B320" s="18">
        <f>INDEX(КС!D:D,MATCH(A320,КС!A:A))</f>
        <v>7.5</v>
      </c>
      <c r="C320" s="18">
        <f t="shared" si="5"/>
        <v>7.5</v>
      </c>
    </row>
    <row r="321" spans="1:3" x14ac:dyDescent="0.35">
      <c r="A321" s="17">
        <v>43150</v>
      </c>
      <c r="B321" s="18">
        <f>INDEX(КС!D:D,MATCH(A321,КС!A:A))</f>
        <v>7.5</v>
      </c>
      <c r="C321" s="18">
        <f t="shared" si="5"/>
        <v>7.5</v>
      </c>
    </row>
    <row r="322" spans="1:3" x14ac:dyDescent="0.35">
      <c r="A322" s="17">
        <v>43151</v>
      </c>
      <c r="B322" s="18">
        <f>INDEX(КС!D:D,MATCH(A322,КС!A:A))</f>
        <v>7.5</v>
      </c>
      <c r="C322" s="18">
        <f t="shared" si="5"/>
        <v>7.5</v>
      </c>
    </row>
    <row r="323" spans="1:3" x14ac:dyDescent="0.35">
      <c r="A323" s="17">
        <v>43152</v>
      </c>
      <c r="B323" s="18">
        <f>INDEX(КС!D:D,MATCH(A323,КС!A:A))</f>
        <v>7.5</v>
      </c>
      <c r="C323" s="18">
        <f t="shared" si="5"/>
        <v>7.5</v>
      </c>
    </row>
    <row r="324" spans="1:3" x14ac:dyDescent="0.35">
      <c r="A324" s="17">
        <v>43153</v>
      </c>
      <c r="B324" s="18">
        <f>INDEX(КС!D:D,MATCH(A324,КС!A:A))</f>
        <v>7.5</v>
      </c>
      <c r="C324" s="18">
        <f t="shared" si="5"/>
        <v>7.5</v>
      </c>
    </row>
    <row r="325" spans="1:3" x14ac:dyDescent="0.35">
      <c r="A325" s="17">
        <v>43154</v>
      </c>
      <c r="B325" s="18">
        <f>INDEX(КС!D:D,MATCH(A325,КС!A:A))</f>
        <v>7.5</v>
      </c>
      <c r="C325" s="18">
        <f t="shared" si="5"/>
        <v>7.5</v>
      </c>
    </row>
    <row r="326" spans="1:3" x14ac:dyDescent="0.35">
      <c r="A326" s="17">
        <v>43155</v>
      </c>
      <c r="B326" s="18">
        <f>INDEX(КС!D:D,MATCH(A326,КС!A:A))</f>
        <v>7.5</v>
      </c>
      <c r="C326" s="18">
        <f t="shared" si="5"/>
        <v>7.5</v>
      </c>
    </row>
    <row r="327" spans="1:3" x14ac:dyDescent="0.35">
      <c r="A327" s="17">
        <v>43156</v>
      </c>
      <c r="B327" s="18">
        <f>INDEX(КС!D:D,MATCH(A327,КС!A:A))</f>
        <v>7.5</v>
      </c>
      <c r="C327" s="18">
        <f t="shared" si="5"/>
        <v>7.5</v>
      </c>
    </row>
    <row r="328" spans="1:3" x14ac:dyDescent="0.35">
      <c r="A328" s="17">
        <v>43157</v>
      </c>
      <c r="B328" s="18">
        <f>INDEX(КС!D:D,MATCH(A328,КС!A:A))</f>
        <v>7.5</v>
      </c>
      <c r="C328" s="18">
        <f t="shared" si="5"/>
        <v>7.5</v>
      </c>
    </row>
    <row r="329" spans="1:3" x14ac:dyDescent="0.35">
      <c r="A329" s="17">
        <v>43158</v>
      </c>
      <c r="B329" s="18">
        <f>INDEX(КС!D:D,MATCH(A329,КС!A:A))</f>
        <v>7.5</v>
      </c>
      <c r="C329" s="18">
        <f t="shared" si="5"/>
        <v>7.5</v>
      </c>
    </row>
    <row r="330" spans="1:3" x14ac:dyDescent="0.35">
      <c r="A330" s="17">
        <v>43159</v>
      </c>
      <c r="B330" s="18">
        <f>INDEX(КС!D:D,MATCH(A330,КС!A:A))</f>
        <v>7.5</v>
      </c>
      <c r="C330" s="18">
        <f t="shared" si="5"/>
        <v>7.5</v>
      </c>
    </row>
    <row r="331" spans="1:3" x14ac:dyDescent="0.35">
      <c r="A331" s="17">
        <v>43160</v>
      </c>
      <c r="B331" s="18">
        <f>INDEX(КС!D:D,MATCH(A331,КС!A:A))</f>
        <v>7.5</v>
      </c>
      <c r="C331" s="18">
        <f t="shared" si="5"/>
        <v>7.5</v>
      </c>
    </row>
    <row r="332" spans="1:3" x14ac:dyDescent="0.35">
      <c r="A332" s="17">
        <v>43161</v>
      </c>
      <c r="B332" s="18">
        <f>INDEX(КС!D:D,MATCH(A332,КС!A:A))</f>
        <v>7.5</v>
      </c>
      <c r="C332" s="18">
        <f t="shared" si="5"/>
        <v>7.5</v>
      </c>
    </row>
    <row r="333" spans="1:3" x14ac:dyDescent="0.35">
      <c r="A333" s="17">
        <v>43162</v>
      </c>
      <c r="B333" s="18">
        <f>INDEX(КС!D:D,MATCH(A333,КС!A:A))</f>
        <v>7.5</v>
      </c>
      <c r="C333" s="18">
        <f t="shared" si="5"/>
        <v>7.5</v>
      </c>
    </row>
    <row r="334" spans="1:3" x14ac:dyDescent="0.35">
      <c r="A334" s="17">
        <v>43163</v>
      </c>
      <c r="B334" s="18">
        <f>INDEX(КС!D:D,MATCH(A334,КС!A:A))</f>
        <v>7.5</v>
      </c>
      <c r="C334" s="18">
        <f t="shared" si="5"/>
        <v>7.5</v>
      </c>
    </row>
    <row r="335" spans="1:3" x14ac:dyDescent="0.35">
      <c r="A335" s="17">
        <v>43164</v>
      </c>
      <c r="B335" s="18">
        <f>INDEX(КС!D:D,MATCH(A335,КС!A:A))</f>
        <v>7.5</v>
      </c>
      <c r="C335" s="18">
        <f t="shared" si="5"/>
        <v>7.5</v>
      </c>
    </row>
    <row r="336" spans="1:3" x14ac:dyDescent="0.35">
      <c r="A336" s="17">
        <v>43165</v>
      </c>
      <c r="B336" s="18">
        <f>INDEX(КС!D:D,MATCH(A336,КС!A:A))</f>
        <v>7.5</v>
      </c>
      <c r="C336" s="18">
        <f t="shared" si="5"/>
        <v>7.5</v>
      </c>
    </row>
    <row r="337" spans="1:3" x14ac:dyDescent="0.35">
      <c r="A337" s="17">
        <v>43166</v>
      </c>
      <c r="B337" s="18">
        <f>INDEX(КС!D:D,MATCH(A337,КС!A:A))</f>
        <v>7.5</v>
      </c>
      <c r="C337" s="18">
        <f t="shared" si="5"/>
        <v>7.5</v>
      </c>
    </row>
    <row r="338" spans="1:3" x14ac:dyDescent="0.35">
      <c r="A338" s="17">
        <v>43167</v>
      </c>
      <c r="B338" s="18">
        <f>INDEX(КС!D:D,MATCH(A338,КС!A:A))</f>
        <v>7.5</v>
      </c>
      <c r="C338" s="18">
        <f t="shared" si="5"/>
        <v>7.5</v>
      </c>
    </row>
    <row r="339" spans="1:3" x14ac:dyDescent="0.35">
      <c r="A339" s="17">
        <v>43168</v>
      </c>
      <c r="B339" s="18">
        <f>INDEX(КС!D:D,MATCH(A339,КС!A:A))</f>
        <v>7.5</v>
      </c>
      <c r="C339" s="18">
        <f t="shared" si="5"/>
        <v>7.5</v>
      </c>
    </row>
    <row r="340" spans="1:3" x14ac:dyDescent="0.35">
      <c r="A340" s="17">
        <v>43169</v>
      </c>
      <c r="B340" s="18">
        <f>INDEX(КС!D:D,MATCH(A340,КС!A:A))</f>
        <v>7.5</v>
      </c>
      <c r="C340" s="18">
        <f t="shared" si="5"/>
        <v>7.5</v>
      </c>
    </row>
    <row r="341" spans="1:3" x14ac:dyDescent="0.35">
      <c r="A341" s="17">
        <v>43170</v>
      </c>
      <c r="B341" s="18">
        <f>INDEX(КС!D:D,MATCH(A341,КС!A:A))</f>
        <v>7.5</v>
      </c>
      <c r="C341" s="18">
        <f t="shared" si="5"/>
        <v>7.5</v>
      </c>
    </row>
    <row r="342" spans="1:3" x14ac:dyDescent="0.35">
      <c r="A342" s="17">
        <v>43171</v>
      </c>
      <c r="B342" s="18">
        <f>INDEX(КС!D:D,MATCH(A342,КС!A:A))</f>
        <v>7.5</v>
      </c>
      <c r="C342" s="18">
        <f t="shared" si="5"/>
        <v>7.5</v>
      </c>
    </row>
    <row r="343" spans="1:3" x14ac:dyDescent="0.35">
      <c r="A343" s="17">
        <v>43172</v>
      </c>
      <c r="B343" s="18">
        <f>INDEX(КС!D:D,MATCH(A343,КС!A:A))</f>
        <v>7.5</v>
      </c>
      <c r="C343" s="18">
        <f t="shared" si="5"/>
        <v>7.5</v>
      </c>
    </row>
    <row r="344" spans="1:3" x14ac:dyDescent="0.35">
      <c r="A344" s="17">
        <v>43173</v>
      </c>
      <c r="B344" s="18">
        <f>INDEX(КС!D:D,MATCH(A344,КС!A:A))</f>
        <v>7.5</v>
      </c>
      <c r="C344" s="18">
        <f t="shared" si="5"/>
        <v>7.5</v>
      </c>
    </row>
    <row r="345" spans="1:3" x14ac:dyDescent="0.35">
      <c r="A345" s="17">
        <v>43174</v>
      </c>
      <c r="B345" s="18">
        <f>INDEX(КС!D:D,MATCH(A345,КС!A:A))</f>
        <v>7.5</v>
      </c>
      <c r="C345" s="18">
        <f t="shared" si="5"/>
        <v>7.5</v>
      </c>
    </row>
    <row r="346" spans="1:3" x14ac:dyDescent="0.35">
      <c r="A346" s="17">
        <v>43175</v>
      </c>
      <c r="B346" s="18">
        <f>INDEX(КС!D:D,MATCH(A346,КС!A:A))</f>
        <v>7.5</v>
      </c>
      <c r="C346" s="18">
        <f t="shared" si="5"/>
        <v>7.5</v>
      </c>
    </row>
    <row r="347" spans="1:3" x14ac:dyDescent="0.35">
      <c r="A347" s="17">
        <v>43176</v>
      </c>
      <c r="B347" s="18">
        <f>INDEX(КС!D:D,MATCH(A347,КС!A:A))</f>
        <v>7.5</v>
      </c>
      <c r="C347" s="18">
        <f t="shared" si="5"/>
        <v>7.5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КС</vt:lpstr>
      <vt:lpstr>ДневСт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2020-09-02T14:17:15Z</dcterms:modified>
</cp:coreProperties>
</file>