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755"/>
  </bookViews>
  <sheets>
    <sheet name="ускоренный" sheetId="8" r:id="rId1"/>
  </sheets>
  <definedNames>
    <definedName name="_xlnm.Print_Area" localSheetId="0">ускоренный!$A$1:$DH$77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8" l="1"/>
  <c r="H104" i="8"/>
  <c r="H98" i="8"/>
  <c r="H92" i="8"/>
  <c r="H86" i="8"/>
  <c r="H80" i="8"/>
  <c r="H74" i="8"/>
  <c r="H68" i="8"/>
  <c r="H62" i="8"/>
  <c r="H56" i="8"/>
  <c r="H50" i="8"/>
  <c r="H44" i="8"/>
  <c r="H38" i="8"/>
  <c r="H32" i="8"/>
  <c r="H26" i="8"/>
  <c r="H20" i="8"/>
  <c r="F14" i="8"/>
  <c r="F15" i="8"/>
  <c r="F17" i="8"/>
  <c r="F18" i="8"/>
  <c r="F20" i="8"/>
  <c r="F21" i="8"/>
  <c r="F22" i="8"/>
  <c r="F23" i="8"/>
  <c r="F24" i="8"/>
  <c r="F26" i="8"/>
  <c r="F27" i="8"/>
  <c r="F28" i="8"/>
  <c r="F29" i="8"/>
  <c r="F30" i="8"/>
  <c r="F32" i="8"/>
  <c r="F33" i="8"/>
  <c r="F36" i="8"/>
  <c r="F38" i="8"/>
  <c r="F39" i="8"/>
  <c r="F42" i="8"/>
  <c r="F44" i="8"/>
  <c r="F45" i="8"/>
  <c r="F46" i="8"/>
  <c r="F47" i="8"/>
  <c r="F48" i="8"/>
  <c r="F50" i="8"/>
  <c r="F51" i="8"/>
  <c r="F52" i="8"/>
  <c r="F53" i="8"/>
  <c r="F54" i="8"/>
  <c r="F56" i="8"/>
  <c r="F57" i="8"/>
  <c r="F58" i="8"/>
  <c r="F59" i="8"/>
  <c r="F60" i="8"/>
  <c r="F62" i="8"/>
  <c r="F63" i="8"/>
  <c r="F64" i="8"/>
  <c r="F65" i="8"/>
  <c r="F66" i="8"/>
  <c r="F68" i="8"/>
  <c r="F69" i="8"/>
  <c r="F70" i="8"/>
  <c r="F71" i="8"/>
  <c r="F72" i="8"/>
  <c r="F74" i="8"/>
  <c r="F75" i="8"/>
  <c r="F76" i="8"/>
  <c r="F77" i="8"/>
  <c r="F78" i="8"/>
  <c r="F80" i="8"/>
  <c r="F81" i="8"/>
  <c r="F82" i="8"/>
  <c r="F83" i="8"/>
  <c r="F84" i="8"/>
  <c r="F86" i="8"/>
  <c r="F87" i="8"/>
  <c r="F88" i="8"/>
  <c r="F89" i="8"/>
  <c r="F90" i="8"/>
  <c r="F92" i="8"/>
  <c r="F93" i="8"/>
  <c r="F94" i="8"/>
  <c r="F95" i="8"/>
  <c r="F96" i="8"/>
  <c r="F98" i="8"/>
  <c r="F99" i="8"/>
  <c r="F100" i="8"/>
  <c r="F101" i="8"/>
  <c r="F102" i="8"/>
  <c r="F104" i="8"/>
  <c r="F105" i="8"/>
  <c r="F12" i="8"/>
  <c r="G103" i="8"/>
  <c r="F103" i="8" s="1"/>
  <c r="G97" i="8"/>
  <c r="F97" i="8" s="1"/>
  <c r="G91" i="8"/>
  <c r="F91" i="8" s="1"/>
  <c r="G85" i="8"/>
  <c r="F85" i="8" s="1"/>
  <c r="G79" i="8"/>
  <c r="F79" i="8" s="1"/>
  <c r="G73" i="8"/>
  <c r="F73" i="8" s="1"/>
  <c r="G67" i="8"/>
  <c r="F67" i="8" s="1"/>
  <c r="G61" i="8"/>
  <c r="F61" i="8" s="1"/>
  <c r="G55" i="8"/>
  <c r="F55" i="8" s="1"/>
  <c r="G49" i="8"/>
  <c r="F49" i="8" s="1"/>
  <c r="G43" i="8"/>
  <c r="F43" i="8" s="1"/>
  <c r="G37" i="8"/>
  <c r="F37" i="8" s="1"/>
  <c r="G31" i="8"/>
  <c r="F31" i="8" s="1"/>
  <c r="G25" i="8"/>
  <c r="F25" i="8" s="1"/>
  <c r="G19" i="8"/>
  <c r="F19" i="8" s="1"/>
  <c r="G13" i="8"/>
  <c r="F13" i="8" s="1"/>
  <c r="J8" i="8" l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AD8" i="8" s="1"/>
  <c r="AE8" i="8" s="1"/>
  <c r="AF8" i="8" s="1"/>
  <c r="AG8" i="8" s="1"/>
  <c r="AH8" i="8" s="1"/>
  <c r="AI8" i="8" s="1"/>
  <c r="AJ8" i="8" s="1"/>
  <c r="AK8" i="8" s="1"/>
  <c r="AL8" i="8" s="1"/>
  <c r="AM8" i="8" s="1"/>
  <c r="AN8" i="8" s="1"/>
  <c r="AO8" i="8" s="1"/>
  <c r="AP8" i="8" s="1"/>
  <c r="AQ8" i="8" s="1"/>
  <c r="AR8" i="8" s="1"/>
  <c r="AS8" i="8" s="1"/>
  <c r="AT8" i="8" s="1"/>
  <c r="AU8" i="8" s="1"/>
  <c r="AV8" i="8" s="1"/>
  <c r="AW8" i="8" s="1"/>
  <c r="AX8" i="8" s="1"/>
  <c r="AY8" i="8" s="1"/>
  <c r="AZ8" i="8" s="1"/>
  <c r="BA8" i="8" s="1"/>
  <c r="BB8" i="8" s="1"/>
  <c r="BC8" i="8" s="1"/>
  <c r="BD8" i="8" s="1"/>
  <c r="BE8" i="8" s="1"/>
  <c r="BF8" i="8" s="1"/>
  <c r="BG8" i="8" s="1"/>
  <c r="BH8" i="8" s="1"/>
  <c r="BI8" i="8" s="1"/>
  <c r="BJ8" i="8" s="1"/>
  <c r="BK8" i="8" s="1"/>
  <c r="BL8" i="8" s="1"/>
  <c r="BM8" i="8" s="1"/>
  <c r="BN8" i="8" s="1"/>
  <c r="BO8" i="8" s="1"/>
  <c r="BP8" i="8" s="1"/>
  <c r="BQ8" i="8" s="1"/>
  <c r="BR8" i="8" s="1"/>
  <c r="BS8" i="8" s="1"/>
  <c r="BT8" i="8" s="1"/>
  <c r="BU8" i="8" s="1"/>
  <c r="BV8" i="8" s="1"/>
  <c r="BW8" i="8" s="1"/>
  <c r="BX8" i="8" s="1"/>
  <c r="BY8" i="8" s="1"/>
  <c r="BZ8" i="8" s="1"/>
  <c r="CA8" i="8" s="1"/>
  <c r="CB8" i="8" s="1"/>
  <c r="CC8" i="8" s="1"/>
  <c r="CD8" i="8" s="1"/>
  <c r="CE8" i="8" s="1"/>
  <c r="CF8" i="8" s="1"/>
  <c r="CG8" i="8" s="1"/>
  <c r="CH8" i="8" s="1"/>
  <c r="CI8" i="8" s="1"/>
  <c r="CJ8" i="8" s="1"/>
  <c r="CK8" i="8" s="1"/>
  <c r="CL8" i="8" s="1"/>
  <c r="CM8" i="8" s="1"/>
  <c r="CN8" i="8" s="1"/>
  <c r="CO8" i="8" s="1"/>
  <c r="CP8" i="8" s="1"/>
  <c r="CQ8" i="8" s="1"/>
  <c r="CR8" i="8" s="1"/>
  <c r="CS8" i="8" s="1"/>
  <c r="CT8" i="8" s="1"/>
  <c r="CU8" i="8" s="1"/>
  <c r="CV8" i="8" s="1"/>
  <c r="CW8" i="8" s="1"/>
  <c r="CX8" i="8" s="1"/>
  <c r="CY8" i="8" s="1"/>
  <c r="CZ8" i="8" s="1"/>
  <c r="DA8" i="8" s="1"/>
  <c r="DB8" i="8" s="1"/>
  <c r="DC8" i="8" s="1"/>
  <c r="DD8" i="8" s="1"/>
  <c r="DE8" i="8" s="1"/>
  <c r="DF8" i="8" s="1"/>
  <c r="DG8" i="8" s="1"/>
  <c r="DH8" i="8" s="1"/>
</calcChain>
</file>

<file path=xl/comments1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sz val="8"/>
            <color indexed="81"/>
            <rFont val="Tahoma"/>
            <family val="2"/>
            <charset val="204"/>
          </rPr>
          <t>Длительность выполнения этапа в днях</t>
        </r>
      </text>
    </comment>
  </commentList>
</comments>
</file>

<file path=xl/sharedStrings.xml><?xml version="1.0" encoding="utf-8"?>
<sst xmlns="http://schemas.openxmlformats.org/spreadsheetml/2006/main" count="10" uniqueCount="10">
  <si>
    <t>Дата начала проекта</t>
  </si>
  <si>
    <t>Дата окончания проекта</t>
  </si>
  <si>
    <t>Шаг временной шкалы (дней/клетку)</t>
  </si>
  <si>
    <t>Длит.этапа</t>
  </si>
  <si>
    <t>Примечание/ ответственный</t>
  </si>
  <si>
    <t>Начало</t>
  </si>
  <si>
    <t>Окончание</t>
  </si>
  <si>
    <t>Продолжительность</t>
  </si>
  <si>
    <t xml:space="preserve">Календарный график проекта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</si>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</sst>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419]mmmm\ yyyy;@"/>
    <numFmt numFmtId="166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u/>
      <sz val="18"/>
      <name val="Arial Cyr"/>
      <charset val="204"/>
    </font>
    <font>
      <sz val="8"/>
      <name val="Arial Cyr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1" fillId="0" borderId="0"/>
    <xf numFmtId="0" fontId="15" fillId="0" borderId="0"/>
    <xf numFmtId="166" fontId="7" fillId="0" borderId="0" applyFont="0" applyFill="0" applyBorder="0" applyAlignment="0" applyProtection="0"/>
    <xf numFmtId="0" fontId="1" fillId="0" borderId="0"/>
    <xf numFmtId="0" fontId="16" fillId="0" borderId="0"/>
  </cellStyleXfs>
  <cellXfs count="91">
    <xf numFmtId="0" fontId="0" fillId="0" borderId="0" xfId="0"/>
    <xf numFmtId="0" fontId="0" fillId="2" borderId="0" xfId="0" applyFill="1"/>
    <xf numFmtId="0" fontId="0" fillId="0" borderId="0" xfId="0" applyBorder="1"/>
    <xf numFmtId="164" fontId="5" fillId="3" borderId="0" xfId="0" applyNumberFormat="1" applyFont="1" applyFill="1" applyBorder="1" applyAlignment="1">
      <alignment horizontal="center" vertical="center" textRotation="90"/>
    </xf>
    <xf numFmtId="0" fontId="8" fillId="0" borderId="0" xfId="1" applyFont="1" applyBorder="1" applyAlignment="1">
      <alignment vertical="center"/>
    </xf>
    <xf numFmtId="0" fontId="0" fillId="0" borderId="0" xfId="0" applyFill="1"/>
    <xf numFmtId="0" fontId="11" fillId="0" borderId="0" xfId="1" applyFont="1" applyFill="1" applyBorder="1"/>
    <xf numFmtId="0" fontId="11" fillId="0" borderId="0" xfId="1" applyFont="1" applyFill="1" applyBorder="1" applyAlignment="1">
      <alignment horizontal="center"/>
    </xf>
    <xf numFmtId="0" fontId="0" fillId="0" borderId="0" xfId="0"/>
    <xf numFmtId="164" fontId="5" fillId="0" borderId="0" xfId="0" applyNumberFormat="1" applyFont="1" applyFill="1" applyBorder="1" applyAlignment="1">
      <alignment horizontal="center" vertical="center" textRotation="90"/>
    </xf>
    <xf numFmtId="0" fontId="0" fillId="0" borderId="1" xfId="0" applyBorder="1"/>
    <xf numFmtId="0" fontId="0" fillId="0" borderId="1" xfId="0" applyFill="1" applyBorder="1"/>
    <xf numFmtId="14" fontId="4" fillId="0" borderId="0" xfId="0" applyNumberFormat="1" applyFont="1" applyFill="1" applyProtection="1">
      <protection locked="0"/>
    </xf>
    <xf numFmtId="14" fontId="2" fillId="0" borderId="0" xfId="0" applyNumberFormat="1" applyFont="1" applyFill="1"/>
    <xf numFmtId="0" fontId="4" fillId="0" borderId="0" xfId="0" applyNumberFormat="1" applyFont="1" applyFill="1" applyProtection="1">
      <protection locked="0"/>
    </xf>
    <xf numFmtId="0" fontId="2" fillId="0" borderId="0" xfId="0" applyNumberFormat="1" applyFont="1" applyFill="1"/>
    <xf numFmtId="0" fontId="3" fillId="0" borderId="0" xfId="0" applyNumberFormat="1" applyFont="1" applyFill="1"/>
    <xf numFmtId="0" fontId="0" fillId="0" borderId="0" xfId="0" applyNumberFormat="1" applyFill="1"/>
    <xf numFmtId="0" fontId="14" fillId="0" borderId="1" xfId="0" applyFont="1" applyFill="1" applyBorder="1"/>
    <xf numFmtId="0" fontId="8" fillId="0" borderId="4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1" fontId="4" fillId="0" borderId="1" xfId="1" applyNumberFormat="1" applyFont="1" applyFill="1" applyBorder="1" applyAlignment="1">
      <alignment vertical="center"/>
    </xf>
    <xf numFmtId="0" fontId="4" fillId="0" borderId="7" xfId="1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textRotation="90"/>
    </xf>
    <xf numFmtId="0" fontId="8" fillId="0" borderId="3" xfId="1" applyNumberFormat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textRotation="90"/>
    </xf>
    <xf numFmtId="164" fontId="5" fillId="3" borderId="8" xfId="0" applyNumberFormat="1" applyFont="1" applyFill="1" applyBorder="1" applyAlignment="1">
      <alignment horizontal="center" vertical="center" textRotation="90"/>
    </xf>
    <xf numFmtId="165" fontId="2" fillId="0" borderId="10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165" fontId="2" fillId="0" borderId="13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12" fillId="0" borderId="0" xfId="1" applyFont="1" applyFill="1" applyBorder="1"/>
    <xf numFmtId="0" fontId="13" fillId="0" borderId="0" xfId="1" applyFont="1" applyFill="1" applyBorder="1"/>
    <xf numFmtId="0" fontId="10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3" fontId="7" fillId="0" borderId="0" xfId="1" applyNumberForma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vertical="center" wrapText="1"/>
    </xf>
    <xf numFmtId="1" fontId="4" fillId="0" borderId="10" xfId="1" applyNumberFormat="1" applyFont="1" applyFill="1" applyBorder="1" applyAlignment="1">
      <alignment vertical="center"/>
    </xf>
    <xf numFmtId="165" fontId="2" fillId="0" borderId="10" xfId="0" applyNumberFormat="1" applyFont="1" applyBorder="1" applyAlignment="1">
      <alignment horizontal="center" wrapText="1"/>
    </xf>
    <xf numFmtId="0" fontId="0" fillId="0" borderId="15" xfId="0" applyFill="1" applyBorder="1"/>
    <xf numFmtId="165" fontId="2" fillId="0" borderId="1" xfId="0" applyNumberFormat="1" applyFont="1" applyBorder="1" applyAlignment="1">
      <alignment horizontal="center" wrapText="1"/>
    </xf>
    <xf numFmtId="0" fontId="0" fillId="0" borderId="16" xfId="0" applyFill="1" applyBorder="1"/>
    <xf numFmtId="1" fontId="4" fillId="0" borderId="13" xfId="1" applyNumberFormat="1" applyFont="1" applyFill="1" applyBorder="1" applyAlignment="1">
      <alignment vertical="center"/>
    </xf>
    <xf numFmtId="165" fontId="2" fillId="0" borderId="13" xfId="0" applyNumberFormat="1" applyFont="1" applyBorder="1" applyAlignment="1">
      <alignment horizontal="center" wrapText="1"/>
    </xf>
    <xf numFmtId="0" fontId="0" fillId="0" borderId="17" xfId="0" applyFill="1" applyBorder="1"/>
    <xf numFmtId="1" fontId="4" fillId="0" borderId="15" xfId="1" applyNumberFormat="1" applyFont="1" applyFill="1" applyBorder="1" applyAlignment="1">
      <alignment vertical="center"/>
    </xf>
    <xf numFmtId="1" fontId="4" fillId="0" borderId="16" xfId="1" applyNumberFormat="1" applyFont="1" applyFill="1" applyBorder="1" applyAlignment="1">
      <alignment vertical="center"/>
    </xf>
    <xf numFmtId="1" fontId="4" fillId="0" borderId="17" xfId="1" applyNumberFormat="1" applyFont="1" applyFill="1" applyBorder="1" applyAlignment="1">
      <alignment vertical="center"/>
    </xf>
    <xf numFmtId="0" fontId="0" fillId="0" borderId="11" xfId="0" applyFill="1" applyBorder="1"/>
    <xf numFmtId="0" fontId="10" fillId="0" borderId="1" xfId="1" applyFont="1" applyFill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/>
    <xf numFmtId="0" fontId="13" fillId="0" borderId="1" xfId="1" applyFont="1" applyFill="1" applyBorder="1"/>
    <xf numFmtId="0" fontId="0" fillId="0" borderId="12" xfId="0" applyFill="1" applyBorder="1"/>
    <xf numFmtId="0" fontId="0" fillId="0" borderId="13" xfId="0" applyFill="1" applyBorder="1"/>
    <xf numFmtId="0" fontId="11" fillId="0" borderId="13" xfId="1" applyFont="1" applyFill="1" applyBorder="1"/>
    <xf numFmtId="0" fontId="11" fillId="0" borderId="13" xfId="1" applyFont="1" applyFill="1" applyBorder="1" applyAlignment="1">
      <alignment horizontal="center"/>
    </xf>
    <xf numFmtId="0" fontId="12" fillId="0" borderId="13" xfId="1" applyFont="1" applyFill="1" applyBorder="1"/>
    <xf numFmtId="0" fontId="13" fillId="0" borderId="13" xfId="1" applyFont="1" applyFill="1" applyBorder="1"/>
    <xf numFmtId="0" fontId="13" fillId="0" borderId="13" xfId="1" applyFont="1" applyFill="1" applyBorder="1" applyAlignment="1">
      <alignment horizontal="left"/>
    </xf>
    <xf numFmtId="0" fontId="0" fillId="0" borderId="13" xfId="0" applyBorder="1"/>
    <xf numFmtId="0" fontId="9" fillId="0" borderId="1" xfId="1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distributed"/>
    </xf>
    <xf numFmtId="0" fontId="2" fillId="0" borderId="7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 3" xfId="5"/>
    <cellStyle name="Обычный 4" xfId="2"/>
    <cellStyle name="Обычный_Бюджеты " xfId="6"/>
    <cellStyle name="Обычный_цвет" xfId="1"/>
    <cellStyle name="Финансовый 2" xfId="4"/>
  </cellStyles>
  <dxfs count="6"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2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FF"/>
      <color rgb="FF53D2FF"/>
      <color rgb="FFFFFFCC"/>
      <color rgb="FFFFFF99"/>
      <color rgb="FFFFFF66"/>
      <color rgb="FFFFCC99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1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J140"/>
  <sheetViews>
    <sheetView tabSelected="1" zoomScale="70" zoomScaleNormal="70" workbookViewId="0">
      <pane xSplit="9" ySplit="8" topLeftCell="L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RowHeight="15" outlineLevelRow="1" x14ac:dyDescent="0.25"/>
  <cols>
    <col min="1" max="1" width="8.42578125" style="8" customWidth="1"/>
    <col min="2" max="2" width="38.7109375" style="8" customWidth="1"/>
    <col min="3" max="3" width="11" style="8" customWidth="1"/>
    <col min="4" max="4" width="34.42578125" style="8" customWidth="1"/>
    <col min="5" max="5" width="20.28515625" style="8" bestFit="1" customWidth="1"/>
    <col min="6" max="6" width="5.7109375" style="8" customWidth="1"/>
    <col min="7" max="8" width="16.7109375" style="8" customWidth="1"/>
    <col min="9" max="9" width="21.28515625" style="8" customWidth="1"/>
    <col min="10" max="50" width="2.5703125" style="8" customWidth="1"/>
    <col min="51" max="78" width="2.5703125" style="1" customWidth="1"/>
    <col min="79" max="112" width="2.5703125" style="8" customWidth="1"/>
    <col min="113" max="16384" width="9.140625" style="8"/>
  </cols>
  <sheetData>
    <row r="1" spans="1:140" ht="20.25" x14ac:dyDescent="0.3">
      <c r="A1" s="15"/>
      <c r="B1" s="16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</row>
    <row r="2" spans="1:140" x14ac:dyDescent="0.25">
      <c r="A2" s="15"/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</row>
    <row r="3" spans="1:140" outlineLevel="1" x14ac:dyDescent="0.25">
      <c r="A3" s="15"/>
      <c r="B3" s="15" t="s">
        <v>0</v>
      </c>
      <c r="C3" s="15"/>
      <c r="D3" s="15"/>
      <c r="E3" s="12">
        <v>43831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</row>
    <row r="4" spans="1:140" outlineLevel="1" x14ac:dyDescent="0.25">
      <c r="A4" s="15"/>
      <c r="B4" s="15" t="s">
        <v>1</v>
      </c>
      <c r="C4" s="15"/>
      <c r="D4" s="15"/>
      <c r="E4" s="13">
        <v>46022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</row>
    <row r="5" spans="1:140" outlineLevel="1" x14ac:dyDescent="0.25">
      <c r="A5" s="15"/>
      <c r="B5" s="15" t="s">
        <v>2</v>
      </c>
      <c r="C5" s="15"/>
      <c r="D5" s="15"/>
      <c r="E5" s="14">
        <v>30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</row>
    <row r="6" spans="1:140" ht="15.75" thickBot="1" x14ac:dyDescent="0.3">
      <c r="A6" s="15"/>
      <c r="B6" s="15"/>
      <c r="C6" s="15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</row>
    <row r="7" spans="1:140" ht="16.5" customHeight="1" thickBot="1" x14ac:dyDescent="0.3">
      <c r="A7" s="84"/>
      <c r="B7" s="84"/>
      <c r="C7" s="84"/>
      <c r="D7" s="84"/>
      <c r="E7" s="85" t="s">
        <v>7</v>
      </c>
      <c r="F7" s="85"/>
      <c r="G7" s="85"/>
      <c r="H7" s="84" t="s">
        <v>9</v>
      </c>
      <c r="I7" s="89" t="s">
        <v>4</v>
      </c>
      <c r="J7" s="90">
        <v>2020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>
        <v>2021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>
        <v>2022</v>
      </c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>
        <v>2023</v>
      </c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>
        <v>2024</v>
      </c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>
        <v>2025</v>
      </c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24"/>
      <c r="CG7" s="24"/>
      <c r="CH7" s="24"/>
      <c r="CI7" s="19"/>
      <c r="CJ7" s="25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19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"/>
      <c r="EE7" s="2"/>
      <c r="EF7" s="2"/>
      <c r="EG7" s="2"/>
      <c r="EH7" s="2"/>
      <c r="EI7" s="2"/>
      <c r="EJ7" s="2"/>
    </row>
    <row r="8" spans="1:140" ht="72" customHeight="1" thickBot="1" x14ac:dyDescent="0.3">
      <c r="A8" s="84"/>
      <c r="B8" s="84"/>
      <c r="C8" s="84"/>
      <c r="D8" s="84"/>
      <c r="E8" s="22" t="s">
        <v>5</v>
      </c>
      <c r="F8" s="23" t="s">
        <v>3</v>
      </c>
      <c r="G8" s="22" t="s">
        <v>6</v>
      </c>
      <c r="H8" s="84"/>
      <c r="I8" s="89"/>
      <c r="J8" s="3">
        <f>E3</f>
        <v>43831</v>
      </c>
      <c r="K8" s="3">
        <f>IF(J8&lt;=$E$4,J8+$E$5,"")</f>
        <v>43861</v>
      </c>
      <c r="L8" s="3">
        <f t="shared" ref="L8:BW8" si="0">IF(K8&lt;=$E$4,K8+$E$5,"")</f>
        <v>43891</v>
      </c>
      <c r="M8" s="3">
        <f t="shared" si="0"/>
        <v>43921</v>
      </c>
      <c r="N8" s="3">
        <f t="shared" si="0"/>
        <v>43951</v>
      </c>
      <c r="O8" s="3">
        <f t="shared" si="0"/>
        <v>43981</v>
      </c>
      <c r="P8" s="3">
        <f t="shared" si="0"/>
        <v>44011</v>
      </c>
      <c r="Q8" s="3">
        <f t="shared" si="0"/>
        <v>44041</v>
      </c>
      <c r="R8" s="3">
        <f t="shared" si="0"/>
        <v>44071</v>
      </c>
      <c r="S8" s="3">
        <f t="shared" si="0"/>
        <v>44101</v>
      </c>
      <c r="T8" s="3">
        <f t="shared" si="0"/>
        <v>44131</v>
      </c>
      <c r="U8" s="3">
        <f t="shared" si="0"/>
        <v>44161</v>
      </c>
      <c r="V8" s="3">
        <f t="shared" si="0"/>
        <v>44191</v>
      </c>
      <c r="W8" s="3">
        <f t="shared" si="0"/>
        <v>44221</v>
      </c>
      <c r="X8" s="3">
        <f t="shared" si="0"/>
        <v>44251</v>
      </c>
      <c r="Y8" s="3">
        <f t="shared" si="0"/>
        <v>44281</v>
      </c>
      <c r="Z8" s="3">
        <f t="shared" si="0"/>
        <v>44311</v>
      </c>
      <c r="AA8" s="3">
        <f t="shared" si="0"/>
        <v>44341</v>
      </c>
      <c r="AB8" s="3">
        <f t="shared" si="0"/>
        <v>44371</v>
      </c>
      <c r="AC8" s="3">
        <f t="shared" si="0"/>
        <v>44401</v>
      </c>
      <c r="AD8" s="3">
        <f t="shared" si="0"/>
        <v>44431</v>
      </c>
      <c r="AE8" s="3">
        <f t="shared" si="0"/>
        <v>44461</v>
      </c>
      <c r="AF8" s="3">
        <f t="shared" si="0"/>
        <v>44491</v>
      </c>
      <c r="AG8" s="3">
        <f t="shared" si="0"/>
        <v>44521</v>
      </c>
      <c r="AH8" s="3">
        <f t="shared" si="0"/>
        <v>44551</v>
      </c>
      <c r="AI8" s="3">
        <f t="shared" si="0"/>
        <v>44581</v>
      </c>
      <c r="AJ8" s="3">
        <f t="shared" si="0"/>
        <v>44611</v>
      </c>
      <c r="AK8" s="9">
        <f t="shared" si="0"/>
        <v>44641</v>
      </c>
      <c r="AL8" s="9">
        <f t="shared" si="0"/>
        <v>44671</v>
      </c>
      <c r="AM8" s="9">
        <f t="shared" si="0"/>
        <v>44701</v>
      </c>
      <c r="AN8" s="9">
        <f t="shared" si="0"/>
        <v>44731</v>
      </c>
      <c r="AO8" s="9">
        <f t="shared" si="0"/>
        <v>44761</v>
      </c>
      <c r="AP8" s="9">
        <f t="shared" si="0"/>
        <v>44791</v>
      </c>
      <c r="AQ8" s="9">
        <f t="shared" si="0"/>
        <v>44821</v>
      </c>
      <c r="AR8" s="9">
        <f t="shared" si="0"/>
        <v>44851</v>
      </c>
      <c r="AS8" s="9">
        <f t="shared" si="0"/>
        <v>44881</v>
      </c>
      <c r="AT8" s="9">
        <f t="shared" si="0"/>
        <v>44911</v>
      </c>
      <c r="AU8" s="26">
        <f t="shared" si="0"/>
        <v>44941</v>
      </c>
      <c r="AV8" s="9">
        <f t="shared" si="0"/>
        <v>44971</v>
      </c>
      <c r="AW8" s="9">
        <f t="shared" si="0"/>
        <v>45001</v>
      </c>
      <c r="AX8" s="3">
        <f t="shared" si="0"/>
        <v>45031</v>
      </c>
      <c r="AY8" s="27">
        <f t="shared" si="0"/>
        <v>45061</v>
      </c>
      <c r="AZ8" s="3">
        <f t="shared" si="0"/>
        <v>45091</v>
      </c>
      <c r="BA8" s="3">
        <f t="shared" si="0"/>
        <v>45121</v>
      </c>
      <c r="BB8" s="3">
        <f t="shared" si="0"/>
        <v>45151</v>
      </c>
      <c r="BC8" s="3">
        <f t="shared" si="0"/>
        <v>45181</v>
      </c>
      <c r="BD8" s="3">
        <f t="shared" si="0"/>
        <v>45211</v>
      </c>
      <c r="BE8" s="3">
        <f t="shared" si="0"/>
        <v>45241</v>
      </c>
      <c r="BF8" s="3">
        <f t="shared" si="0"/>
        <v>45271</v>
      </c>
      <c r="BG8" s="3">
        <f t="shared" si="0"/>
        <v>45301</v>
      </c>
      <c r="BH8" s="3">
        <f t="shared" si="0"/>
        <v>45331</v>
      </c>
      <c r="BI8" s="3">
        <f t="shared" si="0"/>
        <v>45361</v>
      </c>
      <c r="BJ8" s="3">
        <f t="shared" si="0"/>
        <v>45391</v>
      </c>
      <c r="BK8" s="3">
        <f t="shared" si="0"/>
        <v>45421</v>
      </c>
      <c r="BL8" s="3">
        <f t="shared" si="0"/>
        <v>45451</v>
      </c>
      <c r="BM8" s="3">
        <f t="shared" si="0"/>
        <v>45481</v>
      </c>
      <c r="BN8" s="3">
        <f t="shared" si="0"/>
        <v>45511</v>
      </c>
      <c r="BO8" s="3">
        <f t="shared" si="0"/>
        <v>45541</v>
      </c>
      <c r="BP8" s="3">
        <f t="shared" si="0"/>
        <v>45571</v>
      </c>
      <c r="BQ8" s="3">
        <f t="shared" si="0"/>
        <v>45601</v>
      </c>
      <c r="BR8" s="3">
        <f t="shared" si="0"/>
        <v>45631</v>
      </c>
      <c r="BS8" s="3">
        <f t="shared" si="0"/>
        <v>45661</v>
      </c>
      <c r="BT8" s="3">
        <f t="shared" si="0"/>
        <v>45691</v>
      </c>
      <c r="BU8" s="3">
        <f t="shared" si="0"/>
        <v>45721</v>
      </c>
      <c r="BV8" s="3">
        <f t="shared" si="0"/>
        <v>45751</v>
      </c>
      <c r="BW8" s="3">
        <f t="shared" si="0"/>
        <v>45781</v>
      </c>
      <c r="BX8" s="3">
        <f t="shared" ref="BX8:CW8" si="1">IF(BW8&lt;=$E$4,BW8+$E$5,"")</f>
        <v>45811</v>
      </c>
      <c r="BY8" s="3">
        <f t="shared" si="1"/>
        <v>45841</v>
      </c>
      <c r="BZ8" s="3">
        <f t="shared" si="1"/>
        <v>45871</v>
      </c>
      <c r="CA8" s="3">
        <f t="shared" si="1"/>
        <v>45901</v>
      </c>
      <c r="CB8" s="3">
        <f t="shared" si="1"/>
        <v>45931</v>
      </c>
      <c r="CC8" s="3">
        <f t="shared" si="1"/>
        <v>45961</v>
      </c>
      <c r="CD8" s="3">
        <f t="shared" si="1"/>
        <v>45991</v>
      </c>
      <c r="CE8" s="3">
        <f t="shared" si="1"/>
        <v>46021</v>
      </c>
      <c r="CF8" s="3">
        <f t="shared" si="1"/>
        <v>46051</v>
      </c>
      <c r="CG8" s="3" t="str">
        <f t="shared" si="1"/>
        <v/>
      </c>
      <c r="CH8" s="3" t="str">
        <f t="shared" si="1"/>
        <v/>
      </c>
      <c r="CI8" s="3" t="str">
        <f t="shared" si="1"/>
        <v/>
      </c>
      <c r="CJ8" s="3" t="str">
        <f t="shared" si="1"/>
        <v/>
      </c>
      <c r="CK8" s="3" t="str">
        <f t="shared" si="1"/>
        <v/>
      </c>
      <c r="CL8" s="3" t="str">
        <f t="shared" si="1"/>
        <v/>
      </c>
      <c r="CM8" s="3" t="str">
        <f t="shared" si="1"/>
        <v/>
      </c>
      <c r="CN8" s="3" t="str">
        <f t="shared" si="1"/>
        <v/>
      </c>
      <c r="CO8" s="3" t="str">
        <f t="shared" si="1"/>
        <v/>
      </c>
      <c r="CP8" s="3" t="str">
        <f t="shared" si="1"/>
        <v/>
      </c>
      <c r="CQ8" s="3" t="str">
        <f t="shared" si="1"/>
        <v/>
      </c>
      <c r="CR8" s="3" t="str">
        <f t="shared" si="1"/>
        <v/>
      </c>
      <c r="CS8" s="3" t="str">
        <f t="shared" si="1"/>
        <v/>
      </c>
      <c r="CT8" s="3" t="str">
        <f t="shared" si="1"/>
        <v/>
      </c>
      <c r="CU8" s="3" t="str">
        <f t="shared" si="1"/>
        <v/>
      </c>
      <c r="CV8" s="3" t="str">
        <f t="shared" si="1"/>
        <v/>
      </c>
      <c r="CW8" s="3" t="str">
        <f t="shared" si="1"/>
        <v/>
      </c>
      <c r="CX8" s="3" t="str">
        <f>IF(CW8&lt;=$E$4,CW8+$E$5,"")</f>
        <v/>
      </c>
      <c r="CY8" s="3" t="str">
        <f t="shared" ref="CY8:DH8" si="2">IF(CX8&lt;=$E$4,CX8+$E$5,"")</f>
        <v/>
      </c>
      <c r="CZ8" s="3" t="str">
        <f t="shared" si="2"/>
        <v/>
      </c>
      <c r="DA8" s="3" t="str">
        <f t="shared" si="2"/>
        <v/>
      </c>
      <c r="DB8" s="3" t="str">
        <f t="shared" si="2"/>
        <v/>
      </c>
      <c r="DC8" s="3" t="str">
        <f t="shared" si="2"/>
        <v/>
      </c>
      <c r="DD8" s="3" t="str">
        <f t="shared" si="2"/>
        <v/>
      </c>
      <c r="DE8" s="3" t="str">
        <f t="shared" si="2"/>
        <v/>
      </c>
      <c r="DF8" s="3" t="str">
        <f t="shared" si="2"/>
        <v/>
      </c>
      <c r="DG8" s="3" t="str">
        <f t="shared" si="2"/>
        <v/>
      </c>
      <c r="DH8" s="3" t="str">
        <f t="shared" si="2"/>
        <v/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</row>
    <row r="9" spans="1:140" ht="15.75" thickBot="1" x14ac:dyDescent="0.3">
      <c r="A9" s="86"/>
      <c r="B9" s="87"/>
      <c r="C9" s="87"/>
      <c r="D9" s="87"/>
      <c r="E9" s="87"/>
      <c r="F9" s="87"/>
      <c r="G9" s="88"/>
      <c r="H9" s="43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0"/>
      <c r="DC9" s="10"/>
      <c r="DD9" s="10"/>
      <c r="DE9" s="10"/>
      <c r="DF9" s="10"/>
      <c r="DG9" s="10"/>
      <c r="DH9" s="10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</row>
    <row r="10" spans="1:140" ht="15.75" thickBot="1" x14ac:dyDescent="0.3">
      <c r="A10" s="78"/>
      <c r="B10" s="79"/>
      <c r="C10" s="80"/>
      <c r="D10" s="39"/>
      <c r="E10" s="28"/>
      <c r="F10" s="45"/>
      <c r="G10" s="45"/>
      <c r="H10" s="74"/>
      <c r="I10" s="53"/>
      <c r="J10" s="4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0"/>
      <c r="DC10" s="10"/>
      <c r="DD10" s="10"/>
      <c r="DE10" s="10"/>
      <c r="DF10" s="10"/>
      <c r="DG10" s="10"/>
      <c r="DH10" s="10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</row>
    <row r="11" spans="1:140" ht="20.100000000000001" customHeight="1" thickBot="1" x14ac:dyDescent="0.3">
      <c r="A11" s="78"/>
      <c r="B11" s="79"/>
      <c r="C11" s="80"/>
      <c r="D11" s="40"/>
      <c r="E11" s="29"/>
      <c r="F11" s="21"/>
      <c r="G11" s="21"/>
      <c r="H11" s="75"/>
      <c r="I11" s="54"/>
      <c r="J11" s="41"/>
      <c r="K11" s="2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0"/>
      <c r="DC11" s="10"/>
      <c r="DD11" s="10"/>
      <c r="DE11" s="10"/>
      <c r="DF11" s="10"/>
      <c r="DG11" s="10"/>
      <c r="DH11" s="10"/>
    </row>
    <row r="12" spans="1:140" ht="20.100000000000001" customHeight="1" thickBot="1" x14ac:dyDescent="0.3">
      <c r="A12" s="78"/>
      <c r="B12" s="79"/>
      <c r="C12" s="80"/>
      <c r="D12" s="71"/>
      <c r="E12" s="29">
        <v>44075</v>
      </c>
      <c r="F12" s="21">
        <f>G12-E12</f>
        <v>153</v>
      </c>
      <c r="G12" s="29">
        <v>44228</v>
      </c>
      <c r="H12" s="75"/>
      <c r="I12" s="54"/>
      <c r="J12" s="4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0"/>
      <c r="DC12" s="10"/>
      <c r="DD12" s="10"/>
      <c r="DE12" s="10"/>
      <c r="DF12" s="10"/>
      <c r="DG12" s="10"/>
      <c r="DH12" s="10"/>
    </row>
    <row r="13" spans="1:140" ht="20.100000000000001" customHeight="1" thickBot="1" x14ac:dyDescent="0.3">
      <c r="A13" s="78"/>
      <c r="B13" s="79"/>
      <c r="C13" s="80"/>
      <c r="D13" s="71"/>
      <c r="E13" s="29">
        <v>44075</v>
      </c>
      <c r="F13" s="21">
        <f t="shared" ref="F13:F76" si="3">G13-E13</f>
        <v>153</v>
      </c>
      <c r="G13" s="29">
        <f>G12</f>
        <v>44228</v>
      </c>
      <c r="H13" s="75"/>
      <c r="I13" s="54"/>
      <c r="J13" s="4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0"/>
      <c r="DC13" s="10"/>
      <c r="DD13" s="10"/>
      <c r="DE13" s="10"/>
      <c r="DF13" s="10"/>
      <c r="DG13" s="10"/>
      <c r="DH13" s="10"/>
    </row>
    <row r="14" spans="1:140" ht="20.100000000000001" customHeight="1" thickBot="1" x14ac:dyDescent="0.3">
      <c r="A14" s="78"/>
      <c r="B14" s="79"/>
      <c r="C14" s="80"/>
      <c r="D14" s="72"/>
      <c r="E14" s="29">
        <v>44256</v>
      </c>
      <c r="F14" s="21">
        <f t="shared" si="3"/>
        <v>547</v>
      </c>
      <c r="G14" s="29">
        <v>44803</v>
      </c>
      <c r="H14" s="77">
        <f>G14+31</f>
        <v>44834</v>
      </c>
      <c r="I14" s="54"/>
      <c r="J14" s="4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0"/>
      <c r="DC14" s="10"/>
      <c r="DD14" s="10"/>
      <c r="DE14" s="10"/>
      <c r="DF14" s="10"/>
      <c r="DG14" s="10"/>
      <c r="DH14" s="10"/>
    </row>
    <row r="15" spans="1:140" ht="20.100000000000001" customHeight="1" thickBot="1" x14ac:dyDescent="0.3">
      <c r="A15" s="78"/>
      <c r="B15" s="79"/>
      <c r="C15" s="80"/>
      <c r="D15" s="73"/>
      <c r="E15" s="30">
        <v>44256</v>
      </c>
      <c r="F15" s="50">
        <f t="shared" si="3"/>
        <v>549</v>
      </c>
      <c r="G15" s="30">
        <v>44805</v>
      </c>
      <c r="H15" s="76"/>
      <c r="I15" s="55"/>
      <c r="J15" s="4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0"/>
      <c r="DC15" s="10"/>
      <c r="DD15" s="10"/>
      <c r="DE15" s="10"/>
      <c r="DF15" s="10"/>
      <c r="DG15" s="10"/>
      <c r="DH15" s="10"/>
    </row>
    <row r="16" spans="1:140" ht="20.100000000000001" customHeight="1" thickBot="1" x14ac:dyDescent="0.3">
      <c r="A16" s="78"/>
      <c r="B16" s="79"/>
      <c r="C16" s="80"/>
      <c r="D16" s="39"/>
      <c r="E16" s="28"/>
      <c r="F16" s="45"/>
      <c r="G16" s="29"/>
      <c r="H16" s="77"/>
      <c r="I16" s="53"/>
      <c r="J16" s="4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0"/>
      <c r="DC16" s="10"/>
      <c r="DD16" s="10"/>
      <c r="DE16" s="10"/>
      <c r="DF16" s="10"/>
      <c r="DG16" s="10"/>
      <c r="DH16" s="10"/>
    </row>
    <row r="17" spans="1:112" ht="20.100000000000001" customHeight="1" thickBot="1" x14ac:dyDescent="0.3">
      <c r="A17" s="78"/>
      <c r="B17" s="79"/>
      <c r="C17" s="80"/>
      <c r="D17" s="40"/>
      <c r="E17" s="29"/>
      <c r="F17" s="21">
        <f t="shared" si="3"/>
        <v>0</v>
      </c>
      <c r="G17" s="29"/>
      <c r="H17" s="75"/>
      <c r="I17" s="54"/>
      <c r="J17" s="4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0"/>
      <c r="DC17" s="10"/>
      <c r="DD17" s="10"/>
      <c r="DE17" s="10"/>
      <c r="DF17" s="10"/>
      <c r="DG17" s="10"/>
      <c r="DH17" s="10"/>
    </row>
    <row r="18" spans="1:112" ht="20.100000000000001" customHeight="1" thickBot="1" x14ac:dyDescent="0.3">
      <c r="A18" s="78"/>
      <c r="B18" s="79"/>
      <c r="C18" s="80"/>
      <c r="D18" s="71"/>
      <c r="E18" s="29">
        <v>44075</v>
      </c>
      <c r="F18" s="21">
        <f t="shared" si="3"/>
        <v>181</v>
      </c>
      <c r="G18" s="29">
        <v>44256</v>
      </c>
      <c r="H18" s="75"/>
      <c r="I18" s="54"/>
      <c r="J18" s="4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0"/>
      <c r="DC18" s="10"/>
      <c r="DD18" s="10"/>
      <c r="DE18" s="10"/>
      <c r="DF18" s="10"/>
      <c r="DG18" s="10"/>
      <c r="DH18" s="10"/>
    </row>
    <row r="19" spans="1:112" ht="20.100000000000001" customHeight="1" thickBot="1" x14ac:dyDescent="0.3">
      <c r="A19" s="78"/>
      <c r="B19" s="79"/>
      <c r="C19" s="80"/>
      <c r="D19" s="71"/>
      <c r="E19" s="29">
        <v>44075</v>
      </c>
      <c r="F19" s="21">
        <f t="shared" si="3"/>
        <v>181</v>
      </c>
      <c r="G19" s="29">
        <f>G18</f>
        <v>44256</v>
      </c>
      <c r="H19" s="75"/>
      <c r="I19" s="54"/>
      <c r="J19" s="4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0"/>
      <c r="DC19" s="10"/>
      <c r="DD19" s="10"/>
      <c r="DE19" s="10"/>
      <c r="DF19" s="10"/>
      <c r="DG19" s="10"/>
      <c r="DH19" s="10"/>
    </row>
    <row r="20" spans="1:112" ht="20.100000000000001" customHeight="1" thickBot="1" x14ac:dyDescent="0.3">
      <c r="A20" s="78"/>
      <c r="B20" s="79"/>
      <c r="C20" s="80"/>
      <c r="D20" s="72"/>
      <c r="E20" s="29">
        <v>44287</v>
      </c>
      <c r="F20" s="21">
        <f t="shared" si="3"/>
        <v>547</v>
      </c>
      <c r="G20" s="29">
        <v>44834</v>
      </c>
      <c r="H20" s="77">
        <f>G20+31</f>
        <v>44865</v>
      </c>
      <c r="I20" s="54"/>
      <c r="J20" s="4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0"/>
      <c r="DC20" s="10"/>
      <c r="DD20" s="10"/>
      <c r="DE20" s="10"/>
      <c r="DF20" s="10"/>
      <c r="DG20" s="10"/>
      <c r="DH20" s="10"/>
    </row>
    <row r="21" spans="1:112" ht="20.100000000000001" customHeight="1" thickBot="1" x14ac:dyDescent="0.3">
      <c r="A21" s="78"/>
      <c r="B21" s="79"/>
      <c r="C21" s="80"/>
      <c r="D21" s="73"/>
      <c r="E21" s="30">
        <v>44287</v>
      </c>
      <c r="F21" s="50">
        <f t="shared" si="3"/>
        <v>548</v>
      </c>
      <c r="G21" s="30">
        <v>44835</v>
      </c>
      <c r="H21" s="76"/>
      <c r="I21" s="55"/>
      <c r="J21" s="4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0"/>
      <c r="DC21" s="10"/>
      <c r="DD21" s="10"/>
      <c r="DE21" s="10"/>
      <c r="DF21" s="10"/>
      <c r="DG21" s="10"/>
      <c r="DH21" s="10"/>
    </row>
    <row r="22" spans="1:112" ht="20.100000000000001" customHeight="1" thickBot="1" x14ac:dyDescent="0.3">
      <c r="A22" s="78"/>
      <c r="B22" s="83"/>
      <c r="C22" s="80"/>
      <c r="D22" s="39"/>
      <c r="E22" s="28"/>
      <c r="F22" s="45">
        <f t="shared" si="3"/>
        <v>0</v>
      </c>
      <c r="G22" s="28"/>
      <c r="H22" s="74"/>
      <c r="I22" s="53"/>
      <c r="J22" s="4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0"/>
      <c r="DC22" s="10"/>
      <c r="DD22" s="10"/>
      <c r="DE22" s="10"/>
      <c r="DF22" s="10"/>
      <c r="DG22" s="10"/>
      <c r="DH22" s="10"/>
    </row>
    <row r="23" spans="1:112" ht="20.100000000000001" customHeight="1" thickBot="1" x14ac:dyDescent="0.3">
      <c r="A23" s="78"/>
      <c r="B23" s="83"/>
      <c r="C23" s="80"/>
      <c r="D23" s="40"/>
      <c r="E23" s="29"/>
      <c r="F23" s="21">
        <f t="shared" si="3"/>
        <v>0</v>
      </c>
      <c r="G23" s="29"/>
      <c r="H23" s="75"/>
      <c r="I23" s="54"/>
      <c r="J23" s="4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0"/>
      <c r="DC23" s="10"/>
      <c r="DD23" s="10"/>
      <c r="DE23" s="10"/>
      <c r="DF23" s="10"/>
      <c r="DG23" s="10"/>
      <c r="DH23" s="10"/>
    </row>
    <row r="24" spans="1:112" ht="20.100000000000001" customHeight="1" thickBot="1" x14ac:dyDescent="0.3">
      <c r="A24" s="78"/>
      <c r="B24" s="83"/>
      <c r="C24" s="80"/>
      <c r="D24" s="71"/>
      <c r="E24" s="29">
        <v>44075</v>
      </c>
      <c r="F24" s="21">
        <f t="shared" si="3"/>
        <v>212</v>
      </c>
      <c r="G24" s="29">
        <v>44287</v>
      </c>
      <c r="H24" s="75"/>
      <c r="I24" s="54"/>
      <c r="J24" s="4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0"/>
      <c r="DC24" s="10"/>
      <c r="DD24" s="10"/>
      <c r="DE24" s="10"/>
      <c r="DF24" s="10"/>
      <c r="DG24" s="10"/>
      <c r="DH24" s="10"/>
    </row>
    <row r="25" spans="1:112" ht="20.100000000000001" customHeight="1" thickBot="1" x14ac:dyDescent="0.3">
      <c r="A25" s="78"/>
      <c r="B25" s="83"/>
      <c r="C25" s="80"/>
      <c r="D25" s="71"/>
      <c r="E25" s="29">
        <v>44075</v>
      </c>
      <c r="F25" s="21">
        <f t="shared" si="3"/>
        <v>212</v>
      </c>
      <c r="G25" s="29">
        <f>G24</f>
        <v>44287</v>
      </c>
      <c r="H25" s="75"/>
      <c r="I25" s="54"/>
      <c r="J25" s="4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0"/>
      <c r="DC25" s="10"/>
      <c r="DD25" s="10"/>
      <c r="DE25" s="10"/>
      <c r="DF25" s="10"/>
      <c r="DG25" s="10"/>
      <c r="DH25" s="10"/>
    </row>
    <row r="26" spans="1:112" ht="20.100000000000001" customHeight="1" thickBot="1" x14ac:dyDescent="0.3">
      <c r="A26" s="78"/>
      <c r="B26" s="83"/>
      <c r="C26" s="80"/>
      <c r="D26" s="72"/>
      <c r="E26" s="29">
        <v>44317</v>
      </c>
      <c r="F26" s="21">
        <f t="shared" si="3"/>
        <v>547</v>
      </c>
      <c r="G26" s="29">
        <v>44864</v>
      </c>
      <c r="H26" s="77">
        <f>G26+31</f>
        <v>44895</v>
      </c>
      <c r="I26" s="54"/>
      <c r="J26" s="4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0"/>
      <c r="DC26" s="10"/>
      <c r="DD26" s="10"/>
      <c r="DE26" s="10"/>
      <c r="DF26" s="10"/>
      <c r="DG26" s="10"/>
      <c r="DH26" s="10"/>
    </row>
    <row r="27" spans="1:112" ht="20.100000000000001" customHeight="1" thickBot="1" x14ac:dyDescent="0.3">
      <c r="A27" s="78"/>
      <c r="B27" s="83"/>
      <c r="C27" s="80"/>
      <c r="D27" s="73"/>
      <c r="E27" s="30">
        <v>44317</v>
      </c>
      <c r="F27" s="50">
        <f t="shared" si="3"/>
        <v>549</v>
      </c>
      <c r="G27" s="30">
        <v>44866</v>
      </c>
      <c r="H27" s="76"/>
      <c r="I27" s="55"/>
      <c r="J27" s="4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0"/>
      <c r="DC27" s="10"/>
      <c r="DD27" s="10"/>
      <c r="DE27" s="10"/>
      <c r="DF27" s="10"/>
      <c r="DG27" s="10"/>
      <c r="DH27" s="10"/>
    </row>
    <row r="28" spans="1:112" ht="20.100000000000001" customHeight="1" thickBot="1" x14ac:dyDescent="0.3">
      <c r="A28" s="78"/>
      <c r="B28" s="79"/>
      <c r="C28" s="80"/>
      <c r="D28" s="39"/>
      <c r="E28" s="28"/>
      <c r="F28" s="45">
        <f t="shared" si="3"/>
        <v>0</v>
      </c>
      <c r="G28" s="28"/>
      <c r="H28" s="74"/>
      <c r="I28" s="53"/>
      <c r="J28" s="4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0"/>
      <c r="DC28" s="10"/>
      <c r="DD28" s="10"/>
      <c r="DE28" s="10"/>
      <c r="DF28" s="10"/>
      <c r="DG28" s="10"/>
      <c r="DH28" s="10"/>
    </row>
    <row r="29" spans="1:112" ht="20.100000000000001" customHeight="1" thickBot="1" x14ac:dyDescent="0.3">
      <c r="A29" s="78"/>
      <c r="B29" s="79"/>
      <c r="C29" s="80"/>
      <c r="D29" s="40"/>
      <c r="E29" s="29"/>
      <c r="F29" s="21">
        <f t="shared" si="3"/>
        <v>0</v>
      </c>
      <c r="G29" s="29"/>
      <c r="H29" s="75"/>
      <c r="I29" s="54"/>
      <c r="J29" s="4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0"/>
      <c r="DC29" s="10"/>
      <c r="DD29" s="10"/>
      <c r="DE29" s="10"/>
      <c r="DF29" s="10"/>
      <c r="DG29" s="10"/>
      <c r="DH29" s="10"/>
    </row>
    <row r="30" spans="1:112" ht="20.100000000000001" customHeight="1" thickBot="1" x14ac:dyDescent="0.3">
      <c r="A30" s="78"/>
      <c r="B30" s="79"/>
      <c r="C30" s="80"/>
      <c r="D30" s="71"/>
      <c r="E30" s="29">
        <v>44136</v>
      </c>
      <c r="F30" s="21">
        <f t="shared" si="3"/>
        <v>304</v>
      </c>
      <c r="G30" s="29">
        <v>44440</v>
      </c>
      <c r="H30" s="75"/>
      <c r="I30" s="54"/>
      <c r="J30" s="4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0"/>
      <c r="DC30" s="10"/>
      <c r="DD30" s="10"/>
      <c r="DE30" s="10"/>
      <c r="DF30" s="10"/>
      <c r="DG30" s="10"/>
      <c r="DH30" s="10"/>
    </row>
    <row r="31" spans="1:112" ht="20.100000000000001" customHeight="1" thickBot="1" x14ac:dyDescent="0.3">
      <c r="A31" s="78"/>
      <c r="B31" s="79"/>
      <c r="C31" s="80"/>
      <c r="D31" s="71"/>
      <c r="E31" s="29">
        <v>44228</v>
      </c>
      <c r="F31" s="21">
        <f t="shared" si="3"/>
        <v>212</v>
      </c>
      <c r="G31" s="29">
        <f>G30</f>
        <v>44440</v>
      </c>
      <c r="H31" s="75"/>
      <c r="I31" s="54"/>
      <c r="J31" s="4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0"/>
      <c r="DC31" s="10"/>
      <c r="DD31" s="10"/>
      <c r="DE31" s="10"/>
      <c r="DF31" s="10"/>
      <c r="DG31" s="10"/>
      <c r="DH31" s="10"/>
    </row>
    <row r="32" spans="1:112" ht="20.100000000000001" customHeight="1" thickBot="1" x14ac:dyDescent="0.3">
      <c r="A32" s="78"/>
      <c r="B32" s="79"/>
      <c r="C32" s="80"/>
      <c r="D32" s="72"/>
      <c r="E32" s="29">
        <v>44470</v>
      </c>
      <c r="F32" s="21">
        <f t="shared" si="3"/>
        <v>759</v>
      </c>
      <c r="G32" s="29">
        <v>45229</v>
      </c>
      <c r="H32" s="77">
        <f>G32+31</f>
        <v>45260</v>
      </c>
      <c r="I32" s="54"/>
      <c r="J32" s="4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8"/>
      <c r="BH32" s="18"/>
      <c r="BI32" s="18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0"/>
      <c r="DC32" s="10"/>
      <c r="DD32" s="10"/>
      <c r="DE32" s="10"/>
      <c r="DF32" s="10"/>
      <c r="DG32" s="10"/>
      <c r="DH32" s="10"/>
    </row>
    <row r="33" spans="1:140" ht="20.100000000000001" customHeight="1" thickBot="1" x14ac:dyDescent="0.3">
      <c r="A33" s="78"/>
      <c r="B33" s="79"/>
      <c r="C33" s="80"/>
      <c r="D33" s="73"/>
      <c r="E33" s="30">
        <v>44470</v>
      </c>
      <c r="F33" s="50">
        <f t="shared" si="3"/>
        <v>761</v>
      </c>
      <c r="G33" s="30">
        <v>45231</v>
      </c>
      <c r="H33" s="76"/>
      <c r="I33" s="55"/>
      <c r="J33" s="4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8"/>
      <c r="BH33" s="18"/>
      <c r="BI33" s="18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0"/>
      <c r="DC33" s="10"/>
      <c r="DD33" s="10"/>
      <c r="DE33" s="10"/>
      <c r="DF33" s="10"/>
      <c r="DG33" s="10"/>
      <c r="DH33" s="10"/>
    </row>
    <row r="34" spans="1:140" ht="20.100000000000001" customHeight="1" thickBot="1" x14ac:dyDescent="0.3">
      <c r="A34" s="78"/>
      <c r="B34" s="79"/>
      <c r="C34" s="80"/>
      <c r="D34" s="39"/>
      <c r="E34" s="28"/>
      <c r="F34" s="45"/>
      <c r="G34" s="28"/>
      <c r="H34" s="74"/>
      <c r="I34" s="53"/>
      <c r="J34" s="4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8"/>
      <c r="BH34" s="18"/>
      <c r="BI34" s="18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0"/>
      <c r="DC34" s="10"/>
      <c r="DD34" s="10"/>
      <c r="DE34" s="10"/>
      <c r="DF34" s="10"/>
      <c r="DG34" s="10"/>
      <c r="DH34" s="10"/>
    </row>
    <row r="35" spans="1:140" ht="20.100000000000001" customHeight="1" thickBot="1" x14ac:dyDescent="0.3">
      <c r="A35" s="78"/>
      <c r="B35" s="79"/>
      <c r="C35" s="80"/>
      <c r="D35" s="40"/>
      <c r="E35" s="29"/>
      <c r="F35" s="21"/>
      <c r="G35" s="29"/>
      <c r="H35" s="75"/>
      <c r="I35" s="54"/>
      <c r="J35" s="4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8"/>
      <c r="BH35" s="18"/>
      <c r="BI35" s="18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0"/>
      <c r="DC35" s="10"/>
      <c r="DD35" s="10"/>
      <c r="DE35" s="10"/>
      <c r="DF35" s="10"/>
      <c r="DG35" s="10"/>
      <c r="DH35" s="10"/>
    </row>
    <row r="36" spans="1:140" ht="20.100000000000001" customHeight="1" thickBot="1" x14ac:dyDescent="0.3">
      <c r="A36" s="78"/>
      <c r="B36" s="79"/>
      <c r="C36" s="80"/>
      <c r="D36" s="71"/>
      <c r="E36" s="29">
        <v>44075</v>
      </c>
      <c r="F36" s="21">
        <f t="shared" si="3"/>
        <v>242</v>
      </c>
      <c r="G36" s="29">
        <v>44317</v>
      </c>
      <c r="H36" s="75"/>
      <c r="I36" s="54"/>
      <c r="J36" s="4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8"/>
      <c r="BH36" s="18"/>
      <c r="BI36" s="18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0"/>
      <c r="DC36" s="10"/>
      <c r="DD36" s="10"/>
      <c r="DE36" s="10"/>
      <c r="DF36" s="10"/>
      <c r="DG36" s="10"/>
      <c r="DH36" s="10"/>
    </row>
    <row r="37" spans="1:140" ht="20.100000000000001" customHeight="1" thickBot="1" x14ac:dyDescent="0.3">
      <c r="A37" s="78"/>
      <c r="B37" s="79"/>
      <c r="C37" s="80"/>
      <c r="D37" s="71"/>
      <c r="E37" s="29">
        <v>44166</v>
      </c>
      <c r="F37" s="21">
        <f t="shared" si="3"/>
        <v>151</v>
      </c>
      <c r="G37" s="29">
        <f>G36</f>
        <v>44317</v>
      </c>
      <c r="H37" s="75"/>
      <c r="I37" s="54"/>
      <c r="J37" s="4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8"/>
      <c r="BH37" s="18"/>
      <c r="BI37" s="18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0"/>
      <c r="DC37" s="10"/>
      <c r="DD37" s="10"/>
      <c r="DE37" s="10"/>
      <c r="DF37" s="10"/>
      <c r="DG37" s="10"/>
      <c r="DH37" s="10"/>
    </row>
    <row r="38" spans="1:140" ht="20.100000000000001" customHeight="1" thickBot="1" x14ac:dyDescent="0.3">
      <c r="A38" s="78"/>
      <c r="B38" s="79"/>
      <c r="C38" s="80"/>
      <c r="D38" s="72"/>
      <c r="E38" s="29">
        <v>44348</v>
      </c>
      <c r="F38" s="21">
        <f t="shared" si="3"/>
        <v>518</v>
      </c>
      <c r="G38" s="29">
        <v>44866</v>
      </c>
      <c r="H38" s="77">
        <f>G38+31</f>
        <v>44897</v>
      </c>
      <c r="I38" s="54"/>
      <c r="J38" s="4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8"/>
      <c r="BH38" s="18"/>
      <c r="BI38" s="18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0"/>
      <c r="DC38" s="10"/>
      <c r="DD38" s="10"/>
      <c r="DE38" s="10"/>
      <c r="DF38" s="10"/>
      <c r="DG38" s="10"/>
      <c r="DH38" s="10"/>
    </row>
    <row r="39" spans="1:140" ht="20.100000000000001" customHeight="1" thickBot="1" x14ac:dyDescent="0.3">
      <c r="A39" s="78"/>
      <c r="B39" s="79"/>
      <c r="C39" s="80"/>
      <c r="D39" s="73"/>
      <c r="E39" s="30">
        <v>44348</v>
      </c>
      <c r="F39" s="50">
        <f t="shared" si="3"/>
        <v>518</v>
      </c>
      <c r="G39" s="30">
        <v>44866</v>
      </c>
      <c r="H39" s="76"/>
      <c r="I39" s="55"/>
      <c r="J39" s="4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8"/>
      <c r="BH39" s="18"/>
      <c r="BI39" s="18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0"/>
      <c r="DC39" s="10"/>
      <c r="DD39" s="10"/>
      <c r="DE39" s="10"/>
      <c r="DF39" s="10"/>
      <c r="DG39" s="10"/>
      <c r="DH39" s="10"/>
    </row>
    <row r="40" spans="1:140" ht="20.100000000000001" customHeight="1" thickBot="1" x14ac:dyDescent="0.3">
      <c r="A40" s="78"/>
      <c r="B40" s="79"/>
      <c r="C40" s="80"/>
      <c r="D40" s="39"/>
      <c r="E40" s="28"/>
      <c r="F40" s="45"/>
      <c r="G40" s="28"/>
      <c r="H40" s="74"/>
      <c r="I40" s="53"/>
      <c r="J40" s="4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8"/>
      <c r="BH40" s="18"/>
      <c r="BI40" s="18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0"/>
      <c r="DC40" s="10"/>
      <c r="DD40" s="10"/>
      <c r="DE40" s="10"/>
      <c r="DF40" s="10"/>
      <c r="DG40" s="10"/>
      <c r="DH40" s="10"/>
    </row>
    <row r="41" spans="1:140" ht="20.100000000000001" customHeight="1" thickBot="1" x14ac:dyDescent="0.3">
      <c r="A41" s="78"/>
      <c r="B41" s="79"/>
      <c r="C41" s="80"/>
      <c r="D41" s="40"/>
      <c r="E41" s="29"/>
      <c r="F41" s="21"/>
      <c r="G41" s="29"/>
      <c r="H41" s="75"/>
      <c r="I41" s="54"/>
      <c r="J41" s="4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8"/>
      <c r="BH41" s="18"/>
      <c r="BI41" s="18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0"/>
      <c r="DC41" s="10"/>
      <c r="DD41" s="10"/>
      <c r="DE41" s="10"/>
      <c r="DF41" s="10"/>
      <c r="DG41" s="10"/>
      <c r="DH41" s="10"/>
    </row>
    <row r="42" spans="1:140" ht="20.100000000000001" customHeight="1" thickBot="1" x14ac:dyDescent="0.3">
      <c r="A42" s="78"/>
      <c r="B42" s="79"/>
      <c r="C42" s="80"/>
      <c r="D42" s="71"/>
      <c r="E42" s="29">
        <v>44105</v>
      </c>
      <c r="F42" s="21">
        <f t="shared" si="3"/>
        <v>243</v>
      </c>
      <c r="G42" s="29">
        <v>44348</v>
      </c>
      <c r="H42" s="75"/>
      <c r="I42" s="54"/>
      <c r="J42" s="4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8"/>
      <c r="BH42" s="18"/>
      <c r="BI42" s="18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0"/>
      <c r="DC42" s="10"/>
      <c r="DD42" s="10"/>
      <c r="DE42" s="10"/>
      <c r="DF42" s="10"/>
      <c r="DG42" s="10"/>
      <c r="DH42" s="10"/>
    </row>
    <row r="43" spans="1:140" ht="20.100000000000001" customHeight="1" thickBot="1" x14ac:dyDescent="0.3">
      <c r="A43" s="78"/>
      <c r="B43" s="79"/>
      <c r="C43" s="80"/>
      <c r="D43" s="71"/>
      <c r="E43" s="29">
        <v>44197</v>
      </c>
      <c r="F43" s="21">
        <f t="shared" si="3"/>
        <v>151</v>
      </c>
      <c r="G43" s="29">
        <f>G42</f>
        <v>44348</v>
      </c>
      <c r="H43" s="75"/>
      <c r="I43" s="54"/>
      <c r="J43" s="4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8"/>
      <c r="BH43" s="18"/>
      <c r="BI43" s="18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0"/>
      <c r="DC43" s="10"/>
      <c r="DD43" s="10"/>
      <c r="DE43" s="10"/>
      <c r="DF43" s="10"/>
      <c r="DG43" s="10"/>
      <c r="DH43" s="10"/>
    </row>
    <row r="44" spans="1:140" ht="20.100000000000001" customHeight="1" thickBot="1" x14ac:dyDescent="0.3">
      <c r="A44" s="78"/>
      <c r="B44" s="79"/>
      <c r="C44" s="80"/>
      <c r="D44" s="72"/>
      <c r="E44" s="29">
        <v>44378</v>
      </c>
      <c r="F44" s="21">
        <f t="shared" si="3"/>
        <v>518</v>
      </c>
      <c r="G44" s="29">
        <v>44896</v>
      </c>
      <c r="H44" s="77">
        <f>G44+31</f>
        <v>44927</v>
      </c>
      <c r="I44" s="54"/>
      <c r="J44" s="4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8"/>
      <c r="BH44" s="18"/>
      <c r="BI44" s="18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0"/>
      <c r="DC44" s="10"/>
      <c r="DD44" s="10"/>
      <c r="DE44" s="10"/>
      <c r="DF44" s="10"/>
      <c r="DG44" s="10"/>
      <c r="DH44" s="10"/>
    </row>
    <row r="45" spans="1:140" ht="20.100000000000001" customHeight="1" thickBot="1" x14ac:dyDescent="0.3">
      <c r="A45" s="78"/>
      <c r="B45" s="79"/>
      <c r="C45" s="80"/>
      <c r="D45" s="73"/>
      <c r="E45" s="30">
        <v>44378</v>
      </c>
      <c r="F45" s="50">
        <f t="shared" si="3"/>
        <v>518</v>
      </c>
      <c r="G45" s="30">
        <v>44896</v>
      </c>
      <c r="H45" s="76"/>
      <c r="I45" s="55"/>
      <c r="J45" s="4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8"/>
      <c r="BH45" s="18"/>
      <c r="BI45" s="18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0"/>
      <c r="DC45" s="10"/>
      <c r="DD45" s="10"/>
      <c r="DE45" s="10"/>
      <c r="DF45" s="10"/>
      <c r="DG45" s="10"/>
      <c r="DH45" s="10"/>
    </row>
    <row r="46" spans="1:140" ht="20.100000000000001" customHeight="1" thickBot="1" x14ac:dyDescent="0.3">
      <c r="A46" s="78"/>
      <c r="B46" s="79"/>
      <c r="C46" s="80"/>
      <c r="D46" s="39"/>
      <c r="E46" s="28"/>
      <c r="F46" s="45">
        <f t="shared" si="3"/>
        <v>0</v>
      </c>
      <c r="G46" s="28"/>
      <c r="H46" s="74"/>
      <c r="I46" s="53"/>
      <c r="J46" s="4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8"/>
      <c r="BH46" s="18"/>
      <c r="BI46" s="18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0"/>
      <c r="DC46" s="10"/>
      <c r="DD46" s="10"/>
      <c r="DE46" s="10"/>
      <c r="DF46" s="10"/>
      <c r="DG46" s="10"/>
      <c r="DH46" s="10"/>
    </row>
    <row r="47" spans="1:140" s="1" customFormat="1" ht="20.100000000000001" customHeight="1" thickBot="1" x14ac:dyDescent="0.3">
      <c r="A47" s="78"/>
      <c r="B47" s="79"/>
      <c r="C47" s="80"/>
      <c r="D47" s="40"/>
      <c r="E47" s="29"/>
      <c r="F47" s="21">
        <f t="shared" si="3"/>
        <v>0</v>
      </c>
      <c r="G47" s="29"/>
      <c r="H47" s="75"/>
      <c r="I47" s="54"/>
      <c r="J47" s="4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0"/>
      <c r="DC47" s="10"/>
      <c r="DD47" s="10"/>
      <c r="DE47" s="10"/>
      <c r="DF47" s="10"/>
      <c r="DG47" s="10"/>
      <c r="DH47" s="10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</row>
    <row r="48" spans="1:140" ht="20.100000000000001" customHeight="1" thickBot="1" x14ac:dyDescent="0.3">
      <c r="A48" s="78"/>
      <c r="B48" s="79"/>
      <c r="C48" s="80"/>
      <c r="D48" s="71"/>
      <c r="E48" s="29">
        <v>44136</v>
      </c>
      <c r="F48" s="21">
        <f t="shared" si="3"/>
        <v>242</v>
      </c>
      <c r="G48" s="29">
        <v>44378</v>
      </c>
      <c r="H48" s="75"/>
      <c r="I48" s="54"/>
      <c r="J48" s="4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0"/>
      <c r="DC48" s="10"/>
      <c r="DD48" s="10"/>
      <c r="DE48" s="10"/>
      <c r="DF48" s="10"/>
      <c r="DG48" s="10"/>
      <c r="DH48" s="10"/>
    </row>
    <row r="49" spans="1:140" ht="20.100000000000001" customHeight="1" thickBot="1" x14ac:dyDescent="0.3">
      <c r="A49" s="78"/>
      <c r="B49" s="79"/>
      <c r="C49" s="80"/>
      <c r="D49" s="71"/>
      <c r="E49" s="29">
        <v>44228</v>
      </c>
      <c r="F49" s="21">
        <f t="shared" si="3"/>
        <v>150</v>
      </c>
      <c r="G49" s="29">
        <f>G48</f>
        <v>44378</v>
      </c>
      <c r="H49" s="75"/>
      <c r="I49" s="54"/>
      <c r="J49" s="4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0"/>
      <c r="DC49" s="10"/>
      <c r="DD49" s="10"/>
      <c r="DE49" s="10"/>
      <c r="DF49" s="10"/>
      <c r="DG49" s="10"/>
      <c r="DH49" s="10"/>
    </row>
    <row r="50" spans="1:140" ht="20.100000000000001" customHeight="1" thickBot="1" x14ac:dyDescent="0.3">
      <c r="A50" s="78"/>
      <c r="B50" s="79"/>
      <c r="C50" s="80"/>
      <c r="D50" s="72"/>
      <c r="E50" s="29">
        <v>44409</v>
      </c>
      <c r="F50" s="21">
        <f t="shared" si="3"/>
        <v>518</v>
      </c>
      <c r="G50" s="29">
        <v>44927</v>
      </c>
      <c r="H50" s="77">
        <f>G50+31</f>
        <v>44958</v>
      </c>
      <c r="I50" s="54"/>
      <c r="J50" s="4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0"/>
      <c r="DC50" s="10"/>
      <c r="DD50" s="10"/>
      <c r="DE50" s="10"/>
      <c r="DF50" s="10"/>
      <c r="DG50" s="10"/>
      <c r="DH50" s="10"/>
    </row>
    <row r="51" spans="1:140" ht="20.100000000000001" customHeight="1" thickBot="1" x14ac:dyDescent="0.3">
      <c r="A51" s="78"/>
      <c r="B51" s="79"/>
      <c r="C51" s="80"/>
      <c r="D51" s="73"/>
      <c r="E51" s="30">
        <v>44409</v>
      </c>
      <c r="F51" s="50">
        <f t="shared" si="3"/>
        <v>518</v>
      </c>
      <c r="G51" s="30">
        <v>44927</v>
      </c>
      <c r="H51" s="76"/>
      <c r="I51" s="55"/>
      <c r="J51" s="4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0"/>
      <c r="DC51" s="10"/>
      <c r="DD51" s="10"/>
      <c r="DE51" s="10"/>
      <c r="DF51" s="10"/>
      <c r="DG51" s="10"/>
      <c r="DH51" s="10"/>
    </row>
    <row r="52" spans="1:140" ht="20.100000000000001" customHeight="1" thickBot="1" x14ac:dyDescent="0.3">
      <c r="A52" s="78"/>
      <c r="B52" s="81"/>
      <c r="C52" s="80"/>
      <c r="D52" s="39"/>
      <c r="E52" s="28"/>
      <c r="F52" s="45">
        <f t="shared" si="3"/>
        <v>0</v>
      </c>
      <c r="G52" s="28"/>
      <c r="H52" s="74"/>
      <c r="I52" s="53"/>
      <c r="J52" s="4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0"/>
      <c r="DC52" s="10"/>
      <c r="DD52" s="10"/>
      <c r="DE52" s="10"/>
      <c r="DF52" s="10"/>
      <c r="DG52" s="10"/>
      <c r="DH52" s="10"/>
    </row>
    <row r="53" spans="1:140" s="1" customFormat="1" ht="20.100000000000001" customHeight="1" thickBot="1" x14ac:dyDescent="0.3">
      <c r="A53" s="78"/>
      <c r="B53" s="81"/>
      <c r="C53" s="80"/>
      <c r="D53" s="40"/>
      <c r="E53" s="29"/>
      <c r="F53" s="21">
        <f t="shared" si="3"/>
        <v>0</v>
      </c>
      <c r="G53" s="29"/>
      <c r="H53" s="75"/>
      <c r="I53" s="54"/>
      <c r="J53" s="4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0"/>
      <c r="DC53" s="10"/>
      <c r="DD53" s="10"/>
      <c r="DE53" s="10"/>
      <c r="DF53" s="10"/>
      <c r="DG53" s="10"/>
      <c r="DH53" s="10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</row>
    <row r="54" spans="1:140" s="1" customFormat="1" ht="20.100000000000001" customHeight="1" thickBot="1" x14ac:dyDescent="0.3">
      <c r="A54" s="78"/>
      <c r="B54" s="81"/>
      <c r="C54" s="80"/>
      <c r="D54" s="71"/>
      <c r="E54" s="29">
        <v>44287</v>
      </c>
      <c r="F54" s="21">
        <f t="shared" si="3"/>
        <v>306</v>
      </c>
      <c r="G54" s="29">
        <v>44593</v>
      </c>
      <c r="H54" s="75"/>
      <c r="I54" s="54"/>
      <c r="J54" s="4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0"/>
      <c r="DC54" s="10"/>
      <c r="DD54" s="10"/>
      <c r="DE54" s="10"/>
      <c r="DF54" s="10"/>
      <c r="DG54" s="10"/>
      <c r="DH54" s="10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</row>
    <row r="55" spans="1:140" s="1" customFormat="1" ht="20.100000000000001" customHeight="1" thickBot="1" x14ac:dyDescent="0.3">
      <c r="A55" s="78"/>
      <c r="B55" s="81"/>
      <c r="C55" s="80"/>
      <c r="D55" s="71"/>
      <c r="E55" s="29">
        <v>44378</v>
      </c>
      <c r="F55" s="21">
        <f t="shared" si="3"/>
        <v>215</v>
      </c>
      <c r="G55" s="29">
        <f>G54</f>
        <v>44593</v>
      </c>
      <c r="H55" s="75"/>
      <c r="I55" s="54"/>
      <c r="J55" s="4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0"/>
      <c r="DC55" s="10"/>
      <c r="DD55" s="10"/>
      <c r="DE55" s="10"/>
      <c r="DF55" s="10"/>
      <c r="DG55" s="10"/>
      <c r="DH55" s="10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</row>
    <row r="56" spans="1:140" s="1" customFormat="1" ht="20.100000000000001" customHeight="1" thickBot="1" x14ac:dyDescent="0.3">
      <c r="A56" s="78"/>
      <c r="B56" s="81"/>
      <c r="C56" s="80"/>
      <c r="D56" s="72"/>
      <c r="E56" s="29">
        <v>44621</v>
      </c>
      <c r="F56" s="21">
        <f t="shared" si="3"/>
        <v>731</v>
      </c>
      <c r="G56" s="29">
        <v>45352</v>
      </c>
      <c r="H56" s="77">
        <f>G56+31</f>
        <v>45383</v>
      </c>
      <c r="I56" s="54"/>
      <c r="J56" s="4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0"/>
      <c r="DC56" s="10"/>
      <c r="DD56" s="10"/>
      <c r="DE56" s="10"/>
      <c r="DF56" s="10"/>
      <c r="DG56" s="10"/>
      <c r="DH56" s="10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</row>
    <row r="57" spans="1:140" s="1" customFormat="1" ht="20.100000000000001" customHeight="1" thickBot="1" x14ac:dyDescent="0.3">
      <c r="A57" s="78"/>
      <c r="B57" s="81"/>
      <c r="C57" s="80"/>
      <c r="D57" s="73"/>
      <c r="E57" s="30">
        <v>44621</v>
      </c>
      <c r="F57" s="50">
        <f t="shared" si="3"/>
        <v>702</v>
      </c>
      <c r="G57" s="30">
        <v>45323</v>
      </c>
      <c r="H57" s="76"/>
      <c r="I57" s="55"/>
      <c r="J57" s="4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0"/>
      <c r="DC57" s="10"/>
      <c r="DD57" s="10"/>
      <c r="DE57" s="10"/>
      <c r="DF57" s="10"/>
      <c r="DG57" s="10"/>
      <c r="DH57" s="10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</row>
    <row r="58" spans="1:140" s="1" customFormat="1" ht="20.100000000000001" customHeight="1" thickBot="1" x14ac:dyDescent="0.3">
      <c r="A58" s="82"/>
      <c r="B58" s="79"/>
      <c r="C58" s="80"/>
      <c r="D58" s="39"/>
      <c r="E58" s="28"/>
      <c r="F58" s="45">
        <f t="shared" si="3"/>
        <v>0</v>
      </c>
      <c r="G58" s="28"/>
      <c r="H58" s="74"/>
      <c r="I58" s="53"/>
      <c r="J58" s="4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0"/>
      <c r="DC58" s="10"/>
      <c r="DD58" s="10"/>
      <c r="DE58" s="10"/>
      <c r="DF58" s="10"/>
      <c r="DG58" s="10"/>
      <c r="DH58" s="10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</row>
    <row r="59" spans="1:140" s="1" customFormat="1" ht="20.100000000000001" customHeight="1" thickBot="1" x14ac:dyDescent="0.3">
      <c r="A59" s="82"/>
      <c r="B59" s="79"/>
      <c r="C59" s="80"/>
      <c r="D59" s="40"/>
      <c r="E59" s="29"/>
      <c r="F59" s="21">
        <f t="shared" si="3"/>
        <v>0</v>
      </c>
      <c r="G59" s="29"/>
      <c r="H59" s="75"/>
      <c r="I59" s="54"/>
      <c r="J59" s="4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0"/>
      <c r="DC59" s="10"/>
      <c r="DD59" s="10"/>
      <c r="DE59" s="10"/>
      <c r="DF59" s="10"/>
      <c r="DG59" s="10"/>
      <c r="DH59" s="10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</row>
    <row r="60" spans="1:140" s="1" customFormat="1" ht="20.100000000000001" customHeight="1" thickBot="1" x14ac:dyDescent="0.3">
      <c r="A60" s="82"/>
      <c r="B60" s="79"/>
      <c r="C60" s="80"/>
      <c r="D60" s="71"/>
      <c r="E60" s="29">
        <v>44287</v>
      </c>
      <c r="F60" s="21">
        <f t="shared" si="3"/>
        <v>306</v>
      </c>
      <c r="G60" s="29">
        <v>44593</v>
      </c>
      <c r="H60" s="75"/>
      <c r="I60" s="54"/>
      <c r="J60" s="4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0"/>
      <c r="DC60" s="10"/>
      <c r="DD60" s="10"/>
      <c r="DE60" s="10"/>
      <c r="DF60" s="10"/>
      <c r="DG60" s="10"/>
      <c r="DH60" s="10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</row>
    <row r="61" spans="1:140" s="1" customFormat="1" ht="20.100000000000001" customHeight="1" thickBot="1" x14ac:dyDescent="0.3">
      <c r="A61" s="82"/>
      <c r="B61" s="79"/>
      <c r="C61" s="80"/>
      <c r="D61" s="71"/>
      <c r="E61" s="29">
        <v>44621</v>
      </c>
      <c r="F61" s="21">
        <f t="shared" si="3"/>
        <v>-28</v>
      </c>
      <c r="G61" s="29">
        <f>G60</f>
        <v>44593</v>
      </c>
      <c r="H61" s="75"/>
      <c r="I61" s="54"/>
      <c r="J61" s="4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0"/>
      <c r="DC61" s="10"/>
      <c r="DD61" s="10"/>
      <c r="DE61" s="10"/>
      <c r="DF61" s="10"/>
      <c r="DG61" s="10"/>
      <c r="DH61" s="10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</row>
    <row r="62" spans="1:140" s="1" customFormat="1" ht="20.100000000000001" customHeight="1" thickBot="1" x14ac:dyDescent="0.3">
      <c r="A62" s="82"/>
      <c r="B62" s="79"/>
      <c r="C62" s="80"/>
      <c r="D62" s="72"/>
      <c r="E62" s="29">
        <v>44621</v>
      </c>
      <c r="F62" s="21">
        <f t="shared" si="3"/>
        <v>731</v>
      </c>
      <c r="G62" s="29">
        <v>45352</v>
      </c>
      <c r="H62" s="77">
        <f>G62+31</f>
        <v>45383</v>
      </c>
      <c r="I62" s="54"/>
      <c r="J62" s="4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0"/>
      <c r="DC62" s="10"/>
      <c r="DD62" s="10"/>
      <c r="DE62" s="10"/>
      <c r="DF62" s="10"/>
      <c r="DG62" s="10"/>
      <c r="DH62" s="10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</row>
    <row r="63" spans="1:140" s="1" customFormat="1" ht="20.100000000000001" customHeight="1" thickBot="1" x14ac:dyDescent="0.3">
      <c r="A63" s="82"/>
      <c r="B63" s="79"/>
      <c r="C63" s="80"/>
      <c r="D63" s="73"/>
      <c r="E63" s="30">
        <v>44621</v>
      </c>
      <c r="F63" s="50">
        <f t="shared" si="3"/>
        <v>702</v>
      </c>
      <c r="G63" s="30">
        <v>45323</v>
      </c>
      <c r="H63" s="76"/>
      <c r="I63" s="55"/>
      <c r="J63" s="4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0"/>
      <c r="DC63" s="10"/>
      <c r="DD63" s="10"/>
      <c r="DE63" s="10"/>
      <c r="DF63" s="10"/>
      <c r="DG63" s="10"/>
      <c r="DH63" s="10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</row>
    <row r="64" spans="1:140" s="1" customFormat="1" ht="20.100000000000001" customHeight="1" thickBot="1" x14ac:dyDescent="0.3">
      <c r="A64" s="78"/>
      <c r="B64" s="79"/>
      <c r="C64" s="80"/>
      <c r="D64" s="39"/>
      <c r="E64" s="28"/>
      <c r="F64" s="45">
        <f t="shared" si="3"/>
        <v>0</v>
      </c>
      <c r="G64" s="28"/>
      <c r="H64" s="74"/>
      <c r="I64" s="53"/>
      <c r="J64" s="4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0"/>
      <c r="DC64" s="10"/>
      <c r="DD64" s="10"/>
      <c r="DE64" s="10"/>
      <c r="DF64" s="10"/>
      <c r="DG64" s="10"/>
      <c r="DH64" s="10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</row>
    <row r="65" spans="1:140" s="1" customFormat="1" ht="20.100000000000001" customHeight="1" thickBot="1" x14ac:dyDescent="0.3">
      <c r="A65" s="78"/>
      <c r="B65" s="79"/>
      <c r="C65" s="80"/>
      <c r="D65" s="40"/>
      <c r="E65" s="29"/>
      <c r="F65" s="21">
        <f t="shared" si="3"/>
        <v>0</v>
      </c>
      <c r="G65" s="29"/>
      <c r="H65" s="75"/>
      <c r="I65" s="54"/>
      <c r="J65" s="4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0"/>
      <c r="DC65" s="10"/>
      <c r="DD65" s="10"/>
      <c r="DE65" s="10"/>
      <c r="DF65" s="10"/>
      <c r="DG65" s="10"/>
      <c r="DH65" s="10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</row>
    <row r="66" spans="1:140" s="1" customFormat="1" ht="20.100000000000001" customHeight="1" thickBot="1" x14ac:dyDescent="0.3">
      <c r="A66" s="78"/>
      <c r="B66" s="79"/>
      <c r="C66" s="80"/>
      <c r="D66" s="71"/>
      <c r="E66" s="29">
        <v>44713</v>
      </c>
      <c r="F66" s="21">
        <f t="shared" si="3"/>
        <v>245</v>
      </c>
      <c r="G66" s="29">
        <v>44958</v>
      </c>
      <c r="H66" s="75"/>
      <c r="I66" s="54"/>
      <c r="J66" s="42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0"/>
      <c r="DC66" s="10"/>
      <c r="DD66" s="10"/>
      <c r="DE66" s="10"/>
      <c r="DF66" s="10"/>
      <c r="DG66" s="10"/>
      <c r="DH66" s="10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</row>
    <row r="67" spans="1:140" s="1" customFormat="1" ht="20.100000000000001" customHeight="1" thickBot="1" x14ac:dyDescent="0.3">
      <c r="A67" s="78"/>
      <c r="B67" s="79"/>
      <c r="C67" s="80"/>
      <c r="D67" s="71"/>
      <c r="E67" s="29">
        <v>44805</v>
      </c>
      <c r="F67" s="21">
        <f t="shared" si="3"/>
        <v>153</v>
      </c>
      <c r="G67" s="29">
        <f>G66</f>
        <v>44958</v>
      </c>
      <c r="H67" s="75"/>
      <c r="I67" s="54"/>
      <c r="J67" s="4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0"/>
      <c r="DC67" s="10"/>
      <c r="DD67" s="10"/>
      <c r="DE67" s="10"/>
      <c r="DF67" s="10"/>
      <c r="DG67" s="10"/>
      <c r="DH67" s="10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</row>
    <row r="68" spans="1:140" s="1" customFormat="1" ht="20.100000000000001" customHeight="1" thickBot="1" x14ac:dyDescent="0.3">
      <c r="A68" s="78"/>
      <c r="B68" s="79"/>
      <c r="C68" s="80"/>
      <c r="D68" s="72"/>
      <c r="E68" s="29">
        <v>44986</v>
      </c>
      <c r="F68" s="21">
        <f t="shared" si="3"/>
        <v>519</v>
      </c>
      <c r="G68" s="29">
        <v>45505</v>
      </c>
      <c r="H68" s="77">
        <f>G68+31</f>
        <v>45536</v>
      </c>
      <c r="I68" s="54"/>
      <c r="J68" s="4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0"/>
      <c r="DC68" s="10"/>
      <c r="DD68" s="10"/>
      <c r="DE68" s="10"/>
      <c r="DF68" s="10"/>
      <c r="DG68" s="10"/>
      <c r="DH68" s="10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</row>
    <row r="69" spans="1:140" s="1" customFormat="1" ht="20.100000000000001" customHeight="1" thickBot="1" x14ac:dyDescent="0.3">
      <c r="A69" s="78"/>
      <c r="B69" s="79"/>
      <c r="C69" s="80"/>
      <c r="D69" s="73"/>
      <c r="E69" s="30">
        <v>44986</v>
      </c>
      <c r="F69" s="50">
        <f t="shared" si="3"/>
        <v>580</v>
      </c>
      <c r="G69" s="30">
        <v>45566</v>
      </c>
      <c r="H69" s="76"/>
      <c r="I69" s="55"/>
      <c r="J69" s="4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0"/>
      <c r="DC69" s="10"/>
      <c r="DD69" s="10"/>
      <c r="DE69" s="10"/>
      <c r="DF69" s="10"/>
      <c r="DG69" s="10"/>
      <c r="DH69" s="10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</row>
    <row r="70" spans="1:140" s="1" customFormat="1" ht="20.100000000000001" customHeight="1" thickBot="1" x14ac:dyDescent="0.3">
      <c r="A70" s="78"/>
      <c r="B70" s="79"/>
      <c r="C70" s="80"/>
      <c r="D70" s="39"/>
      <c r="E70" s="28"/>
      <c r="F70" s="45">
        <f t="shared" si="3"/>
        <v>0</v>
      </c>
      <c r="G70" s="28"/>
      <c r="H70" s="74"/>
      <c r="I70" s="53"/>
      <c r="J70" s="4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0"/>
      <c r="DC70" s="10"/>
      <c r="DD70" s="10"/>
      <c r="DE70" s="10"/>
      <c r="DF70" s="10"/>
      <c r="DG70" s="10"/>
      <c r="DH70" s="10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</row>
    <row r="71" spans="1:140" s="1" customFormat="1" ht="20.100000000000001" customHeight="1" thickBot="1" x14ac:dyDescent="0.3">
      <c r="A71" s="78"/>
      <c r="B71" s="79"/>
      <c r="C71" s="80"/>
      <c r="D71" s="40"/>
      <c r="E71" s="29"/>
      <c r="F71" s="21">
        <f t="shared" si="3"/>
        <v>0</v>
      </c>
      <c r="G71" s="29"/>
      <c r="H71" s="75"/>
      <c r="I71" s="54"/>
      <c r="J71" s="4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0"/>
      <c r="DC71" s="10"/>
      <c r="DD71" s="10"/>
      <c r="DE71" s="10"/>
      <c r="DF71" s="10"/>
      <c r="DG71" s="10"/>
      <c r="DH71" s="10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</row>
    <row r="72" spans="1:140" s="1" customFormat="1" ht="20.100000000000001" customHeight="1" thickBot="1" x14ac:dyDescent="0.3">
      <c r="A72" s="78"/>
      <c r="B72" s="79"/>
      <c r="C72" s="80"/>
      <c r="D72" s="71"/>
      <c r="E72" s="29">
        <v>44713</v>
      </c>
      <c r="F72" s="21">
        <f t="shared" si="3"/>
        <v>245</v>
      </c>
      <c r="G72" s="29">
        <v>44958</v>
      </c>
      <c r="H72" s="75"/>
      <c r="I72" s="54"/>
      <c r="J72" s="4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0"/>
      <c r="DC72" s="10"/>
      <c r="DD72" s="10"/>
      <c r="DE72" s="10"/>
      <c r="DF72" s="10"/>
      <c r="DG72" s="10"/>
      <c r="DH72" s="10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</row>
    <row r="73" spans="1:140" s="1" customFormat="1" ht="20.100000000000001" customHeight="1" thickBot="1" x14ac:dyDescent="0.3">
      <c r="A73" s="78"/>
      <c r="B73" s="79"/>
      <c r="C73" s="80"/>
      <c r="D73" s="71"/>
      <c r="E73" s="29">
        <v>44805</v>
      </c>
      <c r="F73" s="21">
        <f t="shared" si="3"/>
        <v>153</v>
      </c>
      <c r="G73" s="29">
        <f>G72</f>
        <v>44958</v>
      </c>
      <c r="H73" s="75"/>
      <c r="I73" s="54"/>
      <c r="J73" s="4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0"/>
      <c r="DC73" s="10"/>
      <c r="DD73" s="10"/>
      <c r="DE73" s="10"/>
      <c r="DF73" s="10"/>
      <c r="DG73" s="10"/>
      <c r="DH73" s="10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</row>
    <row r="74" spans="1:140" s="1" customFormat="1" ht="20.100000000000001" customHeight="1" thickBot="1" x14ac:dyDescent="0.3">
      <c r="A74" s="78"/>
      <c r="B74" s="79"/>
      <c r="C74" s="80"/>
      <c r="D74" s="72"/>
      <c r="E74" s="29">
        <v>44986</v>
      </c>
      <c r="F74" s="21">
        <f t="shared" si="3"/>
        <v>519</v>
      </c>
      <c r="G74" s="29">
        <v>45505</v>
      </c>
      <c r="H74" s="77">
        <f>G74+31</f>
        <v>45536</v>
      </c>
      <c r="I74" s="54"/>
      <c r="J74" s="4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0"/>
      <c r="DC74" s="10"/>
      <c r="DD74" s="10"/>
      <c r="DE74" s="10"/>
      <c r="DF74" s="10"/>
      <c r="DG74" s="10"/>
      <c r="DH74" s="10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</row>
    <row r="75" spans="1:140" s="1" customFormat="1" ht="20.100000000000001" customHeight="1" thickBot="1" x14ac:dyDescent="0.3">
      <c r="A75" s="78"/>
      <c r="B75" s="79"/>
      <c r="C75" s="80"/>
      <c r="D75" s="73"/>
      <c r="E75" s="30">
        <v>44986</v>
      </c>
      <c r="F75" s="50">
        <f t="shared" si="3"/>
        <v>580</v>
      </c>
      <c r="G75" s="30">
        <v>45566</v>
      </c>
      <c r="H75" s="76"/>
      <c r="I75" s="55"/>
      <c r="J75" s="4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0"/>
      <c r="DC75" s="10"/>
      <c r="DD75" s="10"/>
      <c r="DE75" s="10"/>
      <c r="DF75" s="10"/>
      <c r="DG75" s="10"/>
      <c r="DH75" s="10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</row>
    <row r="76" spans="1:140" s="1" customFormat="1" ht="20.100000000000001" customHeight="1" thickBot="1" x14ac:dyDescent="0.3">
      <c r="A76" s="78"/>
      <c r="B76" s="81"/>
      <c r="C76" s="80"/>
      <c r="D76" s="39"/>
      <c r="E76" s="28"/>
      <c r="F76" s="45">
        <f t="shared" si="3"/>
        <v>0</v>
      </c>
      <c r="G76" s="28"/>
      <c r="H76" s="74"/>
      <c r="I76" s="53"/>
      <c r="J76" s="4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0"/>
      <c r="DC76" s="10"/>
      <c r="DD76" s="10"/>
      <c r="DE76" s="10"/>
      <c r="DF76" s="10"/>
      <c r="DG76" s="10"/>
      <c r="DH76" s="10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</row>
    <row r="77" spans="1:140" s="1" customFormat="1" ht="20.100000000000001" customHeight="1" thickBot="1" x14ac:dyDescent="0.3">
      <c r="A77" s="78"/>
      <c r="B77" s="81"/>
      <c r="C77" s="80"/>
      <c r="D77" s="40"/>
      <c r="E77" s="29"/>
      <c r="F77" s="21">
        <f t="shared" ref="F77:F105" si="4">G77-E77</f>
        <v>0</v>
      </c>
      <c r="G77" s="29"/>
      <c r="H77" s="75"/>
      <c r="I77" s="54"/>
      <c r="J77" s="4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0"/>
      <c r="DC77" s="10"/>
      <c r="DD77" s="10"/>
      <c r="DE77" s="10"/>
      <c r="DF77" s="10"/>
      <c r="DG77" s="10"/>
      <c r="DH77" s="10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</row>
    <row r="78" spans="1:140" s="1" customFormat="1" ht="20.100000000000001" customHeight="1" thickBot="1" x14ac:dyDescent="0.3">
      <c r="A78" s="78"/>
      <c r="B78" s="81"/>
      <c r="C78" s="80"/>
      <c r="D78" s="71"/>
      <c r="E78" s="29">
        <v>44713</v>
      </c>
      <c r="F78" s="21">
        <f t="shared" si="4"/>
        <v>245</v>
      </c>
      <c r="G78" s="29">
        <v>44958</v>
      </c>
      <c r="H78" s="75"/>
      <c r="I78" s="54"/>
      <c r="J78" s="4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0"/>
      <c r="DC78" s="10"/>
      <c r="DD78" s="10"/>
      <c r="DE78" s="10"/>
      <c r="DF78" s="10"/>
      <c r="DG78" s="10"/>
      <c r="DH78" s="10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</row>
    <row r="79" spans="1:140" s="1" customFormat="1" ht="20.100000000000001" customHeight="1" thickBot="1" x14ac:dyDescent="0.3">
      <c r="A79" s="78"/>
      <c r="B79" s="81"/>
      <c r="C79" s="80"/>
      <c r="D79" s="71"/>
      <c r="E79" s="29">
        <v>44805</v>
      </c>
      <c r="F79" s="21">
        <f t="shared" si="4"/>
        <v>153</v>
      </c>
      <c r="G79" s="29">
        <f>G78</f>
        <v>44958</v>
      </c>
      <c r="H79" s="75"/>
      <c r="I79" s="54"/>
      <c r="J79" s="4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0"/>
      <c r="DC79" s="10"/>
      <c r="DD79" s="10"/>
      <c r="DE79" s="10"/>
      <c r="DF79" s="10"/>
      <c r="DG79" s="10"/>
      <c r="DH79" s="10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</row>
    <row r="80" spans="1:140" s="1" customFormat="1" ht="20.100000000000001" customHeight="1" thickBot="1" x14ac:dyDescent="0.3">
      <c r="A80" s="78"/>
      <c r="B80" s="81"/>
      <c r="C80" s="80"/>
      <c r="D80" s="72"/>
      <c r="E80" s="29">
        <v>44986</v>
      </c>
      <c r="F80" s="21">
        <f t="shared" si="4"/>
        <v>519</v>
      </c>
      <c r="G80" s="29">
        <v>45505</v>
      </c>
      <c r="H80" s="77">
        <f>G80+31</f>
        <v>45536</v>
      </c>
      <c r="I80" s="54"/>
      <c r="J80" s="4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0"/>
      <c r="DC80" s="10"/>
      <c r="DD80" s="10"/>
      <c r="DE80" s="10"/>
      <c r="DF80" s="10"/>
      <c r="DG80" s="10"/>
      <c r="DH80" s="10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</row>
    <row r="81" spans="1:140" s="1" customFormat="1" ht="20.100000000000001" customHeight="1" thickBot="1" x14ac:dyDescent="0.3">
      <c r="A81" s="78"/>
      <c r="B81" s="81"/>
      <c r="C81" s="80"/>
      <c r="D81" s="73"/>
      <c r="E81" s="30">
        <v>44986</v>
      </c>
      <c r="F81" s="50">
        <f t="shared" si="4"/>
        <v>580</v>
      </c>
      <c r="G81" s="30">
        <v>45566</v>
      </c>
      <c r="H81" s="76"/>
      <c r="I81" s="55"/>
      <c r="J81" s="4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0"/>
      <c r="DC81" s="10"/>
      <c r="DD81" s="10"/>
      <c r="DE81" s="10"/>
      <c r="DF81" s="10"/>
      <c r="DG81" s="10"/>
      <c r="DH81" s="10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</row>
    <row r="82" spans="1:140" s="1" customFormat="1" ht="20.100000000000001" customHeight="1" thickBot="1" x14ac:dyDescent="0.3">
      <c r="A82" s="78"/>
      <c r="B82" s="79"/>
      <c r="C82" s="80"/>
      <c r="D82" s="39"/>
      <c r="E82" s="28"/>
      <c r="F82" s="45">
        <f t="shared" si="4"/>
        <v>0</v>
      </c>
      <c r="G82" s="28"/>
      <c r="H82" s="74"/>
      <c r="I82" s="53"/>
      <c r="J82" s="4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0"/>
      <c r="DC82" s="10"/>
      <c r="DD82" s="10"/>
      <c r="DE82" s="10"/>
      <c r="DF82" s="10"/>
      <c r="DG82" s="10"/>
      <c r="DH82" s="10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</row>
    <row r="83" spans="1:140" s="1" customFormat="1" ht="20.100000000000001" customHeight="1" thickBot="1" x14ac:dyDescent="0.3">
      <c r="A83" s="78"/>
      <c r="B83" s="79"/>
      <c r="C83" s="80"/>
      <c r="D83" s="40"/>
      <c r="E83" s="29"/>
      <c r="F83" s="21">
        <f t="shared" si="4"/>
        <v>0</v>
      </c>
      <c r="G83" s="29"/>
      <c r="H83" s="75"/>
      <c r="I83" s="54"/>
      <c r="J83" s="56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0"/>
      <c r="DC83" s="10"/>
      <c r="DD83" s="10"/>
      <c r="DE83" s="10"/>
      <c r="DF83" s="10"/>
      <c r="DG83" s="10"/>
      <c r="DH83" s="10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</row>
    <row r="84" spans="1:140" s="1" customFormat="1" ht="20.100000000000001" customHeight="1" thickBot="1" x14ac:dyDescent="0.3">
      <c r="A84" s="78"/>
      <c r="B84" s="79"/>
      <c r="C84" s="80"/>
      <c r="D84" s="71"/>
      <c r="E84" s="29">
        <v>44774</v>
      </c>
      <c r="F84" s="21">
        <f t="shared" si="4"/>
        <v>304</v>
      </c>
      <c r="G84" s="29">
        <v>45078</v>
      </c>
      <c r="H84" s="75"/>
      <c r="I84" s="54"/>
      <c r="J84" s="56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0"/>
      <c r="DC84" s="10"/>
      <c r="DD84" s="10"/>
      <c r="DE84" s="10"/>
      <c r="DF84" s="10"/>
      <c r="DG84" s="10"/>
      <c r="DH84" s="10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</row>
    <row r="85" spans="1:140" s="1" customFormat="1" ht="20.100000000000001" customHeight="1" thickBot="1" x14ac:dyDescent="0.3">
      <c r="A85" s="78"/>
      <c r="B85" s="79"/>
      <c r="C85" s="80"/>
      <c r="D85" s="71"/>
      <c r="E85" s="29">
        <v>44866</v>
      </c>
      <c r="F85" s="21">
        <f t="shared" si="4"/>
        <v>212</v>
      </c>
      <c r="G85" s="29">
        <f>G84</f>
        <v>45078</v>
      </c>
      <c r="H85" s="75"/>
      <c r="I85" s="54"/>
      <c r="J85" s="56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0"/>
      <c r="DC85" s="10"/>
      <c r="DD85" s="10"/>
      <c r="DE85" s="10"/>
      <c r="DF85" s="10"/>
      <c r="DG85" s="10"/>
      <c r="DH85" s="10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</row>
    <row r="86" spans="1:140" s="1" customFormat="1" ht="20.100000000000001" customHeight="1" thickBot="1" x14ac:dyDescent="0.3">
      <c r="A86" s="78"/>
      <c r="B86" s="79"/>
      <c r="C86" s="80"/>
      <c r="D86" s="72"/>
      <c r="E86" s="29">
        <v>45108</v>
      </c>
      <c r="F86" s="21">
        <f t="shared" si="4"/>
        <v>731</v>
      </c>
      <c r="G86" s="29">
        <v>45839</v>
      </c>
      <c r="H86" s="77">
        <f>G86+31</f>
        <v>45870</v>
      </c>
      <c r="I86" s="54"/>
      <c r="J86" s="56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0"/>
      <c r="DC86" s="10"/>
      <c r="DD86" s="10"/>
      <c r="DE86" s="10"/>
      <c r="DF86" s="10"/>
      <c r="DG86" s="10"/>
      <c r="DH86" s="10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</row>
    <row r="87" spans="1:140" s="1" customFormat="1" ht="20.100000000000001" customHeight="1" thickBot="1" x14ac:dyDescent="0.3">
      <c r="A87" s="78"/>
      <c r="B87" s="79"/>
      <c r="C87" s="80"/>
      <c r="D87" s="73"/>
      <c r="E87" s="30">
        <v>45108</v>
      </c>
      <c r="F87" s="50">
        <f t="shared" si="4"/>
        <v>823</v>
      </c>
      <c r="G87" s="30">
        <v>45931</v>
      </c>
      <c r="H87" s="76"/>
      <c r="I87" s="55"/>
      <c r="J87" s="56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0"/>
      <c r="DC87" s="10"/>
      <c r="DD87" s="10"/>
      <c r="DE87" s="10"/>
      <c r="DF87" s="10"/>
      <c r="DG87" s="10"/>
      <c r="DH87" s="10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</row>
    <row r="88" spans="1:140" s="1" customFormat="1" ht="20.100000000000001" customHeight="1" thickBot="1" x14ac:dyDescent="0.3">
      <c r="A88" s="78"/>
      <c r="B88" s="79"/>
      <c r="C88" s="80"/>
      <c r="D88" s="39"/>
      <c r="E88" s="28"/>
      <c r="F88" s="45">
        <f t="shared" si="4"/>
        <v>0</v>
      </c>
      <c r="G88" s="28"/>
      <c r="H88" s="74"/>
      <c r="I88" s="53"/>
      <c r="J88" s="56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0"/>
      <c r="DC88" s="10"/>
      <c r="DD88" s="10"/>
      <c r="DE88" s="10"/>
      <c r="DF88" s="10"/>
      <c r="DG88" s="10"/>
      <c r="DH88" s="10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</row>
    <row r="89" spans="1:140" s="1" customFormat="1" ht="20.100000000000001" customHeight="1" thickBot="1" x14ac:dyDescent="0.3">
      <c r="A89" s="78"/>
      <c r="B89" s="79"/>
      <c r="C89" s="80"/>
      <c r="D89" s="40"/>
      <c r="E89" s="29"/>
      <c r="F89" s="21">
        <f t="shared" si="4"/>
        <v>0</v>
      </c>
      <c r="G89" s="29"/>
      <c r="H89" s="75"/>
      <c r="I89" s="54"/>
      <c r="J89" s="56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0"/>
      <c r="DC89" s="10"/>
      <c r="DD89" s="10"/>
      <c r="DE89" s="10"/>
      <c r="DF89" s="10"/>
      <c r="DG89" s="10"/>
      <c r="DH89" s="10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</row>
    <row r="90" spans="1:140" s="1" customFormat="1" ht="20.100000000000001" customHeight="1" thickBot="1" x14ac:dyDescent="0.3">
      <c r="A90" s="78"/>
      <c r="B90" s="79"/>
      <c r="C90" s="80"/>
      <c r="D90" s="71"/>
      <c r="E90" s="29">
        <v>44866</v>
      </c>
      <c r="F90" s="21">
        <f t="shared" si="4"/>
        <v>304</v>
      </c>
      <c r="G90" s="29">
        <v>45170</v>
      </c>
      <c r="H90" s="75"/>
      <c r="I90" s="54"/>
      <c r="J90" s="56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0"/>
      <c r="DC90" s="10"/>
      <c r="DD90" s="10"/>
      <c r="DE90" s="10"/>
      <c r="DF90" s="10"/>
      <c r="DG90" s="10"/>
      <c r="DH90" s="10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</row>
    <row r="91" spans="1:140" s="1" customFormat="1" ht="20.100000000000001" customHeight="1" thickBot="1" x14ac:dyDescent="0.3">
      <c r="A91" s="78"/>
      <c r="B91" s="79"/>
      <c r="C91" s="80"/>
      <c r="D91" s="71"/>
      <c r="E91" s="29">
        <v>44958</v>
      </c>
      <c r="F91" s="21">
        <f t="shared" si="4"/>
        <v>212</v>
      </c>
      <c r="G91" s="29">
        <f>G90</f>
        <v>45170</v>
      </c>
      <c r="H91" s="75"/>
      <c r="I91" s="49"/>
      <c r="J91" s="56"/>
      <c r="K91" s="11"/>
      <c r="L91" s="11"/>
      <c r="M91" s="11"/>
      <c r="N91" s="11"/>
      <c r="O91" s="11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0"/>
      <c r="DC91" s="10"/>
      <c r="DD91" s="10"/>
      <c r="DE91" s="10"/>
      <c r="DF91" s="10"/>
      <c r="DG91" s="10"/>
      <c r="DH91" s="10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</row>
    <row r="92" spans="1:140" s="1" customFormat="1" ht="20.100000000000001" customHeight="1" thickBot="1" x14ac:dyDescent="0.3">
      <c r="A92" s="78"/>
      <c r="B92" s="79"/>
      <c r="C92" s="80"/>
      <c r="D92" s="72"/>
      <c r="E92" s="29">
        <v>45200</v>
      </c>
      <c r="F92" s="21">
        <f t="shared" si="4"/>
        <v>731</v>
      </c>
      <c r="G92" s="29">
        <v>45931</v>
      </c>
      <c r="H92" s="77">
        <f>G92+31</f>
        <v>45962</v>
      </c>
      <c r="I92" s="49"/>
      <c r="J92" s="56"/>
      <c r="K92" s="11"/>
      <c r="L92" s="11"/>
      <c r="M92" s="11"/>
      <c r="N92" s="11"/>
      <c r="O92" s="11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0"/>
      <c r="DC92" s="10"/>
      <c r="DD92" s="10"/>
      <c r="DE92" s="10"/>
      <c r="DF92" s="10"/>
      <c r="DG92" s="10"/>
      <c r="DH92" s="10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</row>
    <row r="93" spans="1:140" s="1" customFormat="1" ht="20.100000000000001" customHeight="1" thickBot="1" x14ac:dyDescent="0.4">
      <c r="A93" s="78"/>
      <c r="B93" s="79"/>
      <c r="C93" s="80"/>
      <c r="D93" s="73"/>
      <c r="E93" s="30">
        <v>45200</v>
      </c>
      <c r="F93" s="50">
        <f t="shared" si="4"/>
        <v>762</v>
      </c>
      <c r="G93" s="30">
        <v>45962</v>
      </c>
      <c r="H93" s="76"/>
      <c r="I93" s="52"/>
      <c r="J93" s="56"/>
      <c r="K93" s="11"/>
      <c r="L93" s="11"/>
      <c r="M93" s="11"/>
      <c r="N93" s="11"/>
      <c r="O93" s="11"/>
      <c r="P93" s="58"/>
      <c r="Q93" s="58"/>
      <c r="R93" s="59"/>
      <c r="S93" s="59"/>
      <c r="T93" s="60"/>
      <c r="U93" s="60"/>
      <c r="V93" s="58"/>
      <c r="W93" s="58"/>
      <c r="X93" s="58"/>
      <c r="Y93" s="58"/>
      <c r="Z93" s="58"/>
      <c r="AA93" s="58"/>
      <c r="AB93" s="58"/>
      <c r="AC93" s="58"/>
      <c r="AD93" s="61"/>
      <c r="AE93" s="61"/>
      <c r="AF93" s="61"/>
      <c r="AG93" s="61"/>
      <c r="AH93" s="61"/>
      <c r="AI93" s="61"/>
      <c r="AJ93" s="6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0"/>
      <c r="DC93" s="10"/>
      <c r="DD93" s="10"/>
      <c r="DE93" s="10"/>
      <c r="DF93" s="10"/>
      <c r="DG93" s="10"/>
      <c r="DH93" s="10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</row>
    <row r="94" spans="1:140" s="1" customFormat="1" ht="20.100000000000001" customHeight="1" thickBot="1" x14ac:dyDescent="0.4">
      <c r="A94" s="78"/>
      <c r="B94" s="79"/>
      <c r="C94" s="80"/>
      <c r="D94" s="39"/>
      <c r="E94" s="28"/>
      <c r="F94" s="45">
        <f t="shared" si="4"/>
        <v>0</v>
      </c>
      <c r="G94" s="28"/>
      <c r="H94" s="74"/>
      <c r="I94" s="47"/>
      <c r="J94" s="56"/>
      <c r="K94" s="11"/>
      <c r="L94" s="11"/>
      <c r="M94" s="11"/>
      <c r="N94" s="11"/>
      <c r="O94" s="11"/>
      <c r="P94" s="58"/>
      <c r="Q94" s="58"/>
      <c r="R94" s="59"/>
      <c r="S94" s="59"/>
      <c r="T94" s="58"/>
      <c r="U94" s="58"/>
      <c r="V94" s="58"/>
      <c r="W94" s="58"/>
      <c r="X94" s="58"/>
      <c r="Y94" s="58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0"/>
      <c r="DC94" s="10"/>
      <c r="DD94" s="10"/>
      <c r="DE94" s="10"/>
      <c r="DF94" s="10"/>
      <c r="DG94" s="10"/>
      <c r="DH94" s="10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</row>
    <row r="95" spans="1:140" s="1" customFormat="1" ht="20.100000000000001" customHeight="1" thickBot="1" x14ac:dyDescent="0.4">
      <c r="A95" s="78"/>
      <c r="B95" s="79"/>
      <c r="C95" s="80"/>
      <c r="D95" s="40"/>
      <c r="E95" s="29"/>
      <c r="F95" s="21">
        <f t="shared" si="4"/>
        <v>0</v>
      </c>
      <c r="G95" s="29"/>
      <c r="H95" s="75"/>
      <c r="I95" s="49"/>
      <c r="J95" s="56"/>
      <c r="K95" s="11"/>
      <c r="L95" s="11"/>
      <c r="M95" s="11"/>
      <c r="N95" s="11"/>
      <c r="O95" s="11"/>
      <c r="P95" s="58"/>
      <c r="Q95" s="58"/>
      <c r="R95" s="59"/>
      <c r="S95" s="59"/>
      <c r="T95" s="60"/>
      <c r="U95" s="60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0"/>
      <c r="DC95" s="10"/>
      <c r="DD95" s="10"/>
      <c r="DE95" s="10"/>
      <c r="DF95" s="10"/>
      <c r="DG95" s="10"/>
      <c r="DH95" s="10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</row>
    <row r="96" spans="1:140" s="1" customFormat="1" ht="20.100000000000001" customHeight="1" thickBot="1" x14ac:dyDescent="0.4">
      <c r="A96" s="78"/>
      <c r="B96" s="79"/>
      <c r="C96" s="80"/>
      <c r="D96" s="71"/>
      <c r="E96" s="29">
        <v>44866</v>
      </c>
      <c r="F96" s="21">
        <f t="shared" si="4"/>
        <v>304</v>
      </c>
      <c r="G96" s="29">
        <v>45170</v>
      </c>
      <c r="H96" s="75"/>
      <c r="I96" s="49"/>
      <c r="J96" s="56"/>
      <c r="K96" s="11"/>
      <c r="L96" s="11"/>
      <c r="M96" s="11"/>
      <c r="N96" s="11"/>
      <c r="O96" s="11"/>
      <c r="P96" s="58"/>
      <c r="Q96" s="58"/>
      <c r="R96" s="59"/>
      <c r="S96" s="59"/>
      <c r="T96" s="58"/>
      <c r="U96" s="58"/>
      <c r="V96" s="58"/>
      <c r="W96" s="58"/>
      <c r="X96" s="58"/>
      <c r="Y96" s="58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0"/>
      <c r="DC96" s="10"/>
      <c r="DD96" s="10"/>
      <c r="DE96" s="10"/>
      <c r="DF96" s="10"/>
      <c r="DG96" s="10"/>
      <c r="DH96" s="10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</row>
    <row r="97" spans="1:140" s="1" customFormat="1" ht="20.100000000000001" customHeight="1" thickBot="1" x14ac:dyDescent="0.4">
      <c r="A97" s="78"/>
      <c r="B97" s="79"/>
      <c r="C97" s="80"/>
      <c r="D97" s="71"/>
      <c r="E97" s="29">
        <v>44958</v>
      </c>
      <c r="F97" s="21">
        <f t="shared" si="4"/>
        <v>212</v>
      </c>
      <c r="G97" s="29">
        <f>G96</f>
        <v>45170</v>
      </c>
      <c r="H97" s="75"/>
      <c r="I97" s="49"/>
      <c r="J97" s="56"/>
      <c r="K97" s="11"/>
      <c r="L97" s="11"/>
      <c r="M97" s="11"/>
      <c r="N97" s="11"/>
      <c r="O97" s="11"/>
      <c r="P97" s="58"/>
      <c r="Q97" s="58"/>
      <c r="R97" s="59"/>
      <c r="S97" s="59"/>
      <c r="T97" s="60"/>
      <c r="U97" s="60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0"/>
      <c r="DC97" s="10"/>
      <c r="DD97" s="10"/>
      <c r="DE97" s="10"/>
      <c r="DF97" s="10"/>
      <c r="DG97" s="10"/>
      <c r="DH97" s="10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</row>
    <row r="98" spans="1:140" s="1" customFormat="1" ht="20.100000000000001" customHeight="1" thickBot="1" x14ac:dyDescent="0.4">
      <c r="A98" s="78"/>
      <c r="B98" s="79"/>
      <c r="C98" s="80"/>
      <c r="D98" s="72"/>
      <c r="E98" s="29">
        <v>45200</v>
      </c>
      <c r="F98" s="21">
        <f t="shared" si="4"/>
        <v>731</v>
      </c>
      <c r="G98" s="29">
        <v>45931</v>
      </c>
      <c r="H98" s="77">
        <f>G98+31</f>
        <v>45962</v>
      </c>
      <c r="I98" s="49"/>
      <c r="J98" s="56"/>
      <c r="K98" s="11"/>
      <c r="L98" s="11"/>
      <c r="M98" s="11"/>
      <c r="N98" s="11"/>
      <c r="O98" s="11"/>
      <c r="P98" s="58"/>
      <c r="Q98" s="58"/>
      <c r="R98" s="59"/>
      <c r="S98" s="59"/>
      <c r="T98" s="60"/>
      <c r="U98" s="60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0"/>
      <c r="DC98" s="10"/>
      <c r="DD98" s="10"/>
      <c r="DE98" s="10"/>
      <c r="DF98" s="10"/>
      <c r="DG98" s="10"/>
      <c r="DH98" s="10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</row>
    <row r="99" spans="1:140" s="1" customFormat="1" ht="20.100000000000001" customHeight="1" thickBot="1" x14ac:dyDescent="0.4">
      <c r="A99" s="78"/>
      <c r="B99" s="79"/>
      <c r="C99" s="80"/>
      <c r="D99" s="73"/>
      <c r="E99" s="30">
        <v>45200</v>
      </c>
      <c r="F99" s="50">
        <f t="shared" si="4"/>
        <v>762</v>
      </c>
      <c r="G99" s="30">
        <v>45962</v>
      </c>
      <c r="H99" s="76"/>
      <c r="I99" s="52"/>
      <c r="J99" s="56"/>
      <c r="K99" s="11"/>
      <c r="L99" s="11"/>
      <c r="M99" s="11"/>
      <c r="N99" s="11"/>
      <c r="O99" s="11"/>
      <c r="P99" s="58"/>
      <c r="Q99" s="58"/>
      <c r="R99" s="59"/>
      <c r="S99" s="59"/>
      <c r="T99" s="60"/>
      <c r="U99" s="60"/>
      <c r="V99" s="58"/>
      <c r="W99" s="58"/>
      <c r="X99" s="58"/>
      <c r="Y99" s="58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0"/>
      <c r="DC99" s="10"/>
      <c r="DD99" s="10"/>
      <c r="DE99" s="10"/>
      <c r="DF99" s="10"/>
      <c r="DG99" s="10"/>
      <c r="DH99" s="10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</row>
    <row r="100" spans="1:140" s="1" customFormat="1" ht="20.100000000000001" customHeight="1" thickBot="1" x14ac:dyDescent="0.4">
      <c r="A100" s="78"/>
      <c r="B100" s="79"/>
      <c r="C100" s="80"/>
      <c r="D100" s="39"/>
      <c r="E100" s="28"/>
      <c r="F100" s="45">
        <f t="shared" si="4"/>
        <v>0</v>
      </c>
      <c r="G100" s="46"/>
      <c r="H100" s="74"/>
      <c r="I100" s="47"/>
      <c r="J100" s="56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0"/>
      <c r="DC100" s="10"/>
      <c r="DD100" s="10"/>
      <c r="DE100" s="10"/>
      <c r="DF100" s="10"/>
      <c r="DG100" s="10"/>
      <c r="DH100" s="10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</row>
    <row r="101" spans="1:140" s="1" customFormat="1" ht="20.100000000000001" customHeight="1" thickBot="1" x14ac:dyDescent="0.4">
      <c r="A101" s="78"/>
      <c r="B101" s="79"/>
      <c r="C101" s="80"/>
      <c r="D101" s="40"/>
      <c r="E101" s="29"/>
      <c r="F101" s="21">
        <f t="shared" si="4"/>
        <v>0</v>
      </c>
      <c r="G101" s="48"/>
      <c r="H101" s="75"/>
      <c r="I101" s="49"/>
      <c r="J101" s="56"/>
      <c r="K101" s="11"/>
      <c r="L101" s="11"/>
      <c r="M101" s="11"/>
      <c r="N101" s="11"/>
      <c r="O101" s="11"/>
      <c r="P101" s="58"/>
      <c r="Q101" s="58"/>
      <c r="R101" s="59"/>
      <c r="S101" s="59"/>
      <c r="T101" s="60"/>
      <c r="U101" s="60"/>
      <c r="V101" s="58"/>
      <c r="W101" s="58"/>
      <c r="X101" s="58"/>
      <c r="Y101" s="58"/>
      <c r="Z101" s="61"/>
      <c r="AA101" s="61"/>
      <c r="AB101" s="61"/>
      <c r="AC101" s="58"/>
      <c r="AD101" s="58"/>
      <c r="AE101" s="58"/>
      <c r="AF101" s="58"/>
      <c r="AG101" s="58"/>
      <c r="AH101" s="58"/>
      <c r="AI101" s="58"/>
      <c r="AJ101" s="58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0"/>
      <c r="DC101" s="10"/>
      <c r="DD101" s="10"/>
      <c r="DE101" s="10"/>
      <c r="DF101" s="10"/>
      <c r="DG101" s="10"/>
      <c r="DH101" s="10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</row>
    <row r="102" spans="1:140" s="1" customFormat="1" ht="20.100000000000001" customHeight="1" thickBot="1" x14ac:dyDescent="0.4">
      <c r="A102" s="78"/>
      <c r="B102" s="79"/>
      <c r="C102" s="80"/>
      <c r="D102" s="71"/>
      <c r="E102" s="29">
        <v>44866</v>
      </c>
      <c r="F102" s="21">
        <f t="shared" si="4"/>
        <v>304</v>
      </c>
      <c r="G102" s="48">
        <v>45170</v>
      </c>
      <c r="H102" s="75"/>
      <c r="I102" s="49"/>
      <c r="J102" s="56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0"/>
      <c r="DC102" s="10"/>
      <c r="DD102" s="10"/>
      <c r="DE102" s="10"/>
      <c r="DF102" s="10"/>
      <c r="DG102" s="10"/>
      <c r="DH102" s="10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</row>
    <row r="103" spans="1:140" s="1" customFormat="1" ht="20.100000000000001" customHeight="1" thickBot="1" x14ac:dyDescent="0.4">
      <c r="A103" s="78"/>
      <c r="B103" s="79"/>
      <c r="C103" s="80"/>
      <c r="D103" s="71"/>
      <c r="E103" s="29">
        <v>44958</v>
      </c>
      <c r="F103" s="21">
        <f t="shared" si="4"/>
        <v>212</v>
      </c>
      <c r="G103" s="48">
        <f>G102</f>
        <v>45170</v>
      </c>
      <c r="H103" s="75"/>
      <c r="I103" s="49"/>
      <c r="J103" s="56"/>
      <c r="K103" s="11"/>
      <c r="L103" s="11"/>
      <c r="M103" s="11"/>
      <c r="N103" s="11"/>
      <c r="O103" s="11"/>
      <c r="P103" s="58"/>
      <c r="Q103" s="58"/>
      <c r="R103" s="59"/>
      <c r="S103" s="59"/>
      <c r="T103" s="60"/>
      <c r="U103" s="60"/>
      <c r="V103" s="58"/>
      <c r="W103" s="58"/>
      <c r="X103" s="58"/>
      <c r="Y103" s="58"/>
      <c r="Z103" s="61"/>
      <c r="AA103" s="61"/>
      <c r="AB103" s="61"/>
      <c r="AC103" s="58"/>
      <c r="AD103" s="58"/>
      <c r="AE103" s="58"/>
      <c r="AF103" s="58"/>
      <c r="AG103" s="58"/>
      <c r="AH103" s="58"/>
      <c r="AI103" s="58"/>
      <c r="AJ103" s="58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0"/>
      <c r="DC103" s="10"/>
      <c r="DD103" s="10"/>
      <c r="DE103" s="10"/>
      <c r="DF103" s="10"/>
      <c r="DG103" s="10"/>
      <c r="DH103" s="10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</row>
    <row r="104" spans="1:140" s="1" customFormat="1" ht="20.100000000000001" customHeight="1" thickBot="1" x14ac:dyDescent="0.4">
      <c r="A104" s="78"/>
      <c r="B104" s="79"/>
      <c r="C104" s="80"/>
      <c r="D104" s="72"/>
      <c r="E104" s="29">
        <v>45200</v>
      </c>
      <c r="F104" s="21">
        <f t="shared" si="4"/>
        <v>731</v>
      </c>
      <c r="G104" s="48">
        <v>45931</v>
      </c>
      <c r="H104" s="77">
        <f>G104+31</f>
        <v>45962</v>
      </c>
      <c r="I104" s="49"/>
      <c r="J104" s="56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0"/>
      <c r="DC104" s="10"/>
      <c r="DD104" s="10"/>
      <c r="DE104" s="10"/>
      <c r="DF104" s="10"/>
      <c r="DG104" s="10"/>
      <c r="DH104" s="10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</row>
    <row r="105" spans="1:140" s="1" customFormat="1" ht="20.100000000000001" customHeight="1" thickBot="1" x14ac:dyDescent="0.4">
      <c r="A105" s="78"/>
      <c r="B105" s="79"/>
      <c r="C105" s="80"/>
      <c r="D105" s="73"/>
      <c r="E105" s="30">
        <v>45200</v>
      </c>
      <c r="F105" s="50">
        <f t="shared" si="4"/>
        <v>762</v>
      </c>
      <c r="G105" s="51">
        <v>45962</v>
      </c>
      <c r="H105" s="76"/>
      <c r="I105" s="52"/>
      <c r="J105" s="62"/>
      <c r="K105" s="63"/>
      <c r="L105" s="63"/>
      <c r="M105" s="63"/>
      <c r="N105" s="63"/>
      <c r="O105" s="63"/>
      <c r="P105" s="64"/>
      <c r="Q105" s="64"/>
      <c r="R105" s="65"/>
      <c r="S105" s="65"/>
      <c r="T105" s="66"/>
      <c r="U105" s="66"/>
      <c r="V105" s="64"/>
      <c r="W105" s="64"/>
      <c r="X105" s="64"/>
      <c r="Y105" s="64"/>
      <c r="Z105" s="67"/>
      <c r="AA105" s="67"/>
      <c r="AB105" s="67"/>
      <c r="AC105" s="67"/>
      <c r="AD105" s="67"/>
      <c r="AE105" s="67"/>
      <c r="AF105" s="68"/>
      <c r="AG105" s="68"/>
      <c r="AH105" s="68"/>
      <c r="AI105" s="68"/>
      <c r="AJ105" s="68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9"/>
      <c r="DC105" s="69"/>
      <c r="DD105" s="69"/>
      <c r="DE105" s="69"/>
      <c r="DF105" s="69"/>
      <c r="DG105" s="69"/>
      <c r="DH105" s="69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</row>
    <row r="106" spans="1:140" s="1" customFormat="1" ht="23.2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31"/>
      <c r="L106" s="31"/>
      <c r="M106" s="31"/>
      <c r="N106" s="31"/>
      <c r="O106" s="31"/>
      <c r="P106" s="6"/>
      <c r="Q106" s="6"/>
      <c r="R106" s="7"/>
      <c r="S106" s="7"/>
      <c r="T106" s="6"/>
      <c r="U106" s="6"/>
      <c r="V106" s="6"/>
      <c r="W106" s="6"/>
      <c r="X106" s="6"/>
      <c r="Y106" s="6"/>
      <c r="Z106" s="33"/>
      <c r="AA106" s="33"/>
      <c r="AB106" s="33"/>
      <c r="AC106" s="33"/>
      <c r="AD106" s="33"/>
      <c r="AE106" s="33"/>
      <c r="AF106" s="35"/>
      <c r="AG106" s="35"/>
      <c r="AH106" s="35"/>
      <c r="AI106" s="35"/>
      <c r="AJ106" s="35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</row>
    <row r="107" spans="1:140" s="1" customFormat="1" ht="23.2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31"/>
      <c r="L107" s="31"/>
      <c r="M107" s="31"/>
      <c r="N107" s="31"/>
      <c r="O107" s="31"/>
      <c r="P107" s="6"/>
      <c r="Q107" s="6"/>
      <c r="R107" s="7"/>
      <c r="S107" s="7"/>
      <c r="T107" s="32"/>
      <c r="U107" s="32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31"/>
      <c r="AG107" s="31"/>
      <c r="AH107" s="31"/>
      <c r="AI107" s="35"/>
      <c r="AJ107" s="35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</row>
    <row r="108" spans="1:140" s="1" customForma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</row>
    <row r="109" spans="1:140" s="1" customFormat="1" ht="23.2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31"/>
      <c r="L109" s="31"/>
      <c r="M109" s="31"/>
      <c r="N109" s="31"/>
      <c r="O109" s="31"/>
      <c r="P109" s="6"/>
      <c r="Q109" s="6"/>
      <c r="R109" s="7"/>
      <c r="S109" s="7"/>
      <c r="T109" s="32"/>
      <c r="U109" s="32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</row>
    <row r="110" spans="1:140" ht="23.2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31"/>
      <c r="L110" s="31"/>
      <c r="M110" s="31"/>
      <c r="N110" s="31"/>
      <c r="O110" s="31"/>
      <c r="P110" s="6"/>
      <c r="Q110" s="6"/>
      <c r="R110" s="7"/>
      <c r="S110" s="7"/>
      <c r="T110" s="6"/>
      <c r="U110" s="6"/>
      <c r="V110" s="6"/>
      <c r="W110" s="6"/>
      <c r="X110" s="6"/>
      <c r="Y110" s="6"/>
      <c r="Z110" s="33"/>
      <c r="AA110" s="33"/>
      <c r="AB110" s="33"/>
      <c r="AC110" s="33"/>
      <c r="AD110" s="33"/>
      <c r="AE110" s="33"/>
      <c r="AF110" s="35"/>
      <c r="AG110" s="35"/>
      <c r="AH110" s="35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</row>
    <row r="111" spans="1:140" ht="23.2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31"/>
      <c r="L111" s="31"/>
      <c r="M111" s="31"/>
      <c r="N111" s="31"/>
      <c r="O111" s="31"/>
      <c r="P111" s="6"/>
      <c r="Q111" s="6"/>
      <c r="R111" s="7"/>
      <c r="S111" s="7"/>
      <c r="T111" s="36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</row>
    <row r="112" spans="1:14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</row>
    <row r="113" spans="1:105" ht="23.2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31"/>
      <c r="L113" s="31"/>
      <c r="M113" s="31"/>
      <c r="N113" s="31"/>
      <c r="O113" s="31"/>
      <c r="P113" s="6"/>
      <c r="Q113" s="6"/>
      <c r="R113" s="7"/>
      <c r="S113" s="7"/>
      <c r="T113" s="32"/>
      <c r="U113" s="32"/>
      <c r="V113" s="6"/>
      <c r="W113" s="6"/>
      <c r="X113" s="6"/>
      <c r="Y113" s="6"/>
      <c r="Z113" s="33"/>
      <c r="AA113" s="33"/>
      <c r="AB113" s="33"/>
      <c r="AC113" s="33"/>
      <c r="AD113" s="33"/>
      <c r="AE113" s="33"/>
      <c r="AF113" s="35"/>
      <c r="AG113" s="35"/>
      <c r="AH113" s="35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</row>
    <row r="114" spans="1:105" ht="23.2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31"/>
      <c r="L114" s="31"/>
      <c r="M114" s="31"/>
      <c r="N114" s="31"/>
      <c r="O114" s="31"/>
      <c r="P114" s="6"/>
      <c r="Q114" s="6"/>
      <c r="R114" s="7"/>
      <c r="S114" s="7"/>
      <c r="T114" s="6"/>
      <c r="U114" s="6"/>
      <c r="V114" s="6"/>
      <c r="W114" s="6"/>
      <c r="X114" s="6"/>
      <c r="Y114" s="6"/>
      <c r="Z114" s="33"/>
      <c r="AA114" s="33"/>
      <c r="AB114" s="33"/>
      <c r="AC114" s="33"/>
      <c r="AD114" s="33"/>
      <c r="AE114" s="33"/>
      <c r="AF114" s="35"/>
      <c r="AG114" s="35"/>
      <c r="AH114" s="35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</row>
    <row r="115" spans="1:105" ht="23.2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31"/>
      <c r="L115" s="31"/>
      <c r="M115" s="31"/>
      <c r="N115" s="31"/>
      <c r="O115" s="31"/>
      <c r="P115" s="31"/>
      <c r="Q115" s="38"/>
      <c r="R115" s="7"/>
      <c r="S115" s="7"/>
      <c r="T115" s="32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5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</row>
    <row r="116" spans="1:10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31"/>
      <c r="L116" s="31"/>
      <c r="M116" s="31"/>
      <c r="N116" s="31"/>
      <c r="O116" s="31"/>
      <c r="P116" s="34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4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</row>
    <row r="117" spans="1:105" ht="23.2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31"/>
      <c r="L117" s="31"/>
      <c r="M117" s="31"/>
      <c r="N117" s="31"/>
      <c r="O117" s="31"/>
      <c r="P117" s="6"/>
      <c r="Q117" s="6"/>
      <c r="R117" s="7"/>
      <c r="S117" s="7"/>
      <c r="T117" s="32"/>
      <c r="U117" s="32"/>
      <c r="V117" s="6"/>
      <c r="W117" s="6"/>
      <c r="X117" s="6"/>
      <c r="Y117" s="6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</row>
    <row r="118" spans="1:10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</row>
    <row r="119" spans="1:10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</row>
    <row r="120" spans="1:10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</row>
    <row r="121" spans="1:10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</row>
    <row r="122" spans="1:10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</row>
    <row r="123" spans="1:10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</row>
    <row r="124" spans="1:10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</row>
    <row r="125" spans="1:10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</row>
    <row r="126" spans="1:10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</row>
    <row r="127" spans="1:10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</row>
    <row r="128" spans="1:10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</row>
    <row r="129" spans="1:10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</row>
    <row r="130" spans="1:10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10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10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10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10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10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10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10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10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10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10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</sheetData>
  <mergeCells count="62">
    <mergeCell ref="BG7:BR7"/>
    <mergeCell ref="BS7:CE7"/>
    <mergeCell ref="AI7:AT7"/>
    <mergeCell ref="A10:A15"/>
    <mergeCell ref="B10:B15"/>
    <mergeCell ref="C10:C15"/>
    <mergeCell ref="AU7:BF7"/>
    <mergeCell ref="A9:G9"/>
    <mergeCell ref="H7:H8"/>
    <mergeCell ref="I7:I8"/>
    <mergeCell ref="J7:V7"/>
    <mergeCell ref="W7:AH7"/>
    <mergeCell ref="A7:A8"/>
    <mergeCell ref="B7:B8"/>
    <mergeCell ref="C7:C8"/>
    <mergeCell ref="D7:D8"/>
    <mergeCell ref="E7:G7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A34:A39"/>
    <mergeCell ref="B34:B39"/>
    <mergeCell ref="C34:C39"/>
    <mergeCell ref="A40:A45"/>
    <mergeCell ref="B40:B45"/>
    <mergeCell ref="C40:C45"/>
    <mergeCell ref="A46:A51"/>
    <mergeCell ref="B46:B51"/>
    <mergeCell ref="C46:C51"/>
    <mergeCell ref="A52:A57"/>
    <mergeCell ref="B52:B57"/>
    <mergeCell ref="C52:C57"/>
    <mergeCell ref="A58:A63"/>
    <mergeCell ref="B58:B63"/>
    <mergeCell ref="C58:C63"/>
    <mergeCell ref="A64:A69"/>
    <mergeCell ref="B64:B69"/>
    <mergeCell ref="C64:C69"/>
    <mergeCell ref="A70:A75"/>
    <mergeCell ref="B70:B75"/>
    <mergeCell ref="C70:C75"/>
    <mergeCell ref="A76:A81"/>
    <mergeCell ref="B76:B81"/>
    <mergeCell ref="C76:C81"/>
    <mergeCell ref="A82:A87"/>
    <mergeCell ref="B82:B87"/>
    <mergeCell ref="C82:C87"/>
    <mergeCell ref="A100:A105"/>
    <mergeCell ref="B100:B105"/>
    <mergeCell ref="C100:C105"/>
    <mergeCell ref="A88:A93"/>
    <mergeCell ref="B88:B93"/>
    <mergeCell ref="C88:C93"/>
    <mergeCell ref="A94:A99"/>
    <mergeCell ref="B94:B99"/>
    <mergeCell ref="C94:C99"/>
  </mergeCells>
  <conditionalFormatting sqref="J8:DH8">
    <cfRule type="expression" dxfId="5" priority="15" stopIfTrue="1">
      <formula>MOD(COLUMN(),2)=0</formula>
    </cfRule>
    <cfRule type="cellIs" dxfId="4" priority="16" stopIfTrue="1" operator="notEqual">
      <formula>""</formula>
    </cfRule>
  </conditionalFormatting>
  <conditionalFormatting sqref="J12:DH13 J18:DH19 J24:DH25 J30:DH31 J36:DH37 J42:DH43 J48:DH49 J54:DH55 J60:DH61 J66:DH67 J72:DH73 J78:DH79 J84:DH85 J90:DH91 J96:DH97 J102:DH103">
    <cfRule type="expression" dxfId="3" priority="10" stopIfTrue="1">
      <formula>AND(J$8&gt;=$E12,J$8&lt;=$G12)</formula>
    </cfRule>
  </conditionalFormatting>
  <conditionalFormatting sqref="AB10:DH105">
    <cfRule type="expression" dxfId="2" priority="7" stopIfTrue="1">
      <formula>AND($H10&lt;&gt;"",J$8&gt;=$G10,J$8&lt;=$H10)</formula>
    </cfRule>
  </conditionalFormatting>
  <conditionalFormatting sqref="J15:DH15 J21:DH21 J27:DH27 J33:DI33 J39:DH39 J45:DH45 J51:DH51 J57:DH57 J63:DH63 J69:DH69 J75:DH75 J81:DH81 J87:DH87 J93:DH93 J99:DH99 J105:DH105">
    <cfRule type="expression" dxfId="1" priority="5" stopIfTrue="1">
      <formula>AND(J$8&gt;=$E15,J$8&lt;=$G15)</formula>
    </cfRule>
  </conditionalFormatting>
  <conditionalFormatting sqref="J14:DH14 J20:DH20 J26:DH26 J32:DH32 J38:DH38 J44:DH44 J50:DH50 J56:DH56 J68:DH68 J62:DH62 J74:DH74 J80:DH80 J86:DH86 J92:DH92 J98:DH98 J104:DH104">
    <cfRule type="expression" dxfId="0" priority="4" stopIfTrue="1">
      <formula>AND(J$8&gt;=$E14,J$8&lt;=$G14)</formula>
    </cfRule>
  </conditionalFormatting>
  <pageMargins left="0.70866141732283472" right="0.70866141732283472" top="0.74803149606299213" bottom="0.74803149606299213" header="0.31496062992125984" footer="0.31496062992125984"/>
  <pageSetup paperSize="9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ускоренный</vt:lpstr>
      <vt:lpstr>ускоренный!Область_печати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2020-09-09T06:20:11Z</dcterms:modified>
</cp:coreProperties>
</file>