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280605DC-80A6-4962-B1AD-C7B4D280A3EE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G10" i="1" l="1"/>
  <c r="G5" i="1"/>
  <c r="G6" i="1"/>
  <c r="G7" i="1"/>
  <c r="G8" i="1"/>
  <c r="G9" i="1"/>
  <c r="G4" i="1"/>
  <c r="F5" i="1" l="1"/>
  <c r="F6" i="1"/>
  <c r="F7" i="1"/>
  <c r="F8" i="1"/>
  <c r="F9" i="1"/>
  <c r="F10" i="1"/>
  <c r="F4" i="1"/>
  <c r="E11" i="1"/>
  <c r="C11" i="1"/>
</calcChain>
</file>

<file path=xl/sharedStrings.xml><?xml version="1.0" encoding="utf-8"?>
<sst xmlns="http://schemas.openxmlformats.org/spreadsheetml/2006/main" count="12" uniqueCount="12">
  <si>
    <t>палет норма</t>
  </si>
  <si>
    <t>бригадир</t>
  </si>
  <si>
    <t>1 работник</t>
  </si>
  <si>
    <t>2 работник</t>
  </si>
  <si>
    <t>3 работник</t>
  </si>
  <si>
    <t>4 работник</t>
  </si>
  <si>
    <t>5 работник</t>
  </si>
  <si>
    <t>6 работник</t>
  </si>
  <si>
    <t>фактическое выполнено паллет</t>
  </si>
  <si>
    <t>Премия на бригаду</t>
  </si>
  <si>
    <t>% выполнения плана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</si>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</sst>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/>
    <xf numFmtId="4" fontId="0" fillId="0" borderId="1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"/>
  <sheetViews>
    <sheetView tabSelected="1" workbookViewId="0">
      <selection activeCell="G4" sqref="G4"/>
    </sheetView>
  </sheetViews>
  <sheetFormatPr defaultRowHeight="15" x14ac:dyDescent="0.25"/>
  <cols>
    <col min="2" max="2" width="13.28515625" customWidth="1"/>
    <col min="3" max="3" width="11" customWidth="1"/>
    <col min="5" max="5" width="19.85546875" customWidth="1"/>
    <col min="6" max="6" width="14.5703125" customWidth="1"/>
    <col min="7" max="7" width="19" customWidth="1"/>
    <col min="8" max="8" width="15.28515625" customWidth="1"/>
  </cols>
  <sheetData>
    <row r="2" spans="2:8" x14ac:dyDescent="0.25">
      <c r="G2" t="s">
        <v>9</v>
      </c>
      <c r="H2" s="8">
        <v>40000</v>
      </c>
    </row>
    <row r="3" spans="2:8" ht="30" x14ac:dyDescent="0.25">
      <c r="C3" s="1" t="s">
        <v>0</v>
      </c>
      <c r="D3" s="1"/>
      <c r="E3" s="1" t="s">
        <v>8</v>
      </c>
      <c r="F3" s="1" t="s">
        <v>10</v>
      </c>
      <c r="G3" s="7" t="s">
        <v>11</v>
      </c>
    </row>
    <row r="4" spans="2:8" x14ac:dyDescent="0.25">
      <c r="B4" t="s">
        <v>1</v>
      </c>
      <c r="C4" s="2">
        <v>60</v>
      </c>
      <c r="D4" s="3">
        <v>1</v>
      </c>
      <c r="E4" s="4">
        <v>72</v>
      </c>
      <c r="F4" s="6">
        <f>E4/C4*100</f>
        <v>120</v>
      </c>
      <c r="G4" s="9">
        <f>IF(F4&gt;100,(E4-C4)/SUMPRODUCT(((F$4:$F$10)&gt;100)*($E$4:$E$10-$C$4:$C$10)))*$H$2</f>
        <v>5393.2584269662921</v>
      </c>
    </row>
    <row r="5" spans="2:8" x14ac:dyDescent="0.25">
      <c r="B5" t="s">
        <v>2</v>
      </c>
      <c r="C5" s="2">
        <v>60</v>
      </c>
      <c r="D5" s="3">
        <v>1</v>
      </c>
      <c r="E5" s="4">
        <v>85</v>
      </c>
      <c r="F5" s="6">
        <f t="shared" ref="F5:F10" si="0">E5/C5*100</f>
        <v>141.66666666666669</v>
      </c>
      <c r="G5" s="9">
        <f>IF(F5&gt;100,(E5-C5)/SUMPRODUCT(((F$4:$F$10)&gt;100)*($E$4:$E$10-$C$4:$C$10)))*$H$2</f>
        <v>11235.955056179777</v>
      </c>
    </row>
    <row r="6" spans="2:8" x14ac:dyDescent="0.25">
      <c r="B6" t="s">
        <v>3</v>
      </c>
      <c r="C6" s="2">
        <v>60</v>
      </c>
      <c r="D6" s="3">
        <v>1</v>
      </c>
      <c r="E6" s="4">
        <v>72</v>
      </c>
      <c r="F6" s="6">
        <f t="shared" si="0"/>
        <v>120</v>
      </c>
      <c r="G6" s="9">
        <f>IF(F6&gt;100,(E6-C6)/SUMPRODUCT(((F$4:$F$10)&gt;100)*($E$4:$E$10-$C$4:$C$10)))*$H$2</f>
        <v>5393.2584269662921</v>
      </c>
    </row>
    <row r="7" spans="2:8" x14ac:dyDescent="0.25">
      <c r="B7" t="s">
        <v>4</v>
      </c>
      <c r="C7" s="2">
        <v>60</v>
      </c>
      <c r="D7" s="3">
        <v>1</v>
      </c>
      <c r="E7" s="4">
        <v>76</v>
      </c>
      <c r="F7" s="6">
        <f t="shared" si="0"/>
        <v>126.66666666666666</v>
      </c>
      <c r="G7" s="9">
        <f>IF(F7&gt;100,(E7-C7)/SUMPRODUCT(((F$4:$F$10)&gt;100)*($E$4:$E$10-$C$4:$C$10)))*$H$2</f>
        <v>7191.0112359550558</v>
      </c>
    </row>
    <row r="8" spans="2:8" x14ac:dyDescent="0.25">
      <c r="B8" t="s">
        <v>5</v>
      </c>
      <c r="C8" s="2">
        <v>60</v>
      </c>
      <c r="D8" s="3">
        <v>1</v>
      </c>
      <c r="E8" s="4">
        <v>72</v>
      </c>
      <c r="F8" s="6">
        <f t="shared" si="0"/>
        <v>120</v>
      </c>
      <c r="G8" s="9">
        <f>IF(F8&gt;100,(E8-C8)/SUMPRODUCT(((F$4:$F$10)&gt;100)*($E$4:$E$10-$C$4:$C$10)))*$H$2</f>
        <v>5393.2584269662921</v>
      </c>
    </row>
    <row r="9" spans="2:8" x14ac:dyDescent="0.25">
      <c r="B9" t="s">
        <v>6</v>
      </c>
      <c r="C9" s="2">
        <v>60</v>
      </c>
      <c r="D9" s="3">
        <v>1</v>
      </c>
      <c r="E9" s="4">
        <v>55</v>
      </c>
      <c r="F9" s="6">
        <f t="shared" si="0"/>
        <v>91.666666666666657</v>
      </c>
      <c r="G9" s="9">
        <f>IF(F9&gt;100,(E9-C9)/SUMPRODUCT(((F$4:$F$10)&gt;100)*($E$4:$E$10-$C$4:$C$10)))*$H$2</f>
        <v>0</v>
      </c>
    </row>
    <row r="10" spans="2:8" x14ac:dyDescent="0.25">
      <c r="B10" t="s">
        <v>7</v>
      </c>
      <c r="C10" s="2">
        <v>60</v>
      </c>
      <c r="D10" s="3">
        <v>1</v>
      </c>
      <c r="E10" s="4">
        <v>72</v>
      </c>
      <c r="F10" s="6">
        <f t="shared" si="0"/>
        <v>120</v>
      </c>
      <c r="G10" s="9">
        <f>IF(F10&gt;100,(E10-C10)/SUMPRODUCT(((F$4:$F$10)&gt;100)*($E$4:$E$10-$C$4:$C$10)))*$H$2</f>
        <v>5393.2584269662921</v>
      </c>
    </row>
    <row r="11" spans="2:8" x14ac:dyDescent="0.25">
      <c r="C11" s="5">
        <f>SUM(C4:C10)</f>
        <v>420</v>
      </c>
      <c r="D11" s="5"/>
      <c r="E11" s="2">
        <f>SUM(E4:E10)</f>
        <v>504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2020-09-12T05:05:52Z</dcterms:modified>
</cp:coreProperties>
</file>