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codeName="ЭтаКнига" defaultThemeVersion="124226"/>
  <xr:revisionPtr revIDLastSave="0" documentId="13_ncr:1_{C6603179-7EF8-4F22-89E2-166DAF7E7676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K17" i="1" l="1"/>
  <c r="N17" i="1" s="1"/>
  <c r="L18" i="1"/>
  <c r="L15" i="1"/>
  <c r="K15" i="1"/>
  <c r="L12" i="1"/>
  <c r="K12" i="1"/>
  <c r="L9" i="1"/>
  <c r="K9" i="1"/>
  <c r="N11" i="1"/>
  <c r="N8" i="1"/>
  <c r="L17" i="1"/>
  <c r="L11" i="1"/>
  <c r="K11" i="1"/>
  <c r="L8" i="1"/>
  <c r="K8" i="1"/>
  <c r="N14" i="1"/>
  <c r="L14" i="1"/>
  <c r="K14" i="1"/>
  <c r="K18" i="1" l="1"/>
  <c r="E14" i="1"/>
  <c r="E15" i="1" s="1"/>
  <c r="D14" i="1"/>
  <c r="D15" i="1" s="1"/>
  <c r="D17" i="1"/>
  <c r="D18" i="1" s="1"/>
  <c r="E17" i="1"/>
  <c r="E18" i="1" s="1"/>
  <c r="E11" i="1"/>
  <c r="E12" i="1" s="1"/>
  <c r="D11" i="1"/>
  <c r="D12" i="1" s="1"/>
  <c r="B2" i="1"/>
  <c r="A2" i="1"/>
  <c r="E8" i="1"/>
  <c r="E9" i="1" s="1"/>
  <c r="D8" i="1"/>
  <c r="D9" i="1" s="1"/>
  <c r="G17" i="1" l="1"/>
  <c r="G14" i="1"/>
  <c r="G11" i="1"/>
  <c r="G8" i="1"/>
  <c r="A9" i="1"/>
  <c r="B9" i="1"/>
  <c r="D1" i="1" l="1"/>
</calcChain>
</file>

<file path=xl/sharedStrings.xml><?xml version="1.0" encoding="utf-8"?>
<sst xmlns="http://schemas.openxmlformats.org/spreadsheetml/2006/main" count="8" uniqueCount="6">
  <si>
    <t>à</t>
  </si>
  <si>
    <t>22.06.1841</t>
  </si>
  <si>
    <t>18.09.1881</t>
  </si>
  <si>
    <t>01.01.1400</t>
  </si>
  <si>
    <t>эквивалентные даты после 1900 года</t>
  </si>
  <si>
    <t>немного проще, если укладываемся в 400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</si>
</sst>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Wingdings"/>
      <charset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0" applyFont="1" applyAlignment="1" applyProtection="1">
      <alignment horizontal="center"/>
    </xf>
    <xf numFmtId="14" fontId="3" fillId="0" borderId="0" xfId="0" applyNumberFormat="1" applyFont="1" applyAlignment="1" applyProtection="1">
      <alignment horizontal="center"/>
      <protection locked="0"/>
    </xf>
    <xf numFmtId="0" fontId="3" fillId="0" borderId="0" xfId="0" applyFont="1" applyProtection="1">
      <protection hidden="1"/>
    </xf>
    <xf numFmtId="0" fontId="3" fillId="0" borderId="0" xfId="0" applyFont="1"/>
    <xf numFmtId="164" fontId="3" fillId="0" borderId="0" xfId="0" applyNumberFormat="1" applyFont="1" applyAlignment="1" applyProtection="1">
      <alignment horizontal="center"/>
      <protection hidden="1"/>
    </xf>
    <xf numFmtId="14" fontId="0" fillId="0" borderId="0" xfId="0" applyNumberFormat="1"/>
    <xf numFmtId="0" fontId="0" fillId="2" borderId="0" xfId="0" applyFill="1"/>
  </cellXfs>
  <cellStyles count="2">
    <cellStyle name="Normal 2" xfId="1" xr:uid="{00000000-0005-0000-0000-000000000000}"/>
    <cellStyle name="Обычный" xfId="0" builtinId="0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N18"/>
  <sheetViews>
    <sheetView tabSelected="1" workbookViewId="0">
      <selection activeCell="K17" sqref="K17"/>
    </sheetView>
  </sheetViews>
  <sheetFormatPr defaultRowHeight="15" x14ac:dyDescent="0.25"/>
  <cols>
    <col min="1" max="1" width="16.7109375" bestFit="1" customWidth="1"/>
    <col min="2" max="2" width="14.28515625" bestFit="1" customWidth="1"/>
    <col min="4" max="4" width="18.28515625" customWidth="1"/>
    <col min="5" max="5" width="17" customWidth="1"/>
    <col min="11" max="11" width="22.85546875" customWidth="1"/>
    <col min="12" max="12" width="16.7109375" bestFit="1" customWidth="1"/>
    <col min="14" max="14" width="13.28515625" customWidth="1"/>
  </cols>
  <sheetData>
    <row r="1" spans="1:14" ht="18.75" x14ac:dyDescent="0.3">
      <c r="A1" s="2">
        <v>15149</v>
      </c>
      <c r="B1" s="2">
        <v>44092</v>
      </c>
      <c r="C1" s="1" t="s">
        <v>0</v>
      </c>
      <c r="D1" s="3" t="str">
        <f>DATEDIF(A1,B1,"y")&amp;" "&amp;TEXT(MOD(MAX(MOD(DATEDIF(A1,B1,"y")-11,100),9),10),"[&lt;1]\го\д;[&lt;4]\го\да;лет")&amp;" "&amp;DATEDIF(A1,B1,"ym")&amp;" меся"&amp;TEXT(MOD(DATEDIF(A1,B1,"ym")-1,11),"[&lt;1]ц;[&lt;4]ца;цев")&amp;" "&amp;DATEDIF(A1,B1+1,"md")&amp;" д"&amp;TEXT(MOD(MAX(MOD(DATEDIF(A1,B1+1,"md")-11,100),9),10),"[&lt;1]ень;[&lt;4]ня;ней")</f>
        <v>79 лет 2 месяца 28 дней</v>
      </c>
      <c r="E1" s="4"/>
      <c r="F1" s="4"/>
    </row>
    <row r="2" spans="1:14" ht="18.75" x14ac:dyDescent="0.3">
      <c r="A2" s="5">
        <f>A1</f>
        <v>15149</v>
      </c>
      <c r="B2" s="5">
        <f>B1</f>
        <v>44092</v>
      </c>
      <c r="C2" s="4"/>
      <c r="D2" s="4"/>
      <c r="E2" s="4"/>
      <c r="F2" s="4"/>
    </row>
    <row r="3" spans="1:14" ht="18.75" x14ac:dyDescent="0.3">
      <c r="A3" s="4"/>
      <c r="B3" s="4"/>
      <c r="C3" s="4"/>
      <c r="D3" s="4"/>
      <c r="E3" s="4"/>
      <c r="F3" s="4"/>
    </row>
    <row r="7" spans="1:14" x14ac:dyDescent="0.25">
      <c r="D7" s="7" t="s">
        <v>4</v>
      </c>
      <c r="E7" s="7"/>
      <c r="K7" s="7" t="s">
        <v>5</v>
      </c>
      <c r="L7" s="7"/>
      <c r="M7" s="7"/>
      <c r="N7" s="7"/>
    </row>
    <row r="8" spans="1:14" ht="18.75" x14ac:dyDescent="0.3">
      <c r="A8" s="2" t="s">
        <v>1</v>
      </c>
      <c r="B8" s="2" t="s">
        <v>2</v>
      </c>
      <c r="C8" s="1" t="s">
        <v>0</v>
      </c>
      <c r="D8" s="6">
        <f>DATE(CEILING((1900-RIGHT(TEXT($A8,"ДД.ММ.ГГГГ"),4))/400,1)*400+RIGHT(TEXT(A8,"ДД.ММ.ГГГГ"),4),--MID(TEXT(A8,"ДД.ММ.ГГГГ"),4,2),--LEFT(TEXT(A8,"ДД.ММ.ГГГГ"),2))</f>
        <v>124722</v>
      </c>
      <c r="E8" s="6">
        <f>DATE(CEILING((1900-RIGHT(TEXT($A8,"ДД.ММ.ГГГГ"),4))/400,1)*400+RIGHT(TEXT(B8,"ДД.ММ.ГГГГ"),4),--MID(TEXT(B8,"ДД.ММ.ГГГГ"),4,2),--LEFT(TEXT(B8,"ДД.ММ.ГГГГ"),2))</f>
        <v>139420</v>
      </c>
      <c r="G8" s="3" t="str">
        <f>DATEDIF(D8,E8,"y")&amp;" "&amp;TEXT(MOD(MAX(MOD(DATEDIF(D8,E8,"y")-11,100),9),10),"[&lt;1]\го\д;[&lt;4]\го\да;лет")&amp;" "&amp;DATEDIF(D8,E8,"ym")&amp;" меся"&amp;TEXT(MOD(DATEDIF(D8,E8,"ym")-1,11),"[&lt;1]ц;[&lt;4]ца;цев")&amp;" "&amp;DATEDIF(D8,E8+1,"md")&amp;" д"&amp;TEXT(MOD(MAX(MOD(DATEDIF(D8,E8+1,"md")-11,100),9),10),"[&lt;1]ень;[&lt;4]ня;ней")</f>
        <v>40 лет 2 месяца 28 дней</v>
      </c>
      <c r="K8" s="6">
        <f>DATE(RIGHT(TEXT(A8,"ДД.ММ.ГГГГ"),4)+400,--MID(TEXT(A8,"ДД.ММ.ГГГГ"),4,2),--LEFT(TEXT(A8,"ДД.ММ.ГГГГ"),2))</f>
        <v>124722</v>
      </c>
      <c r="L8" s="6">
        <f>DATE(RIGHT(TEXT(B8,"ДД.ММ.ГГГГ"),4)+400,--MID(TEXT(B8,"ДД.ММ.ГГГГ"),4,2),--LEFT(TEXT(B8,"ДД.ММ.ГГГГ"),2))</f>
        <v>139420</v>
      </c>
      <c r="N8" s="3" t="str">
        <f>DATEDIF(K8,L8,"y")&amp;" "&amp;TEXT(MOD(MAX(MOD(DATEDIF(K8,L8,"y")-11,100),9),10),"[&lt;1]\го\д;[&lt;4]\го\да;лет")&amp;" "&amp;DATEDIF(K8,L8,"ym")&amp;" меся"&amp;TEXT(MOD(DATEDIF(K8,L8,"ym")-1,11),"[&lt;1]ц;[&lt;4]ца;цев")&amp;" "&amp;DATEDIF(K8,L8+1,"md")&amp;" д"&amp;TEXT(MOD(MAX(MOD(DATEDIF(K8,L8+1,"md")-11,100),9),10),"[&lt;1]ень;[&lt;4]ня;ней")</f>
        <v>40 лет 2 месяца 28 дней</v>
      </c>
    </row>
    <row r="9" spans="1:14" ht="18.75" x14ac:dyDescent="0.3">
      <c r="A9" s="5" t="e">
        <f>WEEKDAY(A8, 1)</f>
        <v>#VALUE!</v>
      </c>
      <c r="B9" s="5" t="e">
        <f>WEEKDAY(B8, 1)</f>
        <v>#VALUE!</v>
      </c>
      <c r="C9" s="4"/>
      <c r="D9" s="5">
        <f>D8</f>
        <v>124722</v>
      </c>
      <c r="E9" s="5">
        <f>E8</f>
        <v>139420</v>
      </c>
      <c r="K9" s="5">
        <f>K8</f>
        <v>124722</v>
      </c>
      <c r="L9" s="5">
        <f>L8</f>
        <v>139420</v>
      </c>
    </row>
    <row r="11" spans="1:14" ht="18.75" x14ac:dyDescent="0.3">
      <c r="A11" s="2">
        <v>15149</v>
      </c>
      <c r="B11" s="2">
        <v>44092</v>
      </c>
      <c r="D11" s="6">
        <f>DATE(CEILING((1900-RIGHT(TEXT($A11,"ДД.ММ.ГГГГ"),4))/400,1)*400+RIGHT(TEXT(A11,"ДД.ММ.ГГГГ"),4),--MID(TEXT(A11,"ДД.ММ.ГГГГ"),4,2),--LEFT(TEXT(A11,"ДД.ММ.ГГГГ"),2))</f>
        <v>15149</v>
      </c>
      <c r="E11" s="6">
        <f>DATE(CEILING((1900-RIGHT(TEXT($A11,"ДД.ММ.ГГГГ"),4))/400,1)*400+RIGHT(TEXT(B11,"ДД.ММ.ГГГГ"),4),--MID(TEXT(B11,"ДД.ММ.ГГГГ"),4,2),--LEFT(TEXT(B11,"ДД.ММ.ГГГГ"),2))</f>
        <v>44092</v>
      </c>
      <c r="G11" s="3" t="str">
        <f>DATEDIF(D11,E11,"y")&amp;" "&amp;TEXT(MOD(MAX(MOD(DATEDIF(D11,E11,"y")-11,100),9),10),"[&lt;1]\го\д;[&lt;4]\го\да;лет")&amp;" "&amp;DATEDIF(D11,E11,"ym")&amp;" меся"&amp;TEXT(MOD(DATEDIF(D11,E11,"ym")-1,11),"[&lt;1]ц;[&lt;4]ца;цев")&amp;" "&amp;DATEDIF(D11,E11+1,"md")&amp;" д"&amp;TEXT(MOD(MAX(MOD(DATEDIF(D11,E11+1,"md")-11,100),9),10),"[&lt;1]ень;[&lt;4]ня;ней")</f>
        <v>79 лет 2 месяца 28 дней</v>
      </c>
      <c r="K11" s="6">
        <f>DATE(RIGHT(TEXT(A11,"ДД.ММ.ГГГГ"),4)+400,--MID(TEXT(A11,"ДД.ММ.ГГГГ"),4,2),--LEFT(TEXT(A11,"ДД.ММ.ГГГГ"),2))</f>
        <v>161246</v>
      </c>
      <c r="L11" s="6">
        <f>DATE(RIGHT(TEXT(B11,"ДД.ММ.ГГГГ"),4)+400,--MID(TEXT(B11,"ДД.ММ.ГГГГ"),4,2),--LEFT(TEXT(B11,"ДД.ММ.ГГГГ"),2))</f>
        <v>190189</v>
      </c>
      <c r="N11" s="3" t="str">
        <f>DATEDIF(K11,L11,"y")&amp;" "&amp;TEXT(MOD(MAX(MOD(DATEDIF(K11,L11,"y")-11,100),9),10),"[&lt;1]\го\д;[&lt;4]\го\да;лет")&amp;" "&amp;DATEDIF(K11,L11,"ym")&amp;" меся"&amp;TEXT(MOD(DATEDIF(K11,L11,"ym")-1,11),"[&lt;1]ц;[&lt;4]ца;цев")&amp;" "&amp;DATEDIF(K11,L11+1,"md")&amp;" д"&amp;TEXT(MOD(MAX(MOD(DATEDIF(K11,L11+1,"md")-11,100),9),10),"[&lt;1]ень;[&lt;4]ня;ней")</f>
        <v>79 лет 2 месяца 28 дней</v>
      </c>
    </row>
    <row r="12" spans="1:14" ht="18.75" x14ac:dyDescent="0.3">
      <c r="D12" s="5">
        <f>D11</f>
        <v>15149</v>
      </c>
      <c r="E12" s="5">
        <f>E11</f>
        <v>44092</v>
      </c>
      <c r="K12" s="5">
        <f>K11</f>
        <v>161246</v>
      </c>
      <c r="L12" s="5">
        <f>L11</f>
        <v>190189</v>
      </c>
    </row>
    <row r="14" spans="1:14" ht="18.75" x14ac:dyDescent="0.3">
      <c r="A14" s="2" t="s">
        <v>2</v>
      </c>
      <c r="B14" s="2">
        <v>15149</v>
      </c>
      <c r="D14" s="6">
        <f>DATE(CEILING((1900-RIGHT(TEXT($A14,"ДД.ММ.ГГГГ"),4))/400,1)*400+RIGHT(TEXT(A14,"ДД.ММ.ГГГГ"),4),--MID(TEXT(A14,"ДД.ММ.ГГГГ"),4,2),--LEFT(TEXT(A14,"ДД.ММ.ГГГГ"),2))</f>
        <v>139420</v>
      </c>
      <c r="E14" s="6">
        <f>DATE(CEILING((1900-RIGHT(TEXT($A14,"ДД.ММ.ГГГГ"),4))/400,1)*400+RIGHT(TEXT(B14,"ДД.ММ.ГГГГ"),4),--MID(TEXT(B14,"ДД.ММ.ГГГГ"),4,2),--LEFT(TEXT(B14,"ДД.ММ.ГГГГ"),2))</f>
        <v>161246</v>
      </c>
      <c r="G14" s="3" t="str">
        <f>DATEDIF(D14,E14,"y")&amp;" "&amp;TEXT(MOD(MAX(MOD(DATEDIF(D14,E14,"y")-11,100),9),10),"[&lt;1]\го\д;[&lt;4]\го\да;лет")&amp;" "&amp;DATEDIF(D14,E14,"ym")&amp;" меся"&amp;TEXT(MOD(DATEDIF(D14,E14,"ym")-1,11),"[&lt;1]ц;[&lt;4]ца;цев")&amp;" "&amp;DATEDIF(D14,E14+1,"md")&amp;" д"&amp;TEXT(MOD(MAX(MOD(DATEDIF(D14,E14+1,"md")-11,100),9),10),"[&lt;1]ень;[&lt;4]ня;ней")</f>
        <v>59 лет 9 месяцев 5 дней</v>
      </c>
      <c r="K14" s="6">
        <f>DATE(RIGHT(TEXT(A14,"ДД.ММ.ГГГГ"),4)+400,--MID(TEXT(A14,"ДД.ММ.ГГГГ"),4,2),--LEFT(TEXT(A14,"ДД.ММ.ГГГГ"),2))</f>
        <v>139420</v>
      </c>
      <c r="L14" s="6">
        <f>DATE(RIGHT(TEXT(B14,"ДД.ММ.ГГГГ"),4)+400,--MID(TEXT(B14,"ДД.ММ.ГГГГ"),4,2),--LEFT(TEXT(B14,"ДД.ММ.ГГГГ"),2))</f>
        <v>161246</v>
      </c>
      <c r="N14" s="3" t="str">
        <f>DATEDIF(K14,L14,"y")&amp;" "&amp;TEXT(MOD(MAX(MOD(DATEDIF(K14,L14,"y")-11,100),9),10),"[&lt;1]\го\д;[&lt;4]\го\да;лет")&amp;" "&amp;DATEDIF(K14,L14,"ym")&amp;" меся"&amp;TEXT(MOD(DATEDIF(K14,L14,"ym")-1,11),"[&lt;1]ц;[&lt;4]ца;цев")&amp;" "&amp;DATEDIF(K14,L14+1,"md")&amp;" д"&amp;TEXT(MOD(MAX(MOD(DATEDIF(K14,L14+1,"md")-11,100),9),10),"[&lt;1]ень;[&lt;4]ня;ней")</f>
        <v>59 лет 9 месяцев 5 дней</v>
      </c>
    </row>
    <row r="15" spans="1:14" ht="18.75" x14ac:dyDescent="0.3">
      <c r="D15" s="5">
        <f>D14</f>
        <v>139420</v>
      </c>
      <c r="E15" s="5">
        <f>E14</f>
        <v>161246</v>
      </c>
      <c r="K15" s="5">
        <f>K14</f>
        <v>139420</v>
      </c>
      <c r="L15" s="5">
        <f>L14</f>
        <v>161246</v>
      </c>
    </row>
    <row r="17" spans="1:14" ht="18.75" x14ac:dyDescent="0.3">
      <c r="A17" s="2" t="s">
        <v>3</v>
      </c>
      <c r="B17" s="2">
        <v>1</v>
      </c>
      <c r="D17" s="6">
        <f>DATE(CEILING((1900-RIGHT(TEXT($A17,"ДД.ММ.ГГГГ"),4))/400,1)*400+RIGHT(TEXT(A17,"ДД.ММ.ГГГГ"),4),--MID(TEXT(A17,"ДД.ММ.ГГГГ"),4,2),--LEFT(TEXT(A17,"ДД.ММ.ГГГГ"),2))</f>
        <v>109575</v>
      </c>
      <c r="E17" s="6">
        <f>DATE(CEILING((1900-RIGHT(TEXT($A17,"ДД.ММ.ГГГГ"),4))/400,1)*400+RIGHT(TEXT(B17,"ДД.ММ.ГГГГ"),4),--MID(TEXT(B17,"ДД.ММ.ГГГГ"),4,2),--LEFT(TEXT(B17,"ДД.ММ.ГГГГ"),2))</f>
        <v>292196</v>
      </c>
      <c r="G17" s="3" t="str">
        <f>DATEDIF(D17,E17,"y")&amp;" "&amp;TEXT(MOD(MAX(MOD(DATEDIF(D17,E17,"y")-11,100),9),10),"[&lt;1]\го\д;[&lt;4]\го\да;лет")&amp;" "&amp;DATEDIF(D17,E17,"ym")&amp;" меся"&amp;TEXT(MOD(DATEDIF(D17,E17,"ym")-1,11),"[&lt;1]ц;[&lt;4]ца;цев")&amp;" "&amp;DATEDIF(D17,E17+1,"md")&amp;" д"&amp;TEXT(MOD(MAX(MOD(DATEDIF(D17,E17+1,"md")-11,100),9),10),"[&lt;1]ень;[&lt;4]ня;ней")</f>
        <v>500 лет 0 месяцев 1 день</v>
      </c>
      <c r="K17" s="6">
        <f>DATE(RIGHT(TEXT(A17,"ДД.ММ.ГГГГ"),4)+400,--MID(TEXT(A17,"ДД.ММ.ГГГГ"),4,2),--LEFT(TEXT(A17,"ДД.ММ.ГГГГ"),2))</f>
        <v>657439</v>
      </c>
      <c r="L17" s="6">
        <f>DATE(RIGHT(TEXT(B17,"ДД.ММ.ГГГГ"),4)+400,--MID(TEXT(B17,"ДД.ММ.ГГГГ"),4,2),--LEFT(TEXT(B17,"ДД.ММ.ГГГГ"),2))</f>
        <v>146099</v>
      </c>
      <c r="N17" s="3" t="e">
        <f>DATEDIF(K17,L17,"y")&amp;" "&amp;TEXT(MOD(MAX(MOD(DATEDIF(K17,L17,"y")-11,100),9),10),"[&lt;1]\го\д;[&lt;4]\го\да;лет")&amp;" "&amp;DATEDIF(K17,L17,"ym")&amp;" меся"&amp;TEXT(MOD(DATEDIF(K17,L17,"ym")-1,11),"[&lt;1]ц;[&lt;4]ца;цев")&amp;" "&amp;DATEDIF(K17,L17+1,"md")&amp;" д"&amp;TEXT(MOD(MAX(MOD(DATEDIF(K17,L17+1,"md")-11,100),9),10),"[&lt;1]ень;[&lt;4]ня;ней")</f>
        <v>#NUM!</v>
      </c>
    </row>
    <row r="18" spans="1:14" ht="18.75" x14ac:dyDescent="0.3">
      <c r="D18" s="5">
        <f>D17</f>
        <v>109575</v>
      </c>
      <c r="E18" s="5">
        <f>E17</f>
        <v>292196</v>
      </c>
      <c r="K18" s="5">
        <f>K17</f>
        <v>657439</v>
      </c>
      <c r="L18" s="5">
        <f>L17</f>
        <v>146099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2020-09-18T12:06:50Z</dcterms:modified>
</cp:coreProperties>
</file>