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bdulaziz\Desktop\"/>
    </mc:Choice>
  </mc:AlternateContent>
  <bookViews>
    <workbookView xWindow="0" yWindow="0" windowWidth="15345" windowHeight="4545" tabRatio="859" activeTab="1"/>
  </bookViews>
  <sheets>
    <sheet name="АСОСИЙ" sheetId="42" r:id="rId1"/>
    <sheet name="СОТУВ" sheetId="1" r:id="rId2"/>
    <sheet name="ТЎЛОВ" sheetId="17" r:id="rId3"/>
    <sheet name="АКТ СВЕРКА" sheetId="52" r:id="rId4"/>
    <sheet name="КИРИМ ОМБОР" sheetId="27" r:id="rId5"/>
    <sheet name="ОМБОР ҚОЛДИҒИ" sheetId="49" r:id="rId6"/>
    <sheet name="СТАТИСТИКА" sheetId="40" r:id="rId7"/>
    <sheet name="БОШЛАҒИЧ САЛЬДО" sheetId="50" r:id="rId8"/>
    <sheet name="МАЪЛУМОТЛАР" sheetId="2" r:id="rId9"/>
  </sheets>
  <definedNames>
    <definedName name="ExternalData_1" localSheetId="3" hidden="1">'АКТ СВЕРКА'!$A$1:$E$2</definedName>
    <definedName name="ExternalData_1" localSheetId="5" hidden="1">'ОМБОР ҚОЛДИҒИ'!$A$1:$D$2</definedName>
    <definedName name="_xlnm.Print_Area" localSheetId="0">АСОСИЙ!$A$1:$K$20</definedName>
  </definedNames>
  <calcPr calcId="162913"/>
  <pivotCaches>
    <pivotCache cacheId="5" r:id="rId10"/>
    <pivotCache cacheId="9" r:id="rId11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ОСТАТКА_77b26087-9f7a-4a8d-ae47-2a80a5da225a" name="ОСТАТКА" connection="Запрос — ОСТАТКА"/>
        </x15:modelTables>
      </x15:dataModel>
    </ext>
  </extLst>
</workbook>
</file>

<file path=xl/calcChain.xml><?xml version="1.0" encoding="utf-8"?>
<calcChain xmlns="http://schemas.openxmlformats.org/spreadsheetml/2006/main">
  <c r="F2" i="17" l="1"/>
  <c r="F2" i="52"/>
  <c r="G1" i="1" l="1"/>
  <c r="H1" i="1"/>
</calcChain>
</file>

<file path=xl/connections.xml><?xml version="1.0" encoding="utf-8"?>
<connections xmlns="http://schemas.openxmlformats.org/spreadsheetml/2006/main">
  <connection id="1" keepAlive="1" name="ModelConnection_ExternalData_1" description="Модель данных" type="5" refreshedVersion="6" minRefreshableVersion="5" saveData="1">
    <dbPr connection="Data Model Connection" command="ОСТАТКА" commandType="3"/>
    <extLst>
      <ext xmlns:x15="http://schemas.microsoft.com/office/spreadsheetml/2010/11/main" uri="{DE250136-89BD-433C-8126-D09CA5730AF9}">
        <x15:connection id="" model="1"/>
      </ext>
    </extLst>
  </connection>
  <connection id="2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keepAlive="1" name="Запрос — КОЛДИК" description="Соединение с запросом &quot;КОЛДИК&quot; в книге." type="5" refreshedVersion="6" background="1" saveData="1">
    <dbPr connection="Provider=Microsoft.Mashup.OleDb.1;Data Source=$Workbook$;Location=КОЛДИК;Extended Properties=&quot;&quot;" command="SELECT * FROM [КОЛДИК]"/>
  </connection>
  <connection id="4" name="Запрос — ОСТАТКА" description="Соединение с запросом &quot;ОСТАТКА&quot; в книге." type="100" refreshedVersion="6" minRefreshableVersion="5">
    <extLst>
      <ext xmlns:x15="http://schemas.microsoft.com/office/spreadsheetml/2010/11/main" uri="{DE250136-89BD-433C-8126-D09CA5730AF9}">
        <x15:connection id="91d54a59-73de-4b40-9775-e358dcaa96c7">
          <x15:oledbPr connection="Provider=Microsoft.Mashup.OleDb.1;Data Source=$Workbook$;Location=ОСТАТКА;Extended Properties=&quot;&quot;">
            <x15:dbTables>
              <x15:dbTable name="ОСТАТКА"/>
            </x15:dbTables>
          </x15:oledbPr>
        </x15:connection>
      </ext>
    </extLst>
  </connection>
</connections>
</file>

<file path=xl/sharedStrings.xml><?xml version="1.0" encoding="utf-8"?>
<sst xmlns="http://schemas.openxmlformats.org/spreadsheetml/2006/main" count="66" uniqueCount="43">
  <si>
    <t>ПАКЕТ 30*30</t>
  </si>
  <si>
    <t>КОНТРАГЕНТ</t>
  </si>
  <si>
    <t>ПЕРЕЧИСЛЕНИЯ</t>
  </si>
  <si>
    <t>НАЛИЧНЫЙ</t>
  </si>
  <si>
    <t>РЕАЛИЗАЦИЯ</t>
  </si>
  <si>
    <t>ЕД.ИЗМ</t>
  </si>
  <si>
    <t>ТОВАРЫ</t>
  </si>
  <si>
    <t>ВИД СРЕДСТВ</t>
  </si>
  <si>
    <t>КГ</t>
  </si>
  <si>
    <t>ШТ.</t>
  </si>
  <si>
    <t>ПАКЕТ 25*20</t>
  </si>
  <si>
    <t>ҚАРЗ</t>
  </si>
  <si>
    <t>Столбец1</t>
  </si>
  <si>
    <t>АВАНС</t>
  </si>
  <si>
    <t>РАСЧЕТ</t>
  </si>
  <si>
    <t>Общий итог</t>
  </si>
  <si>
    <t>(Все)</t>
  </si>
  <si>
    <t>САНА</t>
  </si>
  <si>
    <t>МИЖОЗ</t>
  </si>
  <si>
    <t>ТОВАР</t>
  </si>
  <si>
    <t>ЎЛ.БИР</t>
  </si>
  <si>
    <t>СОНИ</t>
  </si>
  <si>
    <t>НАРХИ</t>
  </si>
  <si>
    <t>ЖАМИ</t>
  </si>
  <si>
    <t>ОҒИРЛИГИ</t>
  </si>
  <si>
    <t>СЎМ</t>
  </si>
  <si>
    <t>ВАЛЮТА</t>
  </si>
  <si>
    <t>КУРС</t>
  </si>
  <si>
    <t>ТЎЛОВ ТУРИ</t>
  </si>
  <si>
    <t>ҚОЛДИҚ</t>
  </si>
  <si>
    <t>ТОВАР НОМИ</t>
  </si>
  <si>
    <t>СОТИЛДИ</t>
  </si>
  <si>
    <t>ИШЛАБ ЧИҚАРИЛДИ</t>
  </si>
  <si>
    <t>ВАЗНИ</t>
  </si>
  <si>
    <t>СОТИЛГАН ТОВАР ВАЗНИ</t>
  </si>
  <si>
    <t>КЕЛГАН СУММА</t>
  </si>
  <si>
    <t>(пусто)</t>
  </si>
  <si>
    <t>САЛЬДО</t>
  </si>
  <si>
    <t>ҚОЛДИҚ.ТЎЛАНДИ</t>
  </si>
  <si>
    <t>ҚОЛДИҚ.СОТИЛДИ</t>
  </si>
  <si>
    <t>ИЗОХ</t>
  </si>
  <si>
    <t>ҒИЁС ИШЧИ</t>
  </si>
  <si>
    <t>ҚОЛДИК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</si>
</sst>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#,##0.000"/>
    <numFmt numFmtId="166" formatCode="#,##0.00_ ;[Red]\-#,##0.00\ "/>
  </numFmts>
  <fonts count="3" x14ac:knownFonts="1">
    <font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/>
    <xf numFmtId="0" fontId="1" fillId="0" borderId="0" xfId="0" applyNumberFormat="1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4" fontId="0" fillId="0" borderId="0" xfId="0" applyNumberFormat="1"/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4" fontId="0" fillId="0" borderId="0" xfId="0" applyNumberFormat="1"/>
    <xf numFmtId="166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73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dd/mm/yy;@"/>
    </dxf>
    <dxf>
      <numFmt numFmtId="164" formatCode="dd/mm/yy;@"/>
    </dxf>
    <dxf>
      <font>
        <b/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166" formatCode="#,##0.00_ ;[Red]\-#,##0.00\ 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166" formatCode="#,##0.00_ ;[Red]\-#,##0.00\ 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166" formatCode="#,##0.00_ ;[Red]\-#,##0.00\ 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166" formatCode="#,##0.00_ ;[Red]\-#,##0.00\ 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166" formatCode="#,##0.00_ ;[Red]\-#,##0.00\ 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5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164" formatCode="dd/mm/yy;@"/>
    </dxf>
    <dxf>
      <numFmt numFmtId="166" formatCode="#,##0.00_ ;[Red]\-#,##0.00\ 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dd/mm/yy;@"/>
    </dxf>
    <dxf>
      <numFmt numFmtId="164" formatCode="dd/mm/yy;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numFmt numFmtId="4" formatCode="#,##0.0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165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d/mm/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8;&#1038;&#1051;&#1054;&#1042;!A1"/><Relationship Id="rId7" Type="http://schemas.openxmlformats.org/officeDocument/2006/relationships/hyperlink" Target="#'&#1041;&#1054;&#1064;&#1051;&#1040;&#1170;&#1048;&#1063; &#1057;&#1040;&#1051;&#1068;&#1044;&#1054;'!A1"/><Relationship Id="rId2" Type="http://schemas.openxmlformats.org/officeDocument/2006/relationships/hyperlink" Target="#'&#1040;&#1050;&#1058; &#1057;&#1042;&#1045;&#1056;&#1050;&#1040;'!A1"/><Relationship Id="rId1" Type="http://schemas.openxmlformats.org/officeDocument/2006/relationships/hyperlink" Target="#&#1057;&#1054;&#1058;&#1059;&#1042;!A1"/><Relationship Id="rId6" Type="http://schemas.openxmlformats.org/officeDocument/2006/relationships/hyperlink" Target="#'&#1054;&#1052;&#1041;&#1054;&#1056; &#1178;&#1054;&#1051;&#1044;&#1048;&#1170;&#1048;'!A1"/><Relationship Id="rId5" Type="http://schemas.openxmlformats.org/officeDocument/2006/relationships/hyperlink" Target="#&#1057;&#1058;&#1040;&#1058;&#1048;&#1057;&#1058;&#1048;&#1050;&#1040;!A1"/><Relationship Id="rId4" Type="http://schemas.openxmlformats.org/officeDocument/2006/relationships/hyperlink" Target="#'&#1050;&#1048;&#1056;&#1048;&#1052; &#1054;&#1052;&#1041;&#1054;&#1056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178253</xdr:colOff>
      <xdr:row>0</xdr:row>
      <xdr:rowOff>92528</xdr:rowOff>
    </xdr:from>
    <xdr:to>
      <xdr:col>10</xdr:col>
      <xdr:colOff>473528</xdr:colOff>
      <xdr:row>7</xdr:row>
      <xdr:rowOff>83003</xdr:rowOff>
    </xdr:to>
    <xdr:sp macro="" textlink="">
      <xdr:nvSpPr>
        <xdr:cNvPr id="2" name="Скругленный прямоугольник 1"/>
        <xdr:cNvSpPr/>
      </xdr:nvSpPr>
      <xdr:spPr>
        <a:xfrm>
          <a:off x="178253" y="92528"/>
          <a:ext cx="6391275" cy="13239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32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ПРОЕКТ</a:t>
          </a:r>
        </a:p>
        <a:p>
          <a:pPr algn="ctr"/>
          <a:r>
            <a:rPr lang="ru-RU" sz="32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ТОРГОВЛЯ И СКЛАД</a:t>
          </a:r>
        </a:p>
      </xdr:txBody>
    </xdr:sp>
    <xdr:clientData/>
  </xdr:twoCellAnchor>
  <xdr:twoCellAnchor>
    <xdr:from>
      <xdr:col>0</xdr:col>
      <xdr:colOff>183695</xdr:colOff>
      <xdr:row>7</xdr:row>
      <xdr:rowOff>107492</xdr:rowOff>
    </xdr:from>
    <xdr:to>
      <xdr:col>5</xdr:col>
      <xdr:colOff>299356</xdr:colOff>
      <xdr:row>10</xdr:row>
      <xdr:rowOff>81643</xdr:rowOff>
    </xdr:to>
    <xdr:sp macro="" textlink="">
      <xdr:nvSpPr>
        <xdr:cNvPr id="3" name="Скругленный прямоугольник 2">
          <a:hlinkClick xmlns:r="http://schemas.openxmlformats.org/officeDocument/2006/relationships" r:id="rId1"/>
        </xdr:cNvPr>
        <xdr:cNvSpPr/>
      </xdr:nvSpPr>
      <xdr:spPr>
        <a:xfrm>
          <a:off x="183695" y="1440992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1.СОТУВ</a:t>
          </a:r>
        </a:p>
      </xdr:txBody>
    </xdr:sp>
    <xdr:clientData/>
  </xdr:twoCellAnchor>
  <xdr:twoCellAnchor>
    <xdr:from>
      <xdr:col>5</xdr:col>
      <xdr:colOff>315924</xdr:colOff>
      <xdr:row>7</xdr:row>
      <xdr:rowOff>102054</xdr:rowOff>
    </xdr:from>
    <xdr:to>
      <xdr:col>10</xdr:col>
      <xdr:colOff>472110</xdr:colOff>
      <xdr:row>10</xdr:row>
      <xdr:rowOff>74544</xdr:rowOff>
    </xdr:to>
    <xdr:sp macro="" textlink="">
      <xdr:nvSpPr>
        <xdr:cNvPr id="4" name="Скругленный прямоугольник 3">
          <a:hlinkClick xmlns:r="http://schemas.openxmlformats.org/officeDocument/2006/relationships" r:id="rId2"/>
        </xdr:cNvPr>
        <xdr:cNvSpPr/>
      </xdr:nvSpPr>
      <xdr:spPr>
        <a:xfrm>
          <a:off x="3380489" y="1435554"/>
          <a:ext cx="3220751" cy="54399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4.АКТ</a:t>
          </a:r>
          <a:r>
            <a:rPr lang="ru-RU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СВЕРКА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  <xdr:twoCellAnchor>
    <xdr:from>
      <xdr:col>0</xdr:col>
      <xdr:colOff>183692</xdr:colOff>
      <xdr:row>10</xdr:row>
      <xdr:rowOff>91165</xdr:rowOff>
    </xdr:from>
    <xdr:to>
      <xdr:col>5</xdr:col>
      <xdr:colOff>299353</xdr:colOff>
      <xdr:row>13</xdr:row>
      <xdr:rowOff>65316</xdr:rowOff>
    </xdr:to>
    <xdr:sp macro="" textlink="">
      <xdr:nvSpPr>
        <xdr:cNvPr id="5" name="Скругленный прямоугольник 4">
          <a:hlinkClick xmlns:r="http://schemas.openxmlformats.org/officeDocument/2006/relationships" r:id="rId3"/>
        </xdr:cNvPr>
        <xdr:cNvSpPr/>
      </xdr:nvSpPr>
      <xdr:spPr>
        <a:xfrm>
          <a:off x="183692" y="1996165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2.ТЎЛОВ</a:t>
          </a:r>
        </a:p>
      </xdr:txBody>
    </xdr:sp>
    <xdr:clientData/>
  </xdr:twoCellAnchor>
  <xdr:twoCellAnchor>
    <xdr:from>
      <xdr:col>0</xdr:col>
      <xdr:colOff>183690</xdr:colOff>
      <xdr:row>13</xdr:row>
      <xdr:rowOff>85726</xdr:rowOff>
    </xdr:from>
    <xdr:to>
      <xdr:col>5</xdr:col>
      <xdr:colOff>299351</xdr:colOff>
      <xdr:row>16</xdr:row>
      <xdr:rowOff>59877</xdr:rowOff>
    </xdr:to>
    <xdr:sp macro="" textlink="">
      <xdr:nvSpPr>
        <xdr:cNvPr id="6" name="Скругленный прямоугольник 5">
          <a:hlinkClick xmlns:r="http://schemas.openxmlformats.org/officeDocument/2006/relationships" r:id="rId4"/>
        </xdr:cNvPr>
        <xdr:cNvSpPr/>
      </xdr:nvSpPr>
      <xdr:spPr>
        <a:xfrm>
          <a:off x="183690" y="2562226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3.ОМБОРГА</a:t>
          </a:r>
          <a:r>
            <a:rPr lang="ru-RU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КИРИМ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  <xdr:twoCellAnchor>
    <xdr:from>
      <xdr:col>0</xdr:col>
      <xdr:colOff>189130</xdr:colOff>
      <xdr:row>16</xdr:row>
      <xdr:rowOff>85728</xdr:rowOff>
    </xdr:from>
    <xdr:to>
      <xdr:col>5</xdr:col>
      <xdr:colOff>304791</xdr:colOff>
      <xdr:row>19</xdr:row>
      <xdr:rowOff>59879</xdr:rowOff>
    </xdr:to>
    <xdr:sp macro="" textlink="">
      <xdr:nvSpPr>
        <xdr:cNvPr id="7" name="Скругленный прямоугольник 6">
          <a:hlinkClick xmlns:r="http://schemas.openxmlformats.org/officeDocument/2006/relationships" r:id="rId5"/>
        </xdr:cNvPr>
        <xdr:cNvSpPr/>
      </xdr:nvSpPr>
      <xdr:spPr>
        <a:xfrm>
          <a:off x="189130" y="3133728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4.СТАТИСТИКА</a:t>
          </a:r>
        </a:p>
      </xdr:txBody>
    </xdr:sp>
    <xdr:clientData/>
  </xdr:twoCellAnchor>
  <xdr:twoCellAnchor>
    <xdr:from>
      <xdr:col>5</xdr:col>
      <xdr:colOff>319232</xdr:colOff>
      <xdr:row>10</xdr:row>
      <xdr:rowOff>88800</xdr:rowOff>
    </xdr:from>
    <xdr:to>
      <xdr:col>10</xdr:col>
      <xdr:colOff>472111</xdr:colOff>
      <xdr:row>13</xdr:row>
      <xdr:rowOff>49695</xdr:rowOff>
    </xdr:to>
    <xdr:sp macro="" textlink="">
      <xdr:nvSpPr>
        <xdr:cNvPr id="8" name="Скругленный прямоугольник 7">
          <a:hlinkClick xmlns:r="http://schemas.openxmlformats.org/officeDocument/2006/relationships" r:id="rId6"/>
        </xdr:cNvPr>
        <xdr:cNvSpPr/>
      </xdr:nvSpPr>
      <xdr:spPr>
        <a:xfrm>
          <a:off x="3383797" y="1993800"/>
          <a:ext cx="3217444" cy="53239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5.ОМБОР ҚОЛДИҒИ</a:t>
          </a:r>
        </a:p>
      </xdr:txBody>
    </xdr:sp>
    <xdr:clientData/>
  </xdr:twoCellAnchor>
  <xdr:twoCellAnchor>
    <xdr:from>
      <xdr:col>5</xdr:col>
      <xdr:colOff>322538</xdr:colOff>
      <xdr:row>13</xdr:row>
      <xdr:rowOff>83832</xdr:rowOff>
    </xdr:from>
    <xdr:to>
      <xdr:col>10</xdr:col>
      <xdr:colOff>475417</xdr:colOff>
      <xdr:row>19</xdr:row>
      <xdr:rowOff>74543</xdr:rowOff>
    </xdr:to>
    <xdr:sp macro="" textlink="">
      <xdr:nvSpPr>
        <xdr:cNvPr id="9" name="Скругленный прямоугольник 8">
          <a:hlinkClick xmlns:r="http://schemas.openxmlformats.org/officeDocument/2006/relationships" r:id="rId7"/>
        </xdr:cNvPr>
        <xdr:cNvSpPr/>
      </xdr:nvSpPr>
      <xdr:spPr>
        <a:xfrm>
          <a:off x="3387103" y="2560332"/>
          <a:ext cx="3217444" cy="113371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6.</a:t>
          </a:r>
          <a:r>
            <a:rPr lang="uz-Cyrl-UZ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БОШЛАНҒИЧ</a:t>
          </a:r>
          <a:r>
            <a:rPr lang="uz-Cyrl-UZ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САЛЬДО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aziz" refreshedDate="44091.553226157404" createdVersion="6" refreshedVersion="6" minRefreshableVersion="3" recordCount="1">
  <cacheSource type="worksheet">
    <worksheetSource name="РЕАЛИЗАЦИЯ"/>
  </cacheSource>
  <cacheFields count="8">
    <cacheField name="САНА" numFmtId="164">
      <sharedItems containsNonDate="0" containsDate="1" containsString="0" containsBlank="1" minDate="2020-09-14T00:00:00" maxDate="2020-09-16T00:00:00" count="3">
        <m/>
        <d v="2020-09-14T00:00:00" u="1"/>
        <d v="2020-09-15T00:00:00" u="1"/>
      </sharedItems>
    </cacheField>
    <cacheField name="МИЖОЗ" numFmtId="49">
      <sharedItems containsNonDate="0" containsString="0" containsBlank="1"/>
    </cacheField>
    <cacheField name="ТОВАР" numFmtId="0">
      <sharedItems containsNonDate="0" containsBlank="1" count="3">
        <m/>
        <s v="ПАКЕТ 30*30" u="1"/>
        <s v="ПАКЕТ 25*20" u="1"/>
      </sharedItems>
    </cacheField>
    <cacheField name="ЎЛ.БИР" numFmtId="0">
      <sharedItems containsNonDate="0" containsString="0" containsBlank="1"/>
    </cacheField>
    <cacheField name="СОНИ" numFmtId="165">
      <sharedItems containsNonDate="0" containsString="0" containsBlank="1"/>
    </cacheField>
    <cacheField name="НАРХИ" numFmtId="4">
      <sharedItems containsNonDate="0" containsString="0" containsBlank="1"/>
    </cacheField>
    <cacheField name="ЖАМИ" numFmtId="4">
      <sharedItems containsNonDate="0" containsString="0" containsBlank="1"/>
    </cacheField>
    <cacheField name="ОҒИРЛИГИ" numFmtId="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bdulaziz" refreshedDate="44091.553248263888" createdVersion="6" refreshedVersion="6" minRefreshableVersion="3" recordCount="1">
  <cacheSource type="worksheet">
    <worksheetSource name="ПЛАТЕЖИ"/>
  </cacheSource>
  <cacheFields count="7">
    <cacheField name="САНА" numFmtId="14">
      <sharedItems containsSemiMixedTypes="0" containsNonDate="0" containsDate="1" containsString="0" minDate="2020-09-14T00:00:00" maxDate="2020-09-18T00:00:00" count="4">
        <d v="2020-09-17T00:00:00"/>
        <d v="2020-09-14T00:00:00" u="1"/>
        <d v="2020-09-15T00:00:00" u="1"/>
        <d v="2020-09-16T00:00:00" u="1"/>
      </sharedItems>
    </cacheField>
    <cacheField name="МИЖОЗ" numFmtId="0">
      <sharedItems/>
    </cacheField>
    <cacheField name="СЎМ" numFmtId="3">
      <sharedItems containsSemiMixedTypes="0" containsString="0" containsNumber="1" containsInteger="1" minValue="18000000" maxValue="18000000"/>
    </cacheField>
    <cacheField name="ВАЛЮТА" numFmtId="4">
      <sharedItems containsSemiMixedTypes="0" containsString="0" containsNumber="1" containsInteger="1" minValue="300" maxValue="300"/>
    </cacheField>
    <cacheField name="КУРС" numFmtId="0">
      <sharedItems containsSemiMixedTypes="0" containsString="0" containsNumber="1" containsInteger="1" minValue="10350" maxValue="10350"/>
    </cacheField>
    <cacheField name="ЖАМИ" numFmtId="4">
      <sharedItems containsSemiMixedTypes="0" containsString="0" containsNumber="1" containsInteger="1" minValue="21105000" maxValue="21105000"/>
    </cacheField>
    <cacheField name="ТЎЛОВ ТУРИ" numFmtId="0">
      <sharedItems containsBlank="1" count="3">
        <s v="НАЛИЧНЫЙ"/>
        <m u="1"/>
        <s v="ПЕРЕЧИСЛЕНИЯ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x v="0"/>
    <m/>
    <x v="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">
  <r>
    <x v="0"/>
    <s v="ҒИЁС ИШЧИ"/>
    <n v="18000000"/>
    <n v="300"/>
    <n v="10350"/>
    <n v="21105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" cacheId="5" applyNumberFormats="0" applyBorderFormats="0" applyFontFormats="0" applyPatternFormats="0" applyAlignmentFormats="0" applyWidthHeightFormats="1" dataCaption="Значения" grandTotalCaption="ЖАМИ" updatedVersion="6" minRefreshableVersion="3" useAutoFormatting="1" itemPrintTitles="1" createdVersion="6" indent="0" outline="1" outlineData="1" multipleFieldFilters="0" rowHeaderCaption="ТОВАР">
  <location ref="A4:B6" firstHeaderRow="1" firstDataRow="1" firstDataCol="1" rowPageCount="1" colPageCount="1"/>
  <pivotFields count="8">
    <pivotField axis="axisPage" numFmtId="164" showAll="0" defaultSubtotal="0">
      <items count="3">
        <item m="1" x="1"/>
        <item m="1" x="2"/>
        <item x="0"/>
      </items>
    </pivotField>
    <pivotField showAll="0"/>
    <pivotField axis="axisRow" showAll="0">
      <items count="4">
        <item m="1" x="2"/>
        <item m="1" x="1"/>
        <item x="0"/>
        <item t="default"/>
      </items>
    </pivotField>
    <pivotField showAll="0"/>
    <pivotField numFmtId="165" showAll="0"/>
    <pivotField numFmtId="4" showAll="0"/>
    <pivotField numFmtId="4" showAll="0"/>
    <pivotField dataField="1" numFmtId="4" showAll="0"/>
  </pivotFields>
  <rowFields count="1">
    <field x="2"/>
  </rowFields>
  <rowItems count="2">
    <i>
      <x v="2"/>
    </i>
    <i t="grand">
      <x/>
    </i>
  </rowItems>
  <colItems count="1">
    <i/>
  </colItems>
  <pageFields count="1">
    <pageField fld="0" hier="-1"/>
  </pageFields>
  <dataFields count="1">
    <dataField name="ВАЗНИ" fld="7" baseField="0" baseItem="0"/>
  </dataFields>
  <formats count="10">
    <format dxfId="39">
      <pivotArea outline="0" collapsedLevelsAreSubtotals="1" fieldPosition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axis="axisValues" fieldPosition="0"/>
    </format>
    <format dxfId="36">
      <pivotArea dataOnly="0" labelOnly="1" outline="0" axis="axisValues" fieldPosition="0"/>
    </format>
    <format dxfId="35">
      <pivotArea outline="0" collapsedLevelsAreSubtotals="1" fieldPosition="0"/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dataOnly="0" labelOnly="1" outline="0" axis="axisValues" fieldPosition="0"/>
    </format>
    <format dxfId="32">
      <pivotArea dataOnly="0" labelOnly="1" outline="0" axis="axisValues" fieldPosition="0"/>
    </format>
    <format dxfId="31">
      <pivotArea dataOnly="0" labelOnly="1" outline="0" fieldPosition="0">
        <references count="1">
          <reference field="0" count="1">
            <x v="1"/>
          </reference>
        </references>
      </pivotArea>
    </format>
    <format dxfId="30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2" cacheId="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rowHeaderCaption="ТОВАР">
  <location ref="D4:E6" firstHeaderRow="1" firstDataRow="1" firstDataCol="1" rowPageCount="1" colPageCount="1"/>
  <pivotFields count="7">
    <pivotField axis="axisPage" numFmtId="14" showAll="0">
      <items count="5">
        <item m="1" x="1"/>
        <item m="1" x="2"/>
        <item m="1" x="3"/>
        <item x="0"/>
        <item t="default"/>
      </items>
    </pivotField>
    <pivotField showAll="0"/>
    <pivotField showAll="0"/>
    <pivotField numFmtId="4" showAll="0"/>
    <pivotField showAll="0"/>
    <pivotField dataField="1" numFmtId="4" showAll="0"/>
    <pivotField axis="axisRow" showAll="0">
      <items count="4">
        <item x="0"/>
        <item m="1" x="2"/>
        <item m="1" x="1"/>
        <item t="default"/>
      </items>
    </pivotField>
  </pivotFields>
  <rowFields count="1">
    <field x="6"/>
  </rowFields>
  <rowItems count="2">
    <i>
      <x/>
    </i>
    <i t="grand">
      <x/>
    </i>
  </rowItems>
  <colItems count="1">
    <i/>
  </colItems>
  <pageFields count="1">
    <pageField fld="0" hier="-1"/>
  </pageFields>
  <dataFields count="1">
    <dataField name="КЕЛГАН СУММА" fld="5" baseField="0" baseItem="0"/>
  </dataFields>
  <formats count="2">
    <format dxfId="41">
      <pivotArea collapsedLevelsAreSubtotals="1" fieldPosition="0">
        <references count="1">
          <reference field="6" count="0"/>
        </references>
      </pivotArea>
    </format>
    <format dxfId="4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3" autoFormatId="0" applyNumberFormats="0" applyBorderFormats="0" applyFontFormats="1" applyPatternFormats="1" applyAlignmentFormats="0" applyWidthHeightFormats="0">
  <queryTableRefresh preserveSortFilterLayout="0" nextId="7" unboundColumnsRight="1">
    <queryTableFields count="6">
      <queryTableField id="1" name="МИЖОЗ" tableColumnId="73"/>
      <queryTableField id="2" name="САЛЬДО" tableColumnId="74"/>
      <queryTableField id="3" name="ҚОЛДИҚ.ТЎЛАНДИ" tableColumnId="75"/>
      <queryTableField id="4" name="ҚОЛДИҚ.СОТИЛДИ" tableColumnId="76"/>
      <queryTableField id="5" name="ҚОЛДИК" tableColumnId="77"/>
      <queryTableField id="6" dataBound="0" tableColumnId="78"/>
    </queryTableFields>
  </queryTableRefresh>
</queryTable>
</file>

<file path=xl/queryTables/queryTable2.xml><?xml version="1.0" encoding="utf-8"?>
<queryTable xmlns="http://schemas.openxmlformats.org/spreadsheetml/2006/main" name="ExternalData_1" backgroundRefresh="0" connectionId="1" autoFormatId="16" applyNumberFormats="0" applyBorderFormats="0" applyFontFormats="0" applyPatternFormats="0" applyAlignmentFormats="0" applyWidthHeightFormats="0">
  <queryTableRefresh preserveSortFilterLayout="0" nextId="5">
    <queryTableFields count="4">
      <queryTableField id="1" name="ТОВАР НОМИ" tableColumnId="13"/>
      <queryTableField id="2" name="ИШЛАБ ЧИҚАРИЛДИ" tableColumnId="14"/>
      <queryTableField id="3" name="СОТИЛДИ" tableColumnId="15"/>
      <queryTableField id="4" name="ҚОЛДИҚ" tableColumnId="16"/>
    </queryTableFields>
  </queryTableRefresh>
  <extLst>
    <ext xmlns:x15="http://schemas.microsoft.com/office/spreadsheetml/2010/11/main" uri="{883FBD77-0823-4a55-B5E3-86C4891E6966}">
      <x15:queryTable sourceDataName="Запрос — ОСТАТКА"/>
    </ext>
  </extLst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РЕАЛИЗАЦИЯ" displayName="РЕАЛИЗАЦИЯ" ref="A2:H3" insertRow="1" totalsRowShown="0" headerRowDxfId="72" dataDxfId="71">
  <autoFilter ref="A2:H3"/>
  <tableColumns count="8">
    <tableColumn id="1" name="САНА" dataDxfId="70"/>
    <tableColumn id="2" name="МИЖОЗ" dataDxfId="69"/>
    <tableColumn id="3" name="ТОВАР" dataDxfId="68"/>
    <tableColumn id="4" name="ЎЛ.БИР" dataDxfId="67"/>
    <tableColumn id="5" name="СОНИ" dataDxfId="66"/>
    <tableColumn id="6" name="НАРХИ" dataDxfId="65"/>
    <tableColumn id="7" name="ЖАМИ" dataDxfId="64">
      <calculatedColumnFormula>РЕАЛИЗАЦИЯ[[#This Row],[СОНИ]]*РЕАЛИЗАЦИЯ[[#This Row],[НАРХИ]]</calculatedColumnFormula>
    </tableColumn>
    <tableColumn id="8" name="ОҒИРЛИГИ" dataDxfId="63">
      <calculatedColumnFormula>РЕАЛИЗАЦИЯ[[#This Row],[СОНИ]]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ПЛАТЕЖИ" displayName="ПЛАТЕЖИ" ref="A1:G2" totalsRowShown="0" headerRowDxfId="62" dataDxfId="61">
  <autoFilter ref="A1:G2"/>
  <tableColumns count="7">
    <tableColumn id="1" name="САНА" dataDxfId="60"/>
    <tableColumn id="2" name="МИЖОЗ" dataDxfId="59"/>
    <tableColumn id="3" name="СЎМ" dataDxfId="58"/>
    <tableColumn id="4" name="ВАЛЮТА" dataDxfId="57"/>
    <tableColumn id="5" name="КУРС" dataDxfId="56"/>
    <tableColumn id="6" name="ЖАМИ" dataDxfId="55">
      <calculatedColumnFormula>ПЛАТЕЖИ[[#This Row],[СЎМ]]+(ПЛАТЕЖИ[[#This Row],[ВАЛЮТА]]*ПЛАТЕЖИ[[#This Row],[КУРС]])</calculatedColumnFormula>
    </tableColumn>
    <tableColumn id="7" name="ТЎЛОВ ТУРИ" dataDxfId="5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КОЛДИК" displayName="КОЛДИК" ref="A1:F2" tableType="queryTable" totalsRowShown="0" headerRowDxfId="20" dataDxfId="19">
  <autoFilter ref="A1:F2"/>
  <tableColumns count="6">
    <tableColumn id="73" uniqueName="73" name="МИЖОЗ" queryTableFieldId="1" dataDxfId="17"/>
    <tableColumn id="74" uniqueName="74" name="САЛЬДО" queryTableFieldId="2" dataDxfId="16"/>
    <tableColumn id="75" uniqueName="75" name="ҚОЛДИҚ.ТЎЛАНДИ" queryTableFieldId="3" dataDxfId="15"/>
    <tableColumn id="76" uniqueName="76" name="ҚОЛДИҚ.СОТИЛДИ" queryTableFieldId="4" dataDxfId="14"/>
    <tableColumn id="77" uniqueName="77" name="ҚОЛДИК" queryTableFieldId="5" dataDxfId="13"/>
    <tableColumn id="78" uniqueName="78" name="ИЗОХ" queryTableFieldId="6" dataDxfId="1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7" name="ПЕРЕДАЧА_СКЛАД" displayName="ПЕРЕДАЧА_СКЛАД" ref="A1:D2" insertRow="1" totalsRowShown="0" headerRowDxfId="53" dataDxfId="52">
  <autoFilter ref="A1:D2"/>
  <tableColumns count="4">
    <tableColumn id="2" name="САНА" dataDxfId="51"/>
    <tableColumn id="3" name="ТОВАР НОМИ" dataDxfId="50"/>
    <tableColumn id="4" name="ЎЛ.БИР" dataDxfId="49"/>
    <tableColumn id="5" name="СОНИ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" name="ОСТАТКА" displayName="ОСТАТКА" ref="A1:D2" tableType="queryTable" totalsRowShown="0" headerRowDxfId="47" dataDxfId="46">
  <autoFilter ref="A1:D2"/>
  <tableColumns count="4">
    <tableColumn id="13" uniqueName="13" name="ТОВАР НОМИ" queryTableFieldId="1" dataDxfId="45"/>
    <tableColumn id="14" uniqueName="14" name="ИШЛАБ ЧИҚАРИЛДИ" queryTableFieldId="2" dataDxfId="44"/>
    <tableColumn id="15" uniqueName="15" name="СОТИЛДИ" queryTableFieldId="3" dataDxfId="43"/>
    <tableColumn id="16" uniqueName="16" name="ҚОЛДИҚ" queryTableFieldId="4" dataDxfId="42"/>
  </tableColumns>
  <tableStyleInfo name="TableStyleMedium19" showFirstColumn="0" showLastColumn="0" showRowStripes="1" showColumnStripes="0"/>
</table>
</file>

<file path=xl/tables/table6.xml><?xml version="1.0" encoding="utf-8"?>
<table xmlns="http://schemas.openxmlformats.org/spreadsheetml/2006/main" id="3" name="Таблица3" displayName="Таблица3" ref="A1:C2" totalsRowShown="0" headerRowDxfId="23">
  <autoFilter ref="A1:C2"/>
  <tableColumns count="3">
    <tableColumn id="1" name="САНА" dataDxfId="21"/>
    <tableColumn id="2" name="МИЖОЗ"/>
    <tableColumn id="3" name="САЛЬДО" dataDxfId="2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ДАННЫЙ" displayName="ДАННЫЙ" ref="A1:E4" totalsRowShown="0" headerRowDxfId="29" dataDxfId="28">
  <autoFilter ref="A1:E4"/>
  <sortState ref="A2:D4">
    <sortCondition ref="A1:A4"/>
  </sortState>
  <tableColumns count="5">
    <tableColumn id="1" name="КОНТРАГЕНТ" dataDxfId="27"/>
    <tableColumn id="2" name="ЕД.ИЗМ" dataDxfId="26"/>
    <tableColumn id="3" name="ТОВАРЫ" dataDxfId="25"/>
    <tableColumn id="4" name="ВИД СРЕДСТВ" dataDxfId="24"/>
    <tableColumn id="5" name="Столбец1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115" zoomScaleNormal="100" zoomScaleSheetLayoutView="115" workbookViewId="0">
      <selection activeCell="L12" sqref="L12"/>
    </sheetView>
  </sheetViews>
  <sheetFormatPr defaultRowHeight="15" x14ac:dyDescent="0.25"/>
  <sheetData>
    <row r="1" spans="1:1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pageMargins left="0.7" right="0.7" top="0.75" bottom="0.75" header="0.3" footer="0.3"/>
  <pageSetup paperSize="9"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zoomScaleNormal="100" workbookViewId="0">
      <selection activeCell="C4" sqref="C4"/>
    </sheetView>
  </sheetViews>
  <sheetFormatPr defaultRowHeight="15" x14ac:dyDescent="0.25"/>
  <cols>
    <col min="1" max="1" width="9.85546875" style="3" bestFit="1" customWidth="1"/>
    <col min="2" max="2" width="24.140625" style="4" customWidth="1"/>
    <col min="3" max="3" width="18" style="1" customWidth="1"/>
    <col min="4" max="4" width="9.140625" style="1"/>
    <col min="5" max="5" width="9.140625" style="5"/>
    <col min="6" max="6" width="12" style="2" customWidth="1"/>
    <col min="7" max="7" width="13.42578125" style="2" bestFit="1" customWidth="1"/>
    <col min="8" max="8" width="12.42578125" style="2" customWidth="1"/>
    <col min="9" max="16384" width="9.140625" style="1"/>
  </cols>
  <sheetData>
    <row r="1" spans="1:8" x14ac:dyDescent="0.25">
      <c r="A1" s="22" t="s">
        <v>4</v>
      </c>
      <c r="B1" s="22"/>
      <c r="C1" s="22"/>
      <c r="D1" s="22"/>
      <c r="E1" s="22"/>
      <c r="F1" s="22"/>
      <c r="G1" s="10">
        <f>SUM(G3:G3)</f>
        <v>0</v>
      </c>
      <c r="H1" s="10">
        <f>SUM(H3:H3)</f>
        <v>0</v>
      </c>
    </row>
    <row r="2" spans="1:8" x14ac:dyDescent="0.25">
      <c r="A2" s="3" t="s">
        <v>17</v>
      </c>
      <c r="B2" s="4" t="s">
        <v>18</v>
      </c>
      <c r="C2" s="1" t="s">
        <v>19</v>
      </c>
      <c r="D2" s="1" t="s">
        <v>20</v>
      </c>
      <c r="E2" s="5" t="s">
        <v>21</v>
      </c>
      <c r="F2" s="2" t="s">
        <v>22</v>
      </c>
      <c r="G2" s="2" t="s">
        <v>23</v>
      </c>
      <c r="H2" s="2" t="s">
        <v>24</v>
      </c>
    </row>
  </sheetData>
  <mergeCells count="1">
    <mergeCell ref="A1:F1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МАЪЛУМОТЛАР!$A$2:$A$2000</xm:f>
          </x14:formula1>
          <xm:sqref>B3</xm:sqref>
        </x14:dataValidation>
        <x14:dataValidation type="list" allowBlank="1" showInputMessage="1" showErrorMessage="1">
          <x14:formula1>
            <xm:f>МАЪЛУМОТЛАР!$C$2:$C$2000</xm:f>
          </x14:formula1>
          <xm:sqref>C3</xm:sqref>
        </x14:dataValidation>
        <x14:dataValidation type="list" allowBlank="1" showInputMessage="1" showErrorMessage="1">
          <x14:formula1>
            <xm:f>МАЪЛУМОТЛАР!$B$2:$B$4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D4" sqref="D4"/>
    </sheetView>
  </sheetViews>
  <sheetFormatPr defaultRowHeight="15" x14ac:dyDescent="0.25"/>
  <cols>
    <col min="1" max="1" width="10.5703125" style="6" customWidth="1"/>
    <col min="2" max="2" width="13" style="1" customWidth="1"/>
    <col min="3" max="3" width="14.28515625" style="7" customWidth="1"/>
    <col min="4" max="4" width="14" style="2" customWidth="1"/>
    <col min="5" max="5" width="11.42578125" style="1" customWidth="1"/>
    <col min="6" max="6" width="12.42578125" style="2" bestFit="1" customWidth="1"/>
    <col min="7" max="7" width="17.7109375" style="1" bestFit="1" customWidth="1"/>
    <col min="8" max="16384" width="9.140625" style="1"/>
  </cols>
  <sheetData>
    <row r="1" spans="1:7" x14ac:dyDescent="0.25">
      <c r="A1" s="6" t="s">
        <v>17</v>
      </c>
      <c r="B1" s="1" t="s">
        <v>18</v>
      </c>
      <c r="C1" s="7" t="s">
        <v>25</v>
      </c>
      <c r="D1" s="2" t="s">
        <v>26</v>
      </c>
      <c r="E1" s="1" t="s">
        <v>27</v>
      </c>
      <c r="F1" s="2" t="s">
        <v>23</v>
      </c>
      <c r="G1" s="1" t="s">
        <v>28</v>
      </c>
    </row>
    <row r="2" spans="1:7" x14ac:dyDescent="0.25">
      <c r="A2" s="6">
        <v>44091</v>
      </c>
      <c r="B2" s="1" t="s">
        <v>41</v>
      </c>
      <c r="C2" s="7">
        <v>18000000</v>
      </c>
      <c r="D2" s="2">
        <v>300</v>
      </c>
      <c r="E2" s="1">
        <v>10350</v>
      </c>
      <c r="F2" s="2">
        <f>ПЛАТЕЖИ[[#This Row],[СЎМ]]+(ПЛАТЕЖИ[[#This Row],[ВАЛЮТА]]*ПЛАТЕЖИ[[#This Row],[КУРС]])</f>
        <v>21105000</v>
      </c>
      <c r="G2" s="1" t="s">
        <v>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Мижоз">
          <x14:formula1>
            <xm:f>МАЪЛУМОТЛАР!$A$2:$A$2000</xm:f>
          </x14:formula1>
          <xm:sqref>B2</xm:sqref>
        </x14:dataValidation>
        <x14:dataValidation type="list" allowBlank="1" showInputMessage="1" showErrorMessage="1">
          <x14:formula1>
            <xm:f>МАЪЛУМОТЛАР!$D$2:$D$4</xm:f>
          </x14:formula1>
          <xm:sqref>G2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A3" sqref="A3"/>
    </sheetView>
  </sheetViews>
  <sheetFormatPr defaultRowHeight="19.5" x14ac:dyDescent="0.3"/>
  <cols>
    <col min="1" max="1" width="16" style="18" bestFit="1" customWidth="1"/>
    <col min="2" max="2" width="19.5703125" style="17" bestFit="1" customWidth="1"/>
    <col min="3" max="3" width="30.140625" style="17" bestFit="1" customWidth="1"/>
    <col min="4" max="4" width="30.5703125" style="17" bestFit="1" customWidth="1"/>
    <col min="5" max="5" width="18.140625" style="17" bestFit="1" customWidth="1"/>
    <col min="6" max="6" width="12.7109375" style="18" customWidth="1"/>
    <col min="7" max="16384" width="9.140625" style="18"/>
  </cols>
  <sheetData>
    <row r="1" spans="1:6" x14ac:dyDescent="0.3">
      <c r="A1" s="20" t="s">
        <v>18</v>
      </c>
      <c r="B1" s="17" t="s">
        <v>37</v>
      </c>
      <c r="C1" s="17" t="s">
        <v>38</v>
      </c>
      <c r="D1" s="17" t="s">
        <v>39</v>
      </c>
      <c r="E1" s="17" t="s">
        <v>42</v>
      </c>
      <c r="F1" s="18" t="s">
        <v>40</v>
      </c>
    </row>
    <row r="2" spans="1:6" x14ac:dyDescent="0.3">
      <c r="A2" s="20" t="s">
        <v>41</v>
      </c>
      <c r="B2" s="17">
        <v>-26649550</v>
      </c>
      <c r="C2" s="17">
        <v>21105000</v>
      </c>
      <c r="D2" s="17">
        <v>0</v>
      </c>
      <c r="E2" s="17">
        <v>-5544550</v>
      </c>
      <c r="F2" s="26" t="str">
        <f>IF(КОЛДИК[[#This Row],[ҚОЛДИК]]&lt;0,МАЪЛУМОТЛАР!$E$2,IF(КОЛДИК[[#This Row],[ҚОЛДИК]]&gt;0,МАЪЛУМОТЛАР!$E$3,IF(КОЛДИК[[#This Row],[ҚОЛДИК]]=0,МАЪЛУМОТЛАР!$E$4)))</f>
        <v>ҚАРЗ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zoomScaleNormal="100" workbookViewId="0">
      <selection activeCell="B2" sqref="B2"/>
    </sheetView>
  </sheetViews>
  <sheetFormatPr defaultRowHeight="15" x14ac:dyDescent="0.25"/>
  <cols>
    <col min="1" max="1" width="17.28515625" style="1" customWidth="1"/>
    <col min="2" max="2" width="19.28515625" style="1" customWidth="1"/>
    <col min="3" max="3" width="14.7109375" style="1" customWidth="1"/>
    <col min="4" max="4" width="17.42578125" style="2" customWidth="1"/>
  </cols>
  <sheetData>
    <row r="1" spans="1:4" s="8" customFormat="1" x14ac:dyDescent="0.25">
      <c r="A1" s="8" t="s">
        <v>17</v>
      </c>
      <c r="B1" s="8" t="s">
        <v>30</v>
      </c>
      <c r="C1" s="8" t="s">
        <v>20</v>
      </c>
      <c r="D1" s="9" t="s">
        <v>21</v>
      </c>
    </row>
    <row r="2" spans="1:4" x14ac:dyDescent="0.25">
      <c r="A2" s="6"/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МАЪЛУМОТЛАР!$C$2:$C$2000</xm:f>
          </x14:formula1>
          <xm:sqref>B2</xm:sqref>
        </x14:dataValidation>
        <x14:dataValidation type="list" allowBlank="1" showInputMessage="1" showErrorMessage="1">
          <x14:formula1>
            <xm:f>МАЪЛУМОТЛАР!$B$2:$B$4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9" sqref="C9"/>
    </sheetView>
  </sheetViews>
  <sheetFormatPr defaultRowHeight="15" x14ac:dyDescent="0.25"/>
  <cols>
    <col min="1" max="1" width="21" bestFit="1" customWidth="1"/>
    <col min="2" max="2" width="32.5703125" style="11" bestFit="1" customWidth="1"/>
    <col min="3" max="3" width="18.42578125" style="11" bestFit="1" customWidth="1"/>
    <col min="4" max="4" width="16.85546875" style="11" bestFit="1" customWidth="1"/>
  </cols>
  <sheetData>
    <row r="1" spans="1:4" ht="19.5" x14ac:dyDescent="0.3">
      <c r="A1" s="16" t="s">
        <v>30</v>
      </c>
      <c r="B1" s="20" t="s">
        <v>32</v>
      </c>
      <c r="C1" s="20" t="s">
        <v>31</v>
      </c>
      <c r="D1" s="20" t="s">
        <v>29</v>
      </c>
    </row>
    <row r="2" spans="1:4" ht="19.5" x14ac:dyDescent="0.3">
      <c r="A2" s="16"/>
      <c r="B2" s="20"/>
      <c r="C2" s="20">
        <v>0</v>
      </c>
      <c r="D2" s="2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4" sqref="E14"/>
    </sheetView>
  </sheetViews>
  <sheetFormatPr defaultRowHeight="15" x14ac:dyDescent="0.25"/>
  <cols>
    <col min="1" max="1" width="9.28515625" customWidth="1"/>
    <col min="2" max="2" width="7.85546875" style="12" customWidth="1"/>
    <col min="4" max="4" width="11.85546875" customWidth="1"/>
    <col min="5" max="5" width="15.7109375" customWidth="1"/>
  </cols>
  <sheetData>
    <row r="1" spans="1:5" x14ac:dyDescent="0.25">
      <c r="A1" s="23" t="s">
        <v>34</v>
      </c>
      <c r="B1" s="23"/>
      <c r="D1" s="23" t="s">
        <v>28</v>
      </c>
      <c r="E1" s="23"/>
    </row>
    <row r="2" spans="1:5" x14ac:dyDescent="0.25">
      <c r="A2" s="13" t="s">
        <v>17</v>
      </c>
      <c r="B2" s="12" t="s">
        <v>16</v>
      </c>
      <c r="D2" s="13" t="s">
        <v>17</v>
      </c>
      <c r="E2" t="s">
        <v>16</v>
      </c>
    </row>
    <row r="4" spans="1:5" x14ac:dyDescent="0.25">
      <c r="A4" s="13" t="s">
        <v>19</v>
      </c>
      <c r="B4" s="12" t="s">
        <v>33</v>
      </c>
      <c r="D4" s="13" t="s">
        <v>19</v>
      </c>
      <c r="E4" t="s">
        <v>35</v>
      </c>
    </row>
    <row r="5" spans="1:5" x14ac:dyDescent="0.25">
      <c r="A5" s="14" t="s">
        <v>36</v>
      </c>
      <c r="D5" s="14" t="s">
        <v>3</v>
      </c>
      <c r="E5" s="21">
        <v>21105000</v>
      </c>
    </row>
    <row r="6" spans="1:5" x14ac:dyDescent="0.25">
      <c r="A6" s="14" t="s">
        <v>23</v>
      </c>
      <c r="D6" s="14" t="s">
        <v>15</v>
      </c>
      <c r="E6" s="21">
        <v>21105000</v>
      </c>
    </row>
    <row r="7" spans="1:5" x14ac:dyDescent="0.25">
      <c r="B7"/>
    </row>
  </sheetData>
  <mergeCells count="2">
    <mergeCell ref="A1:B1"/>
    <mergeCell ref="D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3" sqref="C3"/>
    </sheetView>
  </sheetViews>
  <sheetFormatPr defaultRowHeight="15" x14ac:dyDescent="0.25"/>
  <cols>
    <col min="1" max="1" width="14.42578125" style="25" customWidth="1"/>
    <col min="2" max="2" width="16.7109375" customWidth="1"/>
    <col min="3" max="3" width="14" customWidth="1"/>
  </cols>
  <sheetData>
    <row r="1" spans="1:3" s="19" customFormat="1" x14ac:dyDescent="0.25">
      <c r="A1" s="3" t="s">
        <v>17</v>
      </c>
      <c r="B1" s="19" t="s">
        <v>18</v>
      </c>
      <c r="C1" s="19" t="s">
        <v>37</v>
      </c>
    </row>
    <row r="2" spans="1:3" x14ac:dyDescent="0.25">
      <c r="A2" s="25">
        <v>44091</v>
      </c>
      <c r="B2" t="s">
        <v>41</v>
      </c>
      <c r="C2" s="24">
        <v>-26649550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МАЪЛУМОТЛАР!$A$2:$A$2000</xm:f>
          </x14:formula1>
          <xm:sqref>B2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5" sqref="E5"/>
    </sheetView>
  </sheetViews>
  <sheetFormatPr defaultRowHeight="15" x14ac:dyDescent="0.25"/>
  <cols>
    <col min="1" max="1" width="16.7109375" customWidth="1"/>
    <col min="2" max="2" width="12.5703125" customWidth="1"/>
    <col min="3" max="3" width="21.28515625" customWidth="1"/>
    <col min="4" max="4" width="24.140625" customWidth="1"/>
  </cols>
  <sheetData>
    <row r="1" spans="1:5" s="1" customFormat="1" x14ac:dyDescent="0.25">
      <c r="A1" s="1" t="s">
        <v>1</v>
      </c>
      <c r="B1" s="1" t="s">
        <v>5</v>
      </c>
      <c r="C1" s="1" t="s">
        <v>6</v>
      </c>
      <c r="D1" s="1" t="s">
        <v>7</v>
      </c>
      <c r="E1" s="19" t="s">
        <v>12</v>
      </c>
    </row>
    <row r="2" spans="1:5" s="1" customFormat="1" x14ac:dyDescent="0.25">
      <c r="A2" s="1" t="s">
        <v>41</v>
      </c>
      <c r="B2" s="1" t="s">
        <v>8</v>
      </c>
      <c r="C2" s="1" t="s">
        <v>0</v>
      </c>
      <c r="D2" s="1" t="s">
        <v>2</v>
      </c>
      <c r="E2" s="19" t="s">
        <v>11</v>
      </c>
    </row>
    <row r="3" spans="1:5" s="1" customFormat="1" x14ac:dyDescent="0.25">
      <c r="E3" s="19" t="s">
        <v>13</v>
      </c>
    </row>
    <row r="4" spans="1:5" s="1" customFormat="1" x14ac:dyDescent="0.25">
      <c r="B4" s="1" t="s">
        <v>9</v>
      </c>
      <c r="C4" s="1" t="s">
        <v>10</v>
      </c>
      <c r="D4" s="1" t="s">
        <v>3</v>
      </c>
      <c r="E4" s="19" t="s">
        <v>14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c 6 2 6 e 0 8 - 4 2 d f - 4 1 f 9 - b c 9 c - 0 a 7 4 0 3 e a c 7 4 1 "   x m l n s = " h t t p : / / s c h e m a s . m i c r o s o f t . c o m / D a t a M a s h u p " > A A A A A J w H A A B Q S w M E F A A C A A g A + W k x U X r l j D S m A A A A + A A A A B I A H A B D b 2 5 m a W c v U G F j a 2 F n Z S 5 4 b W w g o h g A K K A U A A A A A A A A A A A A A A A A A A A A A A A A A A A A h Y + x D o I w F E V / h X S n r y A k h j z K 4 C q J 0 W h c S a n Q C M X Q V v g 3 B z / J X 5 B E U T f H e 3 K G c x + 3 O 2 Z j 2 3 h X 2 R v V 6 Z Q E l B F P a t G V S l c p c f b k L 0 n G c V O I c 1 F J b 5 K 1 S U Z T p q S 2 9 p I A D M N A h w X t + g p C x g I 4 5 u u d q G V b k I + s / s u + 0 s Y W W k j C 8 f C K 4 S G N Y x q z g N E o C h F m j L n S X y W c i i l D + I G 4 c o 1 1 v e S 9 8 7 d 7 h H k i v F / w J 1 B L A w Q U A A I A C A D 5 a T F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W k x U U Z N e n C U B A A A z x s A A B M A H A B G b 3 J t d W x h c y 9 T Z W N 0 a W 9 u M S 5 t I K I Y A C i g F A A A A A A A A A A A A A A A A A A A A A A A A A A A A O 1 Y X W v b V h i + D + Q / H N Q b m a p m 3 s Y u V n p R Q j e 2 l Q 7 a b L s w p i j x K T W 1 p S D L I y M E m h R a W N v N z Z I m O J 9 O 6 b a L s S X d R L x s a f / C e / K L 9 p 4 j 2 z p H k u W v u A 6 s C c G O X p 3 z P s / 7 d R 6 p T G f d g m 2 R W / 5 n 5 v L k x O R E + a 7 p 0 D y B P V i D K m z C B q z j 5 8 / 4 + Q e 5 Q o r U n Z w g + A M b b I k t w 2 v 2 C E 6 g A c d o u z Y / S 4 v p q Y r j U M v 9 x n b u z d j 2 P T 2 1 k L 1 h l u g V L W 5 H L b e Y n b I t F x f k D H / j C x o a j u B f 8 H B j / n f C H s P f B H 0 1 4 I 2 G b q b N m S J N T z u m V b 5 j O 6 U p u 1 g p W d P f z d G y H g Z l L C x o U E d n 2 1 D V D O L i T S R v u t Q t l O i i Q d C 4 h c 6 e w w 6 s t 8 w u n X d 9 0 z 5 e X s G 1 e 1 H T D 7 C Z h m e 4 N M Z W x 2 X b s I G G z y z 3 o w / T H J l v 2 e a b w c t Y 2 3 O 0 b c V a d k 5 X u C M R t 5 / C d y y m g q i 9 g L / g A P 5 p x 8 w j f j D w 0 i F 7 y B 4 H s b t J S / a 3 1 A 9 c W U 8 O u K F E U I 1 K K B A y d 5 V t l I U M v A 5 / s v v s A b z B 3 w a 7 j 4 h f I R G Z h L h 4 D I 2 A w q e O X Z n T e 2 E d S j M P a j N L + 3 h x E 1 Y F Q m r O 3 i X X C 2 U 3 f a t S 0 r O t f O R S z f x a l d I M d T D e k x M F a x D k S m / t o t 8 q + l 9 D P x t D d p W y V 3 w / D V o Z 0 X Z S a 6 G O + d 8 S 3 1 Z E Y / + O M H x L D X 3 u Q b 1 Z M V g l v G o I f u W X x 5 9 9 H x I n M o b s n 9 Y Q i q i 7 0 1 q X 3 P t s b 9 C y S / O f 2 w V L V 7 N t h L j F T d j w P f F j 2 O C 7 f 1 G w 8 u n r 9 I 7 7 Z c W l j p S i P a R 1 h O Q 8 5 H P C H i A v M S C e i s C L u c G W Y w + M I G P X 5 u d M K y + + + 9 U V L S 7 S A R q J t O t i 3 D U J 7 z r i l c Y Z 5 s A j S O A E D t C Z J 9 x 5 c s 3 P F c 1 Z + r V Z r F B 9 K L a G V S k W j f e M 5 o 6 O s r W R C H k V Q R 6 i 4 1 d + M R M s K S x i 9 g S R i L L C S H n 8 f 7 b E 6 w n x 8 P v Z 9 3 j x m C 0 H X K 7 m 8 8 3 w 9 h o G H v b d B F 8 H 7 M d W g 2 T V v s l d y q q E c m p 7 D E c p N C / X R M B X 0 f c v U L 2 N f m s C y O r Q w 7 P T x m N X J u 2 D l u A 9 O 0 1 x M K w O e b t 6 4 S 2 P + Z i I N e d 9 T W i P + F n f j N N o Z v 2 F 2 J l G 9 P d T 2 j s x / U 5 M y w E L K + a A x N j V c 5 C 8 H t X z S H s K 9 6 5 z o Y l / N a g O o K A 6 j X y j 0 w x J 6 G I j F J 6 E O 0 c j s V q z Z E i Z 5 U P s J L U 6 L E i f P w 3 m 8 + i m w w b g s y u w e A j b Z x U t 1 v j h Y O G 4 l o Z D b 5 p s o X e M r c f u c M r k I 4 / P p F 9 F j T 8 j W P P 4 3 C E m T X v B q I V o X 7 H r S 5 A m 8 Y r R p 4 O l M 5 O Q z + H C J R L d n a w m P z K q 6 V o R U N v + 4 f X H v g f O 7 a j N S B x A 3 O X S m e Q o I 5 L 0 A h F 6 7 B F 7 0 k r H N B 7 b K C U K J V 1 8 + 8 S x 8 S y Q o e d w m V O 5 d P M r L Z W S j v q z O X Y H i A Q f B Q G L 0 O n U F Y p y J t V F r / 6 G P H e G F H b 7 6 P U Q n T T Y Q z j 4 4 D x r O o n z / + g p I + Z V o h y G q B R q W 0 c k h 9 o N B v 2 / T p L Q h V 8 U y Y 0 b e Y m k D K Q z U D b K f v 2 p G R U K i X m 7 F 3 t A y s v S 0 S W q e a w y R y X Y R d o k 0 e o X d 6 Y z 8 N 5 k T F 9 Y z 9 + 7 s Y x a C F A L d I f c 1 R e z C U F H E Z J A 8 2 z f m P 0 H U E s B A i 0 A F A A C A A g A + W k x U X r l j D S m A A A A + A A A A B I A A A A A A A A A A A A A A A A A A A A A A E N v b m Z p Z y 9 Q Y W N r Y W d l L n h t b F B L A Q I t A B Q A A g A I A P l p M V E P y u m r p A A A A O k A A A A T A A A A A A A A A A A A A A A A A P I A A A B b Q 2 9 u d G V u d F 9 U e X B l c 1 0 u e G 1 s U E s B A i 0 A F A A C A A g A + W k x U U Z N e n C U B A A A z x s A A B M A A A A A A A A A A A A A A A A A 4 w E A A E Z v c m 1 1 b G F z L 1 N l Y 3 R p b 2 4 x L m 1 Q S w U G A A A A A A M A A w D C A A A A x A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H Q A A A A A A A C +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C T E l 5 U 2 l Q Q 0 p D U U p H U l V E S W s 1 b m R U R T l D U T B K c l F v a U R R b 2 R D U z B K W F F v T k N h M E p n Q U F B Q U F B Q U F B Q U F B Q W 1 m Q z l k N F N Y e V V x T G Y 3 Z l F T U z Z H N 2 l E U W 5 0 Q 2 g w S 0 x R a 0 5 D a T B K c l F r Q 0 R R b m R D U U l O Q 2 g w S n J R b T l D U T B K V F F s U U F B Q V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l F 1 Z X J 5 R 3 J v d X B J R C I g V m F s d W U 9 I n N h M j I 0 M j M 0 Y i 0 y M j N j L T Q w N D I t O T E 5 M S 0 1 M D M y M j R l N j c 3 N T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3 V u d C I g V m F s d W U 9 I m w x I i A v P j x F b n R y e S B U e X B l P S J G a W x s R X J y b 3 J D b 3 V u d C I g V m F s d W U 9 I m w w I i A v P j x F b n R y e S B U e X B l P S J G a W x s Q 2 9 s d W 1 u V H l w Z X M i I F Z h b H V l P S J z Q m d V P S I g L z 4 8 R W 5 0 c n k g V H l w Z T 0 i R m l s b E N v b H V t b k 5 h b W V z I i B W Y W x 1 Z T 0 i c 1 s m c X V v d D v Q n N C Y 0 J b Q n t C X J n F 1 b 3 Q 7 L C Z x d W 9 0 O 9 C h 0 J 7 Q o t C Y 0 J v Q l N C Y J n F 1 b 3 Q 7 X S I g L z 4 8 R W 5 0 c n k g V H l w Z T 0 i R m l s b E V y c m 9 y Q 2 9 k Z S I g V m F s d W U 9 I n N V b m t u b 3 d u I i A v P j x F b n R y e S B U e X B l P S J G a W x s T G F z d F V w Z G F 0 Z W Q i I F Z h b H V l P S J k M j A y M C 0 w O S 0 x N l Q x M z o 0 N D o x O S 4 w N z E 2 M T I 4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s m c X V v d D v Q n N C Y 0 J b Q n t C X J n F 1 b 3 Q 7 X S w m c X V v d D t x d W V y e V J l b G F 0 a W 9 u c 2 h p c H M m c X V v d D s 6 W 1 0 s J n F 1 b 3 Q 7 Y 2 9 s d W 1 u S W R l b n R p d G l l c y Z x d W 9 0 O z p b J n F 1 b 3 Q 7 U 2 V j d G l v b j E v 0 K D Q l d C Q 0 J v Q m N C X 0 J D Q p t C Y 0 K 8 v 0 K H Q s 9 G A 0 Y P Q v 9 C / 0 L j R g N C + 0 L L Q s N C 9 0 L 3 R i 9 C 1 I N G B 0 Y L R g N C + 0 L r Q u C 5 7 0 J z Q m N C W 0 J 7 Q l y w w f S Z x d W 9 0 O y w m c X V v d D t T Z W N 0 a W 9 u M S / Q o N C V 0 J D Q m 9 C Y 0 J f Q k N C m 0 J j Q r y / Q o d C z 0 Y D R g 9 C / 0 L / Q u N G A 0 L 7 Q s t C w 0 L 3 Q v d G L 0 L U g 0 Y H R g t G A 0 L 7 Q u t C 4 L n v Q o d C e 0 K L Q m N C b 0 J T Q m C w x f S Z x d W 9 0 O 1 0 s J n F 1 b 3 Q 7 Q 2 9 s d W 1 u Q 2 9 1 b n Q m c X V v d D s 6 M i w m c X V v d D t L Z X l D b 2 x 1 b W 5 O Y W 1 l c y Z x d W 9 0 O z p b J n F 1 b 3 Q 7 0 J z Q m N C W 0 J 7 Q l y Z x d W 9 0 O 1 0 s J n F 1 b 3 Q 7 Q 2 9 s d W 1 u S W R l b n R p d G l l c y Z x d W 9 0 O z p b J n F 1 b 3 Q 7 U 2 V j d G l v b j E v 0 K D Q l d C Q 0 J v Q m N C X 0 J D Q p t C Y 0 K 8 v 0 K H Q s 9 G A 0 Y P Q v 9 C / 0 L j R g N C + 0 L L Q s N C 9 0 L 3 R i 9 C 1 I N G B 0 Y L R g N C + 0 L r Q u C 5 7 0 J z Q m N C W 0 J 7 Q l y w w f S Z x d W 9 0 O y w m c X V v d D t T Z W N 0 a W 9 u M S / Q o N C V 0 J D Q m 9 C Y 0 J f Q k N C m 0 J j Q r y / Q o d C z 0 Y D R g 9 C / 0 L / Q u N G A 0 L 7 Q s t C w 0 L 3 Q v d G L 0 L U g 0 Y H R g t G A 0 L 7 Q u t C 4 L n v Q o d C e 0 K L Q m N C b 0 J T Q m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Q i V E M C U 5 M C V E M C V B M i V E M C U 5 N S V E M C U 5 N i V E M C U 5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y I g L z 4 8 R W 5 0 c n k g V H l w Z T 0 i R m l s b E V y c m 9 y Q 2 9 1 b n Q i I F Z h b H V l P S J s M C I g L z 4 8 R W 5 0 c n k g V H l w Z T 0 i R m l s b E N v b H V t b l R 5 c G V z I i B W Y W x 1 Z T 0 i c 0 F B V T 0 i I C 8 + P E V u d H J 5 I F R 5 c G U 9 I k Z p b G x D b 2 x 1 b W 5 O Y W 1 l c y I g V m F s d W U 9 I n N b J n F 1 b 3 Q 7 0 J z Q m N C W 0 J 7 Q l y Z x d W 9 0 O y w m c X V v d D v Q o t C O 0 J v Q k N C d 0 J T Q m C Z x d W 9 0 O 1 0 i I C 8 + P E V u d H J 5 I F R 5 c G U 9 I k Z p b G x F c n J v c k N v Z G U i I F Z h b H V l P S J z V W 5 r b m 9 3 b i I g L z 4 8 R W 5 0 c n k g V H l w Z T 0 i R m l s b E x h c 3 R V c G R h d G V k I i B W Y W x 1 Z T 0 i Z D I w M j A t M D k t M T Z U M T M 6 N T k 6 M D U u O T k y O T k 3 N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T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c 0 J j Q l t C e 0 J c m c X V v d D t d L C Z x d W 9 0 O 3 F 1 Z X J 5 U m V s Y X R p b 2 5 z a G l w c y Z x d W 9 0 O z p b X S w m c X V v d D t j b 2 x 1 b W 5 J Z G V u d G l 0 a W V z J n F 1 b 3 Q 7 O l s m c X V v d D t T Z W N 0 a W 9 u M S / Q n 9 C b 0 J D Q o t C V 0 J b Q m C / Q o d C z 0 Y D R g 9 C / 0 L / Q u N G A 0 L 7 Q s t C w 0 L 3 Q v d G L 0 L U g 0 Y H R g t G A 0 L 7 Q u t C 4 L n v Q n N C Y 0 J b Q n t C X L D B 9 J n F 1 b 3 Q 7 L C Z x d W 9 0 O 1 N l Y 3 R p b 2 4 x L 9 C f 0 J v Q k N C i 0 J X Q l t C Y L 9 C h 0 L P R g N G D 0 L / Q v 9 C 4 0 Y D Q v t C y 0 L D Q v d C 9 0 Y v Q t S D R g d G C 0 Y D Q v t C 6 0 L g u e 9 C i 0 I 7 Q m 9 C Q 0 J 3 Q l N C Y L D F 9 J n F 1 b 3 Q 7 X S w m c X V v d D t D b 2 x 1 b W 5 D b 3 V u d C Z x d W 9 0 O z o y L C Z x d W 9 0 O 0 t l e U N v b H V t b k 5 h b W V z J n F 1 b 3 Q 7 O l s m c X V v d D v Q n N C Y 0 J b Q n t C X J n F 1 b 3 Q 7 X S w m c X V v d D t D b 2 x 1 b W 5 J Z G V u d G l 0 a W V z J n F 1 b 3 Q 7 O l s m c X V v d D t T Z W N 0 a W 9 u M S / Q n 9 C b 0 J D Q o t C V 0 J b Q m C / Q o d C z 0 Y D R g 9 C / 0 L / Q u N G A 0 L 7 Q s t C w 0 L 3 Q v d G L 0 L U g 0 Y H R g t G A 0 L 7 Q u t C 4 L n v Q n N C Y 0 J b Q n t C X L D B 9 J n F 1 b 3 Q 7 L C Z x d W 9 0 O 1 N l Y 3 R p b 2 4 x L 9 C f 0 J v Q k N C i 0 J X Q l t C Y L 9 C h 0 L P R g N G D 0 L / Q v 9 C 4 0 Y D Q v t C y 0 L D Q v d C 9 0 Y v Q t S D R g d G C 0 Y D Q v t C 6 0 L g u e 9 C i 0 I 7 Q m 9 C Q 0 J 3 Q l N C Y L D F 9 J n F 1 b 3 Q 7 X S w m c X V v d D t S Z W x h d G l v b n N o a X B J b m Z v J n F 1 b 3 Q 7 O l t d f S I g L z 4 8 R W 5 0 c n k g V H l w Z T 0 i U X V l c n l H c m 9 1 c E l E I i B W Y W x 1 Z T 0 i c 2 E y M j Q y M z R i L T I y M 2 M t N D A 0 M i 0 5 M T k x L T U w M z I y N G U 2 N z c 1 M y I g L z 4 8 L 1 N 0 Y W J s Z U V u d H J p Z X M + P C 9 J d G V t P j x J d G V t P j x J d G V t T G 9 j Y X R p b 2 4 + P E l 0 Z W 1 U e X B l P k Z v c m 1 1 b G E 8 L 0 l 0 Z W 1 U e X B l P j x J d G V t U G F 0 a D 5 T Z W N 0 a W 9 u M S 8 l R D A l O U Y l R D A l O U I l R D A l O T A l R D A l Q T I l R D A l O T U l R D A l O T Y l R D A l O T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l C J U Q w J T k w J U Q w J U E y J U Q w J T k 1 J U Q w J T k 2 J U Q w J T k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Q i V E M C U 5 M C V E M C V B M i V E M C U 5 N S V E M C U 5 N i V E M C U 5 O C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E i I C 8 + P E V u d H J 5 I F R 5 c G U 9 I k Z p b G x F c n J v c k N v d W 5 0 I i B W Y W x 1 Z T 0 i b D A i I C 8 + P E V u d H J 5 I F R 5 c G U 9 I k Z p b G x D b 2 x 1 b W 5 U e X B l c y I g V m F s d W U 9 I n N B Q V V G Q U E 9 P S I g L z 4 8 R W 5 0 c n k g V H l w Z T 0 i R m l s b E N v b H V t b k 5 h b W V z I i B W Y W x 1 Z T 0 i c 1 s m c X V v d D v Q n N C Y 0 J b Q n t C X J n F 1 b 3 Q 7 L C Z x d W 9 0 O 9 C i 0 I 7 Q m 9 C Q 0 J 3 Q l N C Y J n F 1 b 3 Q 7 L C Z x d W 9 0 O 9 C h 0 J 7 Q o t C Y 0 J v Q l N C Y J n F 1 b 3 Q 7 L C Z x d W 9 0 O 9 C f 0 L 7 Q u 9 G M 0 L f Q v t C y 0 L D R g t C 1 0 L v R j N G B 0 L r Q s N G P J n F 1 b 3 Q 7 X S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E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d y b 3 V w S U Q i I F Z h b H V l P S J z Y T I y N D I z N G I t M j I z Y y 0 0 M D Q y L T k x O T E t N T A z M j I 0 Z T Y 3 N z U z I i A v P j x F b n R y e S B U e X B l P S J R d W V y e U l E I i B W Y W x 1 Z T 0 i c 2 V j N G M z Y m Y z L T A z N D Q t N D N h Z i 1 i M D Y 1 L T A y M D d i N T M 3 N G J i M y I g L z 4 8 R W 5 0 c n k g V H l w Z T 0 i R m l s b E x h c 3 R V c G R h d G V k I i B W Y W x 1 Z T 0 i Z D I w M j A t M D k t M T d U M D Y 6 M j Q 6 N T Q u N D c x M j M 1 N l o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9 C g 0 J X Q k N C b 0 J j Q l 9 C Q 0 K b Q m N C v L 9 C h 0 L P R g N G D 0 L / Q v 9 C 4 0 Y D Q v t C y 0 L D Q v d C 9 0 Y v Q t S D R g d G C 0 Y D Q v t C 6 0 L g u e 9 C c 0 J j Q l t C e 0 J c s M H 0 m c X V v d D s s J n F 1 b 3 Q 7 S 2 V 5 Q 2 9 s d W 1 u Q 2 9 1 b n Q m c X V v d D s 6 M X 1 d L C Z x d W 9 0 O 2 N v b H V t b k l k Z W 5 0 a X R p Z X M m c X V v d D s 6 W y Z x d W 9 0 O 1 N l Y 3 R p b 2 4 x L 9 C f 0 J v Q k N C i 0 J X Q l t C Y L 9 C h 0 L P R g N G D 0 L / Q v 9 C 4 0 Y D Q v t C y 0 L D Q v d C 9 0 Y v Q t S D R g d G C 0 Y D Q v t C 6 0 L g u e 9 C c 0 J j Q l t C e 0 J c s M H 0 m c X V v d D s s J n F 1 b 3 Q 7 U 2 V j d G l v b j E v 0 J / Q m 9 C Q 0 K L Q l d C W 0 J g v 0 K H Q s 9 G A 0 Y P Q v 9 C / 0 L j R g N C + 0 L L Q s N C 9 0 L 3 R i 9 C 1 I N G B 0 Y L R g N C + 0 L r Q u C 5 7 0 K L Q j t C b 0 J D Q n d C U 0 J g s M X 0 m c X V v d D s s J n F 1 b 3 Q 7 U 2 V j d G l v b j E v 0 p r Q n t C b 0 J T Q m N K a L 9 C X 0 L D Q v N C 1 0 L 3 Q t d C 9 0 L 3 Q v t C 1 I N C 3 0 L 3 Q s N G H 0 L X Q v d C 4 0 L U u e 9 C h 0 J 7 Q o t C Y 0 J v Q l N C Y L D J 9 J n F 1 b 3 Q 7 L C Z x d W 9 0 O 1 N l Y 3 R p b 2 4 x L 9 K a 0 J 7 Q m 9 C U 0 J j S m i / Q l N C + 0 L H Q s N C y 0 L v Q t d C 9 I N C / 0 L 7 Q u 9 G M 0 L f Q v t C y 0 L D R g t C 1 0 L v R j N G B 0 L r Q u N C 5 I N C + 0 L H R i t C 1 0 L r R g i 5 7 0 J / Q v t C 7 0 Y z Q t 9 C + 0 L L Q s N G C 0 L X Q u 9 G M 0 Y H Q u t C w 0 Y 8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/ Q m 9 C Q 0 K L Q l d C W 0 J g v 0 K H Q s 9 G A 0 Y P Q v 9 C / 0 L j R g N C + 0 L L Q s N C 9 0 L 3 R i 9 C 1 I N G B 0 Y L R g N C + 0 L r Q u C 5 7 0 J z Q m N C W 0 J 7 Q l y w w f S Z x d W 9 0 O y w m c X V v d D t T Z W N 0 a W 9 u M S / Q n 9 C b 0 J D Q o t C V 0 J b Q m C / Q o d C z 0 Y D R g 9 C / 0 L / Q u N G A 0 L 7 Q s t C w 0 L 3 Q v d G L 0 L U g 0 Y H R g t G A 0 L 7 Q u t C 4 L n v Q o t C O 0 J v Q k N C d 0 J T Q m C w x f S Z x d W 9 0 O y w m c X V v d D t T Z W N 0 a W 9 u M S / S m t C e 0 J v Q l N C Y 0 p o v 0 J f Q s N C 8 0 L X Q v d C 1 0 L 3 Q v d C + 0 L U g 0 L f Q v d C w 0 Y f Q t d C 9 0 L j Q t S 5 7 0 K H Q n t C i 0 J j Q m 9 C U 0 J g s M n 0 m c X V v d D s s J n F 1 b 3 Q 7 U 2 V j d G l v b j E v 0 p r Q n t C b 0 J T Q m N K a L 9 C U 0 L 7 Q s d C w 0 L L Q u 9 C 1 0 L 0 g 0 L / Q v t C 7 0 Y z Q t 9 C + 0 L L Q s N G C 0 L X Q u 9 G M 0 Y H Q u t C 4 0 L k g 0 L 7 Q s d G K 0 L X Q u t G C L n v Q n 9 C + 0 L v R j N C 3 0 L 7 Q s t C w 0 Y L Q t d C 7 0 Y z R g d C 6 0 L D R j y w z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/ Q o N C V 0 J D Q m 9 C Y 0 J f Q k N C m 0 J j Q r y / Q o d C z 0 Y D R g 9 C / 0 L / Q u N G A 0 L 7 Q s t C w 0 L 3 Q v d G L 0 L U g 0 Y H R g t G A 0 L 7 Q u t C 4 L n v Q n N C Y 0 J b Q n t C X L D B 9 J n F 1 b 3 Q 7 L C Z x d W 9 0 O 0 t l e U N v b H V t b k N v d W 5 0 J n F 1 b 3 Q 7 O j F 9 X X 0 i I C 8 + P C 9 T d G F i b G V F b n R y a W V z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i U 5 Q S V E M C U 5 R S V E M C U 5 Q i V E M C U 5 N C V E M C U 5 O C V E M i U 5 Q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Q T A l R D A l O T U l R D A l O T A l R D A l O U I l R D A l O T g l R D A l O T c l R D A l O T A l R D A l Q T Y l R D A l O T g l R D A l Q U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N S V E M C V B M C V E M C U 5 N S V E M C U 5 N C V E M C U 5 M C V E M C V B N y V E M C U 5 M F 8 l R D A l Q T E l R D A l O U E l R D A l O U I l R D A l O T A l R D A l O T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I i I C 8 + P E V u d H J 5 I F R 5 c G U 9 I k Z p b G x F c n J v c k N v d W 5 0 I i B W Y W x 1 Z T 0 i b D A i I C 8 + P E V u d H J 5 I F R 5 c G U 9 I k Z p b G x D b 2 x 1 b W 5 U e X B l c y I g V m F s d W U 9 I n N C Z 1 U 9 I i A v P j x F b n R y e S B U e X B l P S J G a W x s Q 2 9 s d W 1 u T m F t Z X M i I F Z h b H V l P S J z W y Z x d W 9 0 O 9 C i 0 J 7 Q k t C Q 0 K A g 0 J 3 Q n t C c 0 J g m c X V v d D s s J n F 1 b 3 Q 7 0 J r Q m N C g 0 J T Q m C Z x d W 9 0 O 1 0 i I C 8 + P E V u d H J 5 I F R 5 c G U 9 I k Z p b G x F c n J v c k N v Z G U i I F Z h b H V l P S J z V W 5 r b m 9 3 b i I g L z 4 8 R W 5 0 c n k g V H l w Z T 0 i R m l s b E x h c 3 R V c G R h d G V k I i B W Y W x 1 Z T 0 i Z D I w M j A t M D k t M T Z U M T Q 6 M z I 6 M j g u M D E x O D Y y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T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i 0 J 7 Q k t C Q 0 K A g 0 J 3 Q n t C c 0 J g m c X V v d D t d L C Z x d W 9 0 O 3 F 1 Z X J 5 U m V s Y X R p b 2 5 z a G l w c y Z x d W 9 0 O z p b X S w m c X V v d D t j b 2 x 1 b W 5 J Z G V u d G l 0 a W V z J n F 1 b 3 Q 7 O l s m c X V v d D t T Z W N 0 a W 9 u M S / Q n 9 C V 0 K D Q l d C U 0 J D Q p 9 C Q X 9 C h 0 J r Q m 9 C Q 0 J Q v 0 K H Q s 9 G A 0 Y P Q v 9 C / 0 L j R g N C + 0 L L Q s N C 9 0 L 3 R i 9 C 1 I N G B 0 Y L R g N C + 0 L r Q u C 5 7 0 K L Q n t C S 0 J D Q o C D Q n d C e 0 J z Q m C w w f S Z x d W 9 0 O y w m c X V v d D t T Z W N 0 a W 9 u M S / Q n 9 C V 0 K D Q l d C U 0 J D Q p 9 C Q X 9 C h 0 J r Q m 9 C Q 0 J Q v 0 K H Q s 9 G A 0 Y P Q v 9 C / 0 L j R g N C + 0 L L Q s N C 9 0 L 3 R i 9 C 1 I N G B 0 Y L R g N C + 0 L r Q u C 5 7 0 J r Q m N C g 0 J T Q m C w x f S Z x d W 9 0 O 1 0 s J n F 1 b 3 Q 7 Q 2 9 s d W 1 u Q 2 9 1 b n Q m c X V v d D s 6 M i w m c X V v d D t L Z X l D b 2 x 1 b W 5 O Y W 1 l c y Z x d W 9 0 O z p b J n F 1 b 3 Q 7 0 K L Q n t C S 0 J D Q o C D Q n d C e 0 J z Q m C Z x d W 9 0 O 1 0 s J n F 1 b 3 Q 7 Q 2 9 s d W 1 u S W R l b n R p d G l l c y Z x d W 9 0 O z p b J n F 1 b 3 Q 7 U 2 V j d G l v b j E v 0 J / Q l d C g 0 J X Q l N C Q 0 K f Q k F / Q o d C a 0 J v Q k N C U L 9 C h 0 L P R g N G D 0 L / Q v 9 C 4 0 Y D Q v t C y 0 L D Q v d C 9 0 Y v Q t S D R g d G C 0 Y D Q v t C 6 0 L g u e 9 C i 0 J 7 Q k t C Q 0 K A g 0 J 3 Q n t C c 0 J g s M H 0 m c X V v d D s s J n F 1 b 3 Q 7 U 2 V j d G l v b j E v 0 J / Q l d C g 0 J X Q l N C Q 0 K f Q k F / Q o d C a 0 J v Q k N C U L 9 C h 0 L P R g N G D 0 L / Q v 9 C 4 0 Y D Q v t C y 0 L D Q v d C 9 0 Y v Q t S D R g d G C 0 Y D Q v t C 6 0 L g u e 9 C a 0 J j Q o N C U 0 J g s M X 0 m c X V v d D t d L C Z x d W 9 0 O 1 J l b G F 0 a W 9 u c 2 h p c E l u Z m 8 m c X V v d D s 6 W 1 1 9 I i A v P j x F b n R y e S B U e X B l P S J R d W V y e U d y b 3 V w S U Q i I F Z h b H V l P S J z N z d i Z G Y w O T k t O T c 4 N C 0 0 Y W M 5 L T h i N 2 Y t Y j d k M D Q 5 M m U 4 N m V l I i A v P j w v U 3 R h Y m x l R W 5 0 c m l l c z 4 8 L 0 l 0 Z W 0 + P E l 0 Z W 0 + P E l 0 Z W 1 M b 2 N h d G l v b j 4 8 S X R l b V R 5 c G U + R m 9 y b X V s Y T w v S X R l b V R 5 c G U + P E l 0 Z W 1 Q Y X R o P l N l Y 3 R p b 2 4 x L y V E M C U 5 R i V E M C U 5 N S V E M C V B M C V E M C U 5 N S V E M C U 5 N C V E M C U 5 M C V E M C V B N y V E M C U 5 M F 8 l R D A l Q T E l R D A l O U E l R D A l O U I l R D A l O T A l R D A l O T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k 1 J U Q w J U E w J U Q w J T k 1 J U Q w J T k 0 J U Q w J T k w J U Q w J U E 3 J U Q w J T k w X y V E M C V B M S V E M C U 5 Q S V E M C U 5 Q i V E M C U 5 M C V E M C U 5 N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T U l R D A l Q T A l R D A l O T U l R D A l O T Q l R D A l O T A l R D A l Q T c l R D A l O T B f J U Q w J U E x J U Q w J T l B J U Q w J T l C J U Q w J T k w J U Q w J T k 0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N S V E M C V B M C V E M C U 5 N S V E M C U 5 N C V E M C U 5 M C V E M C V B N y V E M C U 5 M F 8 l R D A l Q T E l R D A l O U E l R D A l O U I l R D A l O T A l R D A l O T Q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3 V u d C I g V m F s d W U 9 I m w x I i A v P j x F b n R y e S B U e X B l P S J G a W x s R X J y b 3 J D b 3 V u d C I g V m F s d W U 9 I m w w I i A v P j x F b n R y e S B U e X B l P S J G a W x s Q 2 9 s d W 1 u V H l w Z X M i I F Z h b H V l P S J z Q m d V P S I g L z 4 8 R W 5 0 c n k g V H l w Z T 0 i R m l s b E N v b H V t b k 5 h b W V z I i B W Y W x 1 Z T 0 i c 1 s m c X V v d D v Q o t C e 0 J L Q k N C g J n F 1 b 3 Q 7 L C Z x d W 9 0 O 9 C h 0 J 7 Q o t C Y 0 J v Q l N C Y J n F 1 b 3 Q 7 X S I g L z 4 8 R W 5 0 c n k g V H l w Z T 0 i R m l s b E V y c m 9 y Q 2 9 k Z S I g V m F s d W U 9 I n N V b m t u b 3 d u I i A v P j x F b n R y e S B U e X B l P S J G a W x s T G F z d F V w Z G F 0 Z W Q i I F Z h b H V l P S J k M j A y M C 0 w O S 0 x N l Q x N D o z N D o w M y 4 2 O T k z M z U y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x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0 K L Q n t C S 0 J D Q o C Z x d W 9 0 O 1 0 s J n F 1 b 3 Q 7 c X V l c n l S Z W x h d G l v b n N o a X B z J n F 1 b 3 Q 7 O l t d L C Z x d W 9 0 O 2 N v b H V t b k l k Z W 5 0 a X R p Z X M m c X V v d D s 6 W y Z x d W 9 0 O 1 N l Y 3 R p b 2 4 x L 9 C g 0 J X Q k N C b 0 J j Q l 9 C Q 0 K b Q m N C v I C g y K S / Q o d C z 0 Y D R g 9 C / 0 L / Q u N G A 0 L 7 Q s t C w 0 L 3 Q v d G L 0 L U g 0 Y H R g t G A 0 L 7 Q u t C 4 L n v Q o t C e 0 J L Q k N C g L D B 9 J n F 1 b 3 Q 7 L C Z x d W 9 0 O 1 N l Y 3 R p b 2 4 x L 9 C g 0 J X Q k N C b 0 J j Q l 9 C Q 0 K b Q m N C v I C g y K S / Q o d C z 0 Y D R g 9 C / 0 L / Q u N G A 0 L 7 Q s t C w 0 L 3 Q v d G L 0 L U g 0 Y H R g t G A 0 L 7 Q u t C 4 L n v Q o d C e 0 K L Q m N C b 0 J T Q m C w x f S Z x d W 9 0 O 1 0 s J n F 1 b 3 Q 7 Q 2 9 s d W 1 u Q 2 9 1 b n Q m c X V v d D s 6 M i w m c X V v d D t L Z X l D b 2 x 1 b W 5 O Y W 1 l c y Z x d W 9 0 O z p b J n F 1 b 3 Q 7 0 K L Q n t C S 0 J D Q o C Z x d W 9 0 O 1 0 s J n F 1 b 3 Q 7 Q 2 9 s d W 1 u S W R l b n R p d G l l c y Z x d W 9 0 O z p b J n F 1 b 3 Q 7 U 2 V j d G l v b j E v 0 K D Q l d C Q 0 J v Q m N C X 0 J D Q p t C Y 0 K 8 g K D I p L 9 C h 0 L P R g N G D 0 L / Q v 9 C 4 0 Y D Q v t C y 0 L D Q v d C 9 0 Y v Q t S D R g d G C 0 Y D Q v t C 6 0 L g u e 9 C i 0 J 7 Q k t C Q 0 K A s M H 0 m c X V v d D s s J n F 1 b 3 Q 7 U 2 V j d G l v b j E v 0 K D Q l d C Q 0 J v Q m N C X 0 J D Q p t C Y 0 K 8 g K D I p L 9 C h 0 L P R g N G D 0 L / Q v 9 C 4 0 Y D Q v t C y 0 L D Q v d C 9 0 Y v Q t S D R g d G C 0 Y D Q v t C 6 0 L g u e 9 C h 0 J 7 Q o t C Y 0 J v Q l N C Y L D F 9 J n F 1 b 3 Q 7 X S w m c X V v d D t S Z W x h d G l v b n N o a X B J b m Z v J n F 1 b 3 Q 7 O l t d f S I g L z 4 8 R W 5 0 c n k g V H l w Z T 0 i U X V l c n l H c m 9 1 c E l E I i B W Y W x 1 Z T 0 i c z c 3 Y m R m M D k 5 L T k 3 O D Q t N G F j O S 0 4 Y j d m L W I 3 Z D A 0 O T J l O D Z l Z S I g L z 4 8 L 1 N 0 Y W J s Z U V u d H J p Z X M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J T I w K D I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U y M C g y K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l M j A o M i k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E x J U Q w J U E y J U Q w J T k w J U Q w J U E y J U Q w J T l B J U Q w J T k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E i I C 8 + P E V u d H J 5 I F R 5 c G U 9 I k Z p b G x F c n J v c k N v Z G U i I F Z h b H V l P S J z V W 5 r b m 9 3 b i I g L z 4 8 R W 5 0 c n k g V H l w Z T 0 i R m l s b E N v b H V t b k 5 h b W V z I i B W Y W x 1 Z T 0 i c 1 s m c X V v d D v Q o t C e 0 J L Q k N C g I N C d 0 J 7 Q n N C Y J n F 1 b 3 Q 7 L C Z x d W 9 0 O 9 C Y 0 K j Q m 9 C Q 0 J E g 0 K f Q m N K a 0 J D Q o N C Y 0 J v Q l N C Y J n F 1 b 3 Q 7 L C Z x d W 9 0 O 9 C h 0 J 7 Q o t C Y 0 J v Q l N C Y J n F 1 b 3 Q 7 L C Z x d W 9 0 O 9 K a 0 J 7 Q m 9 C U 0 J j S m i Z x d W 9 0 O 1 0 i I C 8 + P E V u d H J 5 I F R 5 c G U 9 I k Z p b G x D b 2 x 1 b W 5 U e X B l c y I g V m F s d W U 9 I n N C Z 1 V G Q U E 9 P S I g L z 4 8 R W 5 0 c n k g V H l w Z T 0 i R m l s b E V y c m 9 y Q 2 9 1 b n Q i I F Z h b H V l P S J s M C I g L z 4 8 R W 5 0 c n k g V H l w Z T 0 i R m l s b E N v d W 5 0 I i B W Y W x 1 Z T 0 i b D E i I C 8 + P E V u d H J 5 I F R 5 c G U 9 I k Z p b G x T d G F 0 d X M i I F Z h b H V l P S J z Q 2 9 t c G x l d G U i I C 8 + P E V u d H J 5 I F R 5 c G U 9 I k Z p b G x U Y X J n Z X Q i I F Z h b H V l P S J z 0 J 7 Q o d C i 0 J D Q o t C a 0 J A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0 K D Q l d C Q 0 J v Q m N C X 0 J D Q p t C Y 0 K 8 g K D I p L 9 C h 0 L P R g N G D 0 L / Q v 9 C 4 0 Y D Q v t C y 0 L D Q v d C 9 0 Y v Q t S D R g d G C 0 Y D Q v t C 6 0 L g u e 9 C i 0 J 7 Q k t C Q 0 K A s M H 0 m c X V v d D s s J n F 1 b 3 Q 7 S 2 V 5 Q 2 9 s d W 1 u Q 2 9 1 b n Q m c X V v d D s 6 M X 1 d L C Z x d W 9 0 O 2 N v b H V t b k l k Z W 5 0 a X R p Z X M m c X V v d D s 6 W y Z x d W 9 0 O 1 N l Y 3 R p b 2 4 x L 9 C f 0 J X Q o N C V 0 J T Q k N C n 0 J B f 0 K H Q m t C b 0 J D Q l C / Q o d C z 0 Y D R g 9 C / 0 L / Q u N G A 0 L 7 Q s t C w 0 L 3 Q v d G L 0 L U g 0 Y H R g t G A 0 L 7 Q u t C 4 L n v Q o t C e 0 J L Q k N C g I N C d 0 J 7 Q n N C Y L D B 9 J n F 1 b 3 Q 7 L C Z x d W 9 0 O 1 N l Y 3 R p b 2 4 x L 9 C f 0 J X Q o N C V 0 J T Q k N C n 0 J B f 0 K H Q m t C b 0 J D Q l C / Q o d C z 0 Y D R g 9 C / 0 L / Q u N G A 0 L 7 Q s t C w 0 L 3 Q v d G L 0 L U g 0 Y H R g t G A 0 L 7 Q u t C 4 L n v Q m t C Y 0 K D Q l N C Y L D F 9 J n F 1 b 3 Q 7 L C Z x d W 9 0 O 1 N l Y 3 R p b 2 4 x L 9 C e 0 K H Q o t C Q 0 K L Q m t C Q L 9 C X 0 L D Q v N C 1 0 L 3 Q t d C 9 0 L 3 Q v t C 1 I N C 3 0 L 3 Q s N G H 0 L X Q v d C 4 0 L U u e 9 C g 0 J X Q k N C b 0 J j Q l 9 C Q 0 K b Q m N C v I C g y K S 7 Q o d C e 0 K L Q m N C b 0 J T Q m C w y f S Z x d W 9 0 O y w m c X V v d D t T Z W N 0 a W 9 u M S / Q n t C h 0 K L Q k N C i 0 J r Q k C / Q l N C + 0 L H Q s N C y 0 L v Q t d C 9 I N C / 0 L 7 Q u 9 G M 0 L f Q v t C y 0 L D R g t C 1 0 L v R j N G B 0 L r Q u N C 5 I N C + 0 L H R i t C 1 0 L r R g i 5 7 0 J / Q v t C 7 0 Y z Q t 9 C + 0 L L Q s N G C 0 L X Q u 9 G M 0 Y H Q u t C w 0 Y 8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/ Q l d C g 0 J X Q l N C Q 0 K f Q k F / Q o d C a 0 J v Q k N C U L 9 C h 0 L P R g N G D 0 L / Q v 9 C 4 0 Y D Q v t C y 0 L D Q v d C 9 0 Y v Q t S D R g d G C 0 Y D Q v t C 6 0 L g u e 9 C i 0 J 7 Q k t C Q 0 K A g 0 J 3 Q n t C c 0 J g s M H 0 m c X V v d D s s J n F 1 b 3 Q 7 U 2 V j d G l v b j E v 0 J / Q l d C g 0 J X Q l N C Q 0 K f Q k F / Q o d C a 0 J v Q k N C U L 9 C h 0 L P R g N G D 0 L / Q v 9 C 4 0 Y D Q v t C y 0 L D Q v d C 9 0 Y v Q t S D R g d G C 0 Y D Q v t C 6 0 L g u e 9 C a 0 J j Q o N C U 0 J g s M X 0 m c X V v d D s s J n F 1 b 3 Q 7 U 2 V j d G l v b j E v 0 J 7 Q o d C i 0 J D Q o t C a 0 J A v 0 J f Q s N C 8 0 L X Q v d C 1 0 L 3 Q v d C + 0 L U g 0 L f Q v d C w 0 Y f Q t d C 9 0 L j Q t S 5 7 0 K D Q l d C Q 0 J v Q m N C X 0 J D Q p t C Y 0 K 8 g K D I p L t C h 0 J 7 Q o t C Y 0 J v Q l N C Y L D J 9 J n F 1 b 3 Q 7 L C Z x d W 9 0 O 1 N l Y 3 R p b 2 4 x L 9 C e 0 K H Q o t C Q 0 K L Q m t C Q L 9 C U 0 L 7 Q s d C w 0 L L Q u 9 C 1 0 L 0 g 0 L / Q v t C 7 0 Y z Q t 9 C + 0 L L Q s N G C 0 L X Q u 9 G M 0 Y H Q u t C 4 0 L k g 0 L 7 Q s d G K 0 L X Q u t G C L n v Q n 9 C + 0 L v R j N C 3 0 L 7 Q s t C w 0 Y L Q t d C 7 0 Y z R g d C 6 0 L D R j y w z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/ Q o N C V 0 J D Q m 9 C Y 0 J f Q k N C m 0 J j Q r y A o M i k v 0 K H Q s 9 G A 0 Y P Q v 9 C / 0 L j R g N C + 0 L L Q s N C 9 0 L 3 R i 9 C 1 I N G B 0 Y L R g N C + 0 L r Q u C 5 7 0 K L Q n t C S 0 J D Q o C w w f S Z x d W 9 0 O y w m c X V v d D t L Z X l D b 2 x 1 b W 5 D b 3 V u d C Z x d W 9 0 O z o x f V 1 9 I i A v P j x F b n R y e S B U e X B l P S J R d W V y e U d y b 3 V w S U Q i I F Z h b H V l P S J z N z d i Z G Y w O T k t O T c 4 N C 0 0 Y W M 5 L T h i N 2 Y t Y j d k M D Q 5 M m U 4 N m V l I i A v P j x F b n R y e S B U e X B l P S J G a W x s T G F z d F V w Z G F 0 Z W Q i I F Z h b H V l P S J k M j A y M C 0 w O S 0 x N l Q x N T o x M j o y N i 4 y M T Q y N T k 3 W i I g L z 4 8 R W 5 0 c n k g V H l w Z T 0 i U X V l c n l J R C I g V m F s d W U 9 I n N l M j B m N 2 V i M y 0 z M z U z L T Q 1 M D I t O G Y x N i 1 k Z m R j N T B l Z G E z M j k i I C 8 + P C 9 T d G F i b G V F b n R y a W V z P j w v S X R l b T 4 8 S X R l b T 4 8 S X R l b U x v Y 2 F 0 a W 9 u P j x J d G V t V H l w Z T 5 G b 3 J t d W x h P C 9 J d G V t V H l w Z T 4 8 S X R l b V B h d G g + U 2 V j d G l v b j E v J U Q w J T l F J U Q w J U E x J U Q w J U E y J U Q w J T k w J U Q w J U E y J U Q w J T l B J U Q w J T k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Q T A l R D A l O T U l R D A l O T A l R D A l O U I l R D A l O T g l R D A l O T c l R D A l O T A l R D A l Q T Y l R D A l O T g l R D A l Q U Y l M j A o M i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E x J U Q w J U E y J U Q w J T k w J U Q w J U E y J U Q w J T l B J U Q w J T k w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8 l R D A l O T I l R D E l O D E l R D E l O D I l R D A l Q j A l R D A l Q j I l R D A l Q k I l R D A l Q j U l R D A l Q k Q l R D A l Q k U l M 0 E l M j A l R D A l Q k U l R D A l Q j E l R D E l O D A l R D A l Q j U l R D A l Q j c l R D A l Q j A l R D A l Q k Q l R D A l Q k Q l R D E l O E I l R D A l Q j k l M j A l R D E l O D I l R D A l Q j U l R D A l Q k E l R D E l O D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T k w J U Q w J T l C J U Q w J U F D J U Q w J T k 0 J U Q w J T l F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F 1 Z X J 5 R 3 J v d X B J R C I g V m F s d W U 9 I n N h M j I 0 M j M 0 Y i 0 y M j N j L T Q w N D I t O T E 5 M S 0 1 M D M y M j R l N j c 3 N T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3 V u d C I g V m F s d W U 9 I m w x I i A v P j x F b n R y e S B U e X B l P S J G a W x s R X J y b 3 J D b 3 V u d C I g V m F s d W U 9 I m w w I i A v P j x F b n R y e S B U e X B l P S J G a W x s Q 2 9 s d W 1 u V H l w Z X M i I F Z h b H V l P S J z Q m d V P S I g L z 4 8 R W 5 0 c n k g V H l w Z T 0 i R m l s b E N v b H V t b k 5 h b W V z I i B W Y W x 1 Z T 0 i c 1 s m c X V v d D v Q n N C Y 0 J b Q n t C X J n F 1 b 3 Q 7 L C Z x d W 9 0 O 9 C h 0 J D Q m 9 C s 0 J T Q n i Z x d W 9 0 O 1 0 i I C 8 + P E V u d H J 5 I F R 5 c G U 9 I k Z p b G x F c n J v c k N v Z G U i I F Z h b H V l P S J z V W 5 r b m 9 3 b i I g L z 4 8 R W 5 0 c n k g V H l w Z T 0 i R m l s b E x h c 3 R V c G R h d G V k I i B W Y W x 1 Z T 0 i Z D I w M j A t M D k t M T d U M D Y 6 M j Q 6 M j g u N z c y O T c 4 N l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0 J z Q m N C W 0 J 7 Q l y Z x d W 9 0 O 1 0 s J n F 1 b 3 Q 7 c X V l c n l S Z W x h d G l v b n N o a X B z J n F 1 b 3 Q 7 O l t d L C Z x d W 9 0 O 2 N v b H V t b k l k Z W 5 0 a X R p Z X M m c X V v d D s 6 W y Z x d W 9 0 O 1 N l Y 3 R p b 2 4 x L 9 C h 0 J D Q m 9 C s 0 J T Q n i / Q o d C z 0 Y D R g 9 C / 0 L / Q u N G A 0 L 7 Q s t C w 0 L 3 Q v d G L 0 L U g 0 Y H R g t G A 0 L 7 Q u t C 4 L n v Q n N C Y 0 J b Q n t C X L D B 9 J n F 1 b 3 Q 7 L C Z x d W 9 0 O 1 N l Y 3 R p b 2 4 x L 9 C h 0 J D Q m 9 C s 0 J T Q n i / Q o d C z 0 Y D R g 9 C / 0 L / Q u N G A 0 L 7 Q s t C w 0 L 3 Q v d G L 0 L U g 0 Y H R g t G A 0 L 7 Q u t C 4 L n v Q o d C Q 0 J v Q r N C U 0 J 4 s M X 0 m c X V v d D t d L C Z x d W 9 0 O 0 N v b H V t b k N v d W 5 0 J n F 1 b 3 Q 7 O j I s J n F 1 b 3 Q 7 S 2 V 5 Q 2 9 s d W 1 u T m F t Z X M m c X V v d D s 6 W y Z x d W 9 0 O 9 C c 0 J j Q l t C e 0 J c m c X V v d D t d L C Z x d W 9 0 O 0 N v b H V t b k l k Z W 5 0 a X R p Z X M m c X V v d D s 6 W y Z x d W 9 0 O 1 N l Y 3 R p b 2 4 x L 9 C h 0 J D Q m 9 C s 0 J T Q n i / Q o d C z 0 Y D R g 9 C / 0 L / Q u N G A 0 L 7 Q s t C w 0 L 3 Q v d G L 0 L U g 0 Y H R g t G A 0 L 7 Q u t C 4 L n v Q n N C Y 0 J b Q n t C X L D B 9 J n F 1 b 3 Q 7 L C Z x d W 9 0 O 1 N l Y 3 R p b 2 4 x L 9 C h 0 J D Q m 9 C s 0 J T Q n i / Q o d C z 0 Y D R g 9 C / 0 L / Q u N G A 0 L 7 Q s t C w 0 L 3 Q v d G L 0 L U g 0 Y H R g t G A 0 L 7 Q u t C 4 L n v Q o d C Q 0 J v Q r N C U 0 J 4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S V E M C U 5 M C V E M C U 5 Q i V E M C V B Q y V E M C U 5 N C V E M C U 5 R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O T A l R D A l O U I l R D A l Q U M l R D A l O T Q l R D A l O U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T k w J U Q w J T l C J U Q w J U F D J U Q w J T k 0 J U Q w J T l F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U 5 M C V E M C U 5 Q i V E M C V B Q y V E M C U 5 N C V E M C U 5 R S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O U U l R D A l O U I l R D A l O T Q l R D A l O T g l R D A l O U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0 J / Q m 9 C Q 0 K L Q l d C W 0 J g v 0 K H Q s 9 G A 0 Y P Q v 9 C / 0 L j R g N C + 0 L L Q s N C 9 0 L 3 R i 9 C 1 I N G B 0 Y L R g N C + 0 L r Q u C 5 7 0 J z Q m N C W 0 J 7 Q l y w w f S Z x d W 9 0 O y w m c X V v d D t L Z X l D b 2 x 1 b W 5 D b 3 V u d C Z x d W 9 0 O z o x f V 0 s J n F 1 b 3 Q 7 Y 2 9 s d W 1 u S W R l b n R p d G l l c y Z x d W 9 0 O z p b J n F 1 b 3 Q 7 U 2 V j d G l v b j E v 0 K H Q k N C b 0 K z Q l N C e L 9 C h 0 L P R g N G D 0 L / Q v 9 C 4 0 Y D Q v t C y 0 L D Q v d C 9 0 Y v Q t S D R g d G C 0 Y D Q v t C 6 0 L g u e 9 C c 0 J j Q l t C e 0 J c s M H 0 m c X V v d D s s J n F 1 b 3 Q 7 U 2 V j d G l v b j E v 0 K H Q k N C b 0 K z Q l N C e L 9 C h 0 L P R g N G D 0 L / Q v 9 C 4 0 Y D Q v t C y 0 L D Q v d C 9 0 Y v Q t S D R g d G C 0 Y D Q v t C 6 0 L g u e 9 C h 0 J D Q m 9 C s 0 J T Q n i w x f S Z x d W 9 0 O y w m c X V v d D t T Z W N 0 a W 9 u M S / Q m t C e 0 J v Q l N C Y 0 J o v 0 J f Q s N C 8 0 L X Q v d C 1 0 L 3 Q v d C + 0 L U g 0 L f Q v d C w 0 Y f Q t d C 9 0 L j Q t S 5 7 0 p r Q n t C b 0 J T Q m N K a L t C i 0 I 7 Q m 9 C Q 0 J 3 Q l N C Y L D J 9 J n F 1 b 3 Q 7 L C Z x d W 9 0 O 1 N l Y 3 R p b 2 4 x L 9 C a 0 J 7 Q m 9 C U 0 J j Q m i / Q l 9 C w 0 L z Q t d C 9 0 L X Q v d C 9 0 L 7 Q t S D Q t 9 C 9 0 L D R h 9 C 1 0 L 3 Q u N C 1 M S 5 7 0 p r Q n t C b 0 J T Q m N K a L t C h 0 J 7 Q o t C Y 0 J v Q l N C Y L D N 9 J n F 1 b 3 Q 7 L C Z x d W 9 0 O 1 N l Y 3 R p b 2 4 x L 9 C a 0 J 7 Q m 9 C U 0 J j Q m i / Q l N C + 0 L H Q s N C y 0 L v Q t d C 9 I N C / 0 L 7 Q u 9 G M 0 L f Q v t C y 0 L D R g t C 1 0 L v R j N G B 0 L r Q u N C 5 I N C + 0 L H R i t C 1 0 L r R g i 5 7 0 p r Q n t C b 0 J T Q m N C a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h 0 J D Q m 9 C s 0 J T Q n i / Q o d C z 0 Y D R g 9 C / 0 L / Q u N G A 0 L 7 Q s t C w 0 L 3 Q v d G L 0 L U g 0 Y H R g t G A 0 L 7 Q u t C 4 L n v Q n N C Y 0 J b Q n t C X L D B 9 J n F 1 b 3 Q 7 L C Z x d W 9 0 O 1 N l Y 3 R p b 2 4 x L 9 C h 0 J D Q m 9 C s 0 J T Q n i / Q o d C z 0 Y D R g 9 C / 0 L / Q u N G A 0 L 7 Q s t C w 0 L 3 Q v d G L 0 L U g 0 Y H R g t G A 0 L 7 Q u t C 4 L n v Q o d C Q 0 J v Q r N C U 0 J 4 s M X 0 m c X V v d D s s J n F 1 b 3 Q 7 U 2 V j d G l v b j E v 0 J r Q n t C b 0 J T Q m N C a L 9 C X 0 L D Q v N C 1 0 L 3 Q t d C 9 0 L 3 Q v t C 1 I N C 3 0 L 3 Q s N G H 0 L X Q v d C 4 0 L U u e 9 K a 0 J 7 Q m 9 C U 0 J j S m i 7 Q o t C O 0 J v Q k N C d 0 J T Q m C w y f S Z x d W 9 0 O y w m c X V v d D t T Z W N 0 a W 9 u M S / Q m t C e 0 J v Q l N C Y 0 J o v 0 J f Q s N C 8 0 L X Q v d C 1 0 L 3 Q v d C + 0 L U g 0 L f Q v d C w 0 Y f Q t d C 9 0 L j Q t T E u e 9 K a 0 J 7 Q m 9 C U 0 J j S m i 7 Q o d C e 0 K L Q m N C b 0 J T Q m C w z f S Z x d W 9 0 O y w m c X V v d D t T Z W N 0 a W 9 u M S / Q m t C e 0 J v Q l N C Y 0 J o v 0 J T Q v t C x 0 L D Q s t C 7 0 L X Q v S D Q v 9 C + 0 L v R j N C 3 0 L 7 Q s t C w 0 Y L Q t d C 7 0 Y z R g d C 6 0 L j Q u S D Q v t C x 0 Y r Q t d C 6 0 Y I u e 9 K a 0 J 7 Q m 9 C U 0 J j Q m i w 0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/ Q n 9 C b 0 J D Q o t C V 0 J b Q m C / Q o d C z 0 Y D R g 9 C / 0 L / Q u N G A 0 L 7 Q s t C w 0 L 3 Q v d G L 0 L U g 0 Y H R g t G A 0 L 7 Q u t C 4 L n v Q n N C Y 0 J b Q n t C X L D B 9 J n F 1 b 3 Q 7 L C Z x d W 9 0 O 0 t l e U N v b H V t b k N v d W 5 0 J n F 1 b 3 Q 7 O j F 9 X X 0 i I C 8 + P E V u d H J 5 I F R 5 c G U 9 I k Z p b G x M Y X N 0 V X B k Y X R l Z C I g V m F s d W U 9 I m Q y M D I w L T A 5 L T E 3 V D A 4 O j E 1 O j U x L j M 5 O T U 2 O T B a I i A v P j x F b n R y e S B U e X B l P S J G a W x s R X J y b 3 J D b 2 R l I i B W Y W x 1 Z T 0 i c 1 V u a 2 5 v d 2 4 i I C 8 + P E V u d H J 5 I F R 5 c G U 9 I k Z p b G x D b 2 x 1 b W 5 O Y W 1 l c y I g V m F s d W U 9 I n N b J n F 1 b 3 Q 7 0 J z Q m N C W 0 J 7 Q l y Z x d W 9 0 O y w m c X V v d D v Q o d C Q 0 J v Q r N C U 0 J 4 m c X V v d D s s J n F 1 b 3 Q 7 0 p r Q n t C b 0 J T Q m N K a L t C i 0 I 7 Q m 9 C Q 0 J 3 Q l N C Y J n F 1 b 3 Q 7 L C Z x d W 9 0 O 9 K a 0 J 7 Q m 9 C U 0 J j S m i 7 Q o d C e 0 K L Q m N C b 0 J T Q m C Z x d W 9 0 O y w m c X V v d D v S m t C e 0 J v Q l N C Y 0 J o m c X V v d D t d I i A v P j x F b n R y e S B U e X B l P S J G a W x s Q 2 9 s d W 1 u V H l w Z X M i I F Z h b H V l P S J z Q m d V R k J R Q T 0 i I C 8 + P E V u d H J 5 I F R 5 c G U 9 I k Z p b G x F c n J v c k N v d W 5 0 I i B W Y W x 1 Z T 0 i b D A i I C 8 + P E V u d H J 5 I F R 5 c G U 9 I k Z p b G x D b 3 V u d C I g V m F s d W U 9 I m w x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Q i I F Z h b H V l P S J z 0 J r Q n t C b 0 J T Q m N C a I i A v P j x F b n R y e S B U e X B l P S J R d W V y e U d y b 3 V w S U Q i I F Z h b H V l P S J z Y T I y N D I z N G I t M j I z Y y 0 0 M D Q y L T k x O T E t N T A z M j I 0 Z T Y 3 N z U z I i A v P j x F b n R y e S B U e X B l P S J R d W V y e U l E I i B W Y W x 1 Z T 0 i c z k 1 Z W M 2 Z G Q 4 L W I 5 Y T E t N D k 1 Z S 0 4 M G Y 2 L W Q w Y z F k Y 2 U 5 Y z E y Z S I g L z 4 8 L 1 N 0 Y W J s Z U V u d H J p Z X M + P C 9 J d G V t P j x J d G V t P j x J d G V t T G 9 j Y X R p b 2 4 + P E l 0 Z W 1 U e X B l P k Z v c m 1 1 b G E 8 L 0 l 0 Z W 1 U e X B l P j x J d G V t U G F 0 a D 5 T Z W N 0 a W 9 u M S 8 l R D A l O U E l R D A l O U U l R D A l O U I l R D A l O T Q l R D A l O T g l R D A l O U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T l F J U Q w J T l C J U Q w J T k 0 J U Q w J T k 4 J U Q w J T l B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i U 5 Q S V E M C U 5 R S V E M C U 5 Q i V E M C U 5 N C V E M C U 5 O C V E M i U 5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U 5 R S V E M C U 5 Q i V E M C U 5 N C V E M C U 5 O C V E M C U 5 Q S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O U U l R D A l O U I l R D A l O T Q l R D A l O T g l R D A l O U E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U 5 R S V E M C U 5 Q i V E M C U 5 N C V E M C U 5 O C V E M C U 5 Q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X K 3 3 M 4 A d s 0 q a X l P x q L N l o g A A A A A C A A A A A A A Q Z g A A A A E A A C A A A A A i H W K l 3 w A A p u 7 b v j d D b 6 d R X d o o G Q q + C e n d Y E t H n a 1 H W A A A A A A O g A A A A A I A A C A A A A A S r y B a p t X q z Z E i c 8 / P g W c 8 W A P e r f L 9 R K M k E 9 0 O g P y x f 1 A A A A C L w o g t F n g c M 1 u S l 8 2 C V / N L L r f i I j w D 3 4 2 9 + W E w 4 E T / I U n g 0 O H E j 0 9 P m 5 4 x g 0 Z N K g T F 5 2 n E K 9 x l E K k a 3 N V y A J N u x R 4 8 S R K r y H o e P P t j 7 5 E g c 0 A A A A B 3 D C d 6 m i 6 q C p 4 v v / G O 6 d A D M j H z N 7 6 D b A 4 j X M x P a Q T z 7 v v s k g 9 3 Z J j p J r p x r 8 q X L A f 7 X L R 8 N o O p X t o + 9 H J M t V c M < / D a t a M a s h u p > 
</file>

<file path=customXml/itemProps1.xml><?xml version="1.0" encoding="utf-8"?>
<ds:datastoreItem xmlns:ds="http://schemas.openxmlformats.org/officeDocument/2006/customXml" ds:itemID="{B27653ED-B00F-4511-B75C-E722FB3F89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АСОСИЙ</vt:lpstr>
      <vt:lpstr>СОТУВ</vt:lpstr>
      <vt:lpstr>ТЎЛОВ</vt:lpstr>
      <vt:lpstr>АКТ СВЕРКА</vt:lpstr>
      <vt:lpstr>КИРИМ ОМБОР</vt:lpstr>
      <vt:lpstr>ОМБОР ҚОЛДИҒИ</vt:lpstr>
      <vt:lpstr>СТАТИСТИКА</vt:lpstr>
      <vt:lpstr>БОШЛАҒИЧ САЛЬДО</vt:lpstr>
      <vt:lpstr>МАЪЛУМОТЛАР</vt:lpstr>
      <vt:lpstr>АСОСИЙ!Область_печати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</dc:creator>
  <cp:lastModifiedBy>Abdulaziz</cp:lastModifiedBy>
  <dcterms:created xsi:type="dcterms:W3CDTF">2020-09-15T05:33:38Z</dcterms:created>
  <dcterms:modified xsi:type="dcterms:W3CDTF">2020-09-17T08:49:34Z</dcterms:modified>
</cp:coreProperties>
</file>