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5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E8" i="1"/>
  <c r="K8" i="1"/>
  <c r="J8" i="1"/>
  <c r="K1" i="1"/>
  <c r="J1" i="1"/>
  <c r="E1" i="1"/>
  <c r="J9" i="1"/>
  <c r="H9" i="1"/>
  <c r="A9" i="1" l="1"/>
  <c r="B9" i="1"/>
  <c r="D8" i="1"/>
  <c r="H8" i="1"/>
  <c r="A2" i="1" l="1"/>
  <c r="B2" i="1"/>
  <c r="D1" i="1" l="1"/>
</calcChain>
</file>

<file path=xl/sharedStrings.xml><?xml version="1.0" encoding="utf-8"?>
<sst xmlns="http://schemas.openxmlformats.org/spreadsheetml/2006/main" count="4" uniqueCount="3">
  <si>
    <t>à</t>
  </si>
  <si>
    <t>22.06.1841</t>
  </si>
  <si>
    <t>18.09.1881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</si>
</sst>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hidden="1"/>
    </xf>
    <xf numFmtId="14" fontId="0" fillId="0" borderId="0" xfId="2" applyNumberFormat="1" applyFont="1"/>
    <xf numFmtId="14" fontId="0" fillId="0" borderId="0" xfId="0" applyNumberForma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tabSelected="1" topLeftCell="A2" workbookViewId="0">
      <selection activeCell="I8" sqref="I8"/>
    </sheetView>
  </sheetViews>
  <sheetFormatPr defaultRowHeight="15" x14ac:dyDescent="0.25"/>
  <cols>
    <col min="1" max="1" width="16.7109375" bestFit="1" customWidth="1"/>
    <col min="2" max="2" width="14.28515625" bestFit="1" customWidth="1"/>
    <col min="4" max="4" width="32.85546875" customWidth="1"/>
    <col min="5" max="5" width="25.42578125" customWidth="1"/>
    <col min="8" max="8" width="11.42578125" bestFit="1" customWidth="1"/>
    <col min="9" max="9" width="10.140625" bestFit="1" customWidth="1"/>
  </cols>
  <sheetData>
    <row r="1" spans="1:11" ht="18.75" x14ac:dyDescent="0.3">
      <c r="A1" s="2">
        <v>15149</v>
      </c>
      <c r="B1" s="2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F1" s="4"/>
      <c r="J1" t="str">
        <f>REPLACE(TEXT(A1,"ДД.ММ.ГГГ"),7,4,RIGHT(A1,4)+1900)</f>
        <v>22.06.7049</v>
      </c>
      <c r="K1" t="str">
        <f>REPLACE(TEXT(B1,"ДД.ММ.ГГГ"),7,4,RIGHT(B1,4)+1900)</f>
        <v>18.09.5992</v>
      </c>
    </row>
    <row r="2" spans="1:11" ht="18.75" x14ac:dyDescent="0.3">
      <c r="A2" s="5">
        <f>WEEKDAY(A1, 1)</f>
        <v>1</v>
      </c>
      <c r="B2" s="5">
        <f>WEEKDAY(B1, 1)</f>
        <v>6</v>
      </c>
      <c r="C2" s="4"/>
      <c r="D2" s="4"/>
      <c r="E2" s="4"/>
      <c r="F2" s="4"/>
    </row>
    <row r="3" spans="1:11" ht="18.75" x14ac:dyDescent="0.3">
      <c r="A3" s="4"/>
      <c r="B3" s="4"/>
      <c r="C3" s="4"/>
      <c r="D3" s="4"/>
      <c r="E3" s="4"/>
      <c r="F3" s="4"/>
    </row>
    <row r="8" spans="1:11" ht="18.75" x14ac:dyDescent="0.3">
      <c r="A8" s="2" t="s">
        <v>1</v>
      </c>
      <c r="B8" s="2" t="s">
        <v>2</v>
      </c>
      <c r="C8" s="1" t="s">
        <v>0</v>
      </c>
      <c r="D8" s="3" t="str">
        <f>DATEDIF(IF(ISTEXT(A8),REPLACE(A8,7,4,RIGHT(A8,4)+1900),EDATE(A8,12*1900)),IF(ISTEXT(B8),REPLACE(B8,7,4,RIGHT(B8,4)+1900),EDATE(B8,12*1900)),"y")&amp;" "&amp;TEXT(MOD(MAX(MOD(DATEDIF(IF(ISTEXT(A8),REPLACE(A8,7,4,RIGHT(A8,4)+1900),EDATE(A8,12*1900)),IF(ISTEXT(B8),REPLACE(B8,7,4,RIGHT(B8,4)+1900),EDATE(B8,12*1900)),"y")-11,100),9),10),"[&lt;1]\го\д;[&lt;4]\го\да;лет")&amp;" "&amp;DATEDIF(IF(ISTEXT(A8),REPLACE(A8,7,4,RIGHT(A8,4)+1900),EDATE(A8,12*1900)),IF(ISTEXT(B8),REPLACE(B8,7,4,RIGHT(B8,4)+1900),EDATE(B8,12*1900)),"ym")&amp;" меся"&amp;TEXT(MOD(DATEDIF(IF(ISTEXT(A8),REPLACE(A8,7,4,RIGHT(A8,4)+1900),EDATE(A8,12*1900)),IF(ISTEXT(B8),REPLACE(B8,7,4,RIGHT(B8,4)+1900),EDATE(B8,12*1900)),"ym")-1,11),"[&lt;1]ц;[&lt;4]ца;цев")&amp;" "&amp;DATEDIF(IF(ISTEXT(A8),REPLACE(A8,7,4,RIGHT(A8,4)+1900),EDATE(A8,12*1900)),IF(ISTEXT(B8),REPLACE(B8,7,4,RIGHT(B8,4)+1900),EDATE(B8,12*1900))+1,"md")&amp;" д"&amp;TEXT(MOD(MAX(MOD(DATEDIF(IF(ISTEXT(A8),REPLACE(A8,7,4,RIGHT(A8,4)+1900),EDATE(A8,12*1900)),IF(ISTEXT(B8),REPLACE(B8,7,4,RIGHT(B8,4)+1900),EDATE(B8,12*1900))+1,"md")-11,100),9),10),"[&lt;1]ень;[&lt;4]ня;ней")</f>
        <v>40 лет 2 месяца 28 дней</v>
      </c>
      <c r="E8" s="4" t="str">
        <f>DATEDIF(IFERROR(EDATE(--A8,12*1900),REPLACE(A8,7,4,RIGHT(A8,4)+1900)),IFERROR(EDATE(--B8,12*1900),REPLACE(B8,7,4,RIGHT(B8,4)+1900)),"y")&amp;" "&amp;TEXT(MOD(MAX(MOD(DATEDIF(IFERROR(EDATE(--A8,12*1900),REPLACE(A8,7,4,RIGHT(A8,4)+1900)),IFERROR(EDATE(--B8,12*1900),REPLACE(B8,7,4,RIGHT(B8,4)+1900)),"y")-11,100),9),10),"[&lt;1]\го\д;[&lt;4]\го\да;лет")&amp;" "&amp;DATEDIF(IFERROR(EDATE(--A8,12*1900),REPLACE(A8,7,4,RIGHT(A8,4)+1900)),IFERROR(EDATE(--B8,12*1900),REPLACE(B8,7,4,RIGHT(B8,4)+1900)),"ym")&amp;" меся"&amp;TEXT(MOD(DATEDIF(IFERROR(EDATE(--A8,12*1900),REPLACE(A8,7,4,RIGHT(A8,4)+1900)),IFERROR(EDATE(--B8,12*1900),REPLACE(B8,7,4,RIGHT(B8,4)+1900)),"ym")-1,11),"[&lt;1]ц;[&lt;4]ца;цев")&amp;" "&amp;DATEDIF(IFERROR(EDATE(--A8,12*1900),REPLACE(A8,7,4,RIGHT(A8,4)+1900)),IFERROR(EDATE(--B8,12*1900),REPLACE(B8,7,4,RIGHT(B8,4)+1900))+1,"md")&amp;" д"&amp;TEXT(MOD(MAX(MOD(DATEDIF(IFERROR(EDATE(--A8,12*1900),REPLACE(A8,7,4,RIGHT(A8,4)+1900)),IFERROR(EDATE(--B8,12*1900),REPLACE(B8,7,4,RIGHT(B8,4)+1900))+1,"md")-11,100),9),10),"[&lt;1]ень;[&lt;4]ня;ней")</f>
        <v>40 лет 2 месяца 28 дней</v>
      </c>
      <c r="H8" s="7" t="str">
        <f>IF(ISTEXT(A8),REPLACE(A8,7,4,RIGHT(A8,4)+1900),EDATE(A8,12*1900))</f>
        <v>22.06.3741</v>
      </c>
      <c r="I8" s="7" t="str">
        <f>IF(ISTEXT(B8),REPLACE(B8,7,4,RIGHT(B8,4)+1900),EDATE(B8,12*1900))</f>
        <v>18.09.3781</v>
      </c>
      <c r="J8" t="str">
        <f>IFERROR(EDATE(--A8,12*1900),REPLACE(A8,7,4,RIGHT(A8,4)+1900))</f>
        <v>22.06.3741</v>
      </c>
      <c r="K8" t="str">
        <f>IFERROR(EDATE(--B8,12*1900),REPLACE(B8,7,4,RIGHT(B8,4)+1900))</f>
        <v>18.09.3781</v>
      </c>
    </row>
    <row r="9" spans="1:11" ht="18.75" x14ac:dyDescent="0.3">
      <c r="A9" s="5">
        <f>WEEKDAY(IF(ISTEXT(A8),REPLACE(A8,7,4,RIGHT(A8,4)+1900),EDATE(A8,12*1900)), 1)</f>
        <v>5</v>
      </c>
      <c r="B9" s="5">
        <f>WEEKDAY(IF(ISTEXT(B8),REPLACE(B8,7,4,RIGHT(B8,4)+1900),EDATE(B8,12*1900)), 1)</f>
        <v>3</v>
      </c>
      <c r="C9" s="4"/>
      <c r="D9" s="4"/>
      <c r="H9">
        <f ca="1">LEN(_xlfn.FORMULATEXT(H8))</f>
        <v>66</v>
      </c>
      <c r="J9">
        <f ca="1">LEN(_xlfn.FORMULATEXT(J8))</f>
        <v>62</v>
      </c>
    </row>
    <row r="10" spans="1:11" x14ac:dyDescent="0.25">
      <c r="H1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2020-09-19T12:07:32Z</dcterms:modified>
</cp:coreProperties>
</file>