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5\pto\TVF\СРС\009 Мелочь, а приятно\АОСР Автоматизация\АОСР автоматизация\"/>
    </mc:Choice>
  </mc:AlternateContent>
  <xr:revisionPtr revIDLastSave="0" documentId="13_ncr:1_{04DF592F-E9DC-47E9-8147-D4C877E436F6}" xr6:coauthVersionLast="45" xr6:coauthVersionMax="45" xr10:uidLastSave="{00000000-0000-0000-0000-000000000000}"/>
  <bookViews>
    <workbookView xWindow="28680" yWindow="-195" windowWidth="29040" windowHeight="15990" activeTab="3" xr2:uid="{00000000-000D-0000-FFFF-FFFF00000000}"/>
  </bookViews>
  <sheets>
    <sheet name="Sys" sheetId="9" r:id="rId1"/>
    <sheet name="Екатеринбург" sheetId="6" r:id="rId2"/>
    <sheet name="Москва" sheetId="10" r:id="rId3"/>
    <sheet name="Печать" sheetId="8" r:id="rId4"/>
  </sheets>
  <definedNames>
    <definedName name="_xlnm.Print_Area" localSheetId="3">Печать!$C$2:$AH$9</definedName>
    <definedName name="Оглавление">REPLACE(GET.WORKBOOK(1),1,FIND("]",GET.WORKBOOK(1)),"")&amp;T(NOW())</definedName>
  </definedNames>
  <calcPr calcId="181029"/>
</workbook>
</file>

<file path=xl/calcChain.xml><?xml version="1.0" encoding="utf-8"?>
<calcChain xmlns="http://schemas.openxmlformats.org/spreadsheetml/2006/main">
  <c r="AJ8" i="8" l="1"/>
  <c r="AJ9" i="8" s="1"/>
  <c r="C8" i="8"/>
  <c r="D63" i="9"/>
  <c r="D59" i="9"/>
  <c r="D27" i="9"/>
  <c r="D57" i="9"/>
  <c r="D13" i="9"/>
  <c r="D7" i="9"/>
  <c r="D99" i="9"/>
  <c r="D19" i="9"/>
  <c r="D18" i="9"/>
  <c r="D21" i="9"/>
  <c r="D66" i="9"/>
  <c r="D17" i="9"/>
  <c r="D12" i="9"/>
  <c r="D28" i="9"/>
  <c r="D88" i="9"/>
  <c r="D93" i="9"/>
  <c r="D48" i="9"/>
  <c r="D42" i="9"/>
  <c r="D79" i="9"/>
  <c r="D100" i="9"/>
  <c r="D1" i="9"/>
  <c r="D38" i="9"/>
  <c r="D60" i="9"/>
  <c r="D52" i="9"/>
  <c r="D67" i="9"/>
  <c r="D98" i="9"/>
  <c r="D73" i="9"/>
  <c r="D29" i="9"/>
  <c r="D64" i="9"/>
  <c r="D72" i="9"/>
  <c r="D6" i="9"/>
  <c r="D15" i="9"/>
  <c r="D44" i="9"/>
  <c r="D68" i="9"/>
  <c r="D24" i="9"/>
  <c r="D74" i="9"/>
  <c r="D30" i="9"/>
  <c r="D70" i="9"/>
  <c r="D65" i="9"/>
  <c r="D20" i="9"/>
  <c r="D40" i="9"/>
  <c r="D25" i="9"/>
  <c r="D31" i="9"/>
  <c r="D81" i="9"/>
  <c r="D41" i="9"/>
  <c r="D90" i="9"/>
  <c r="D97" i="9"/>
  <c r="D75" i="9"/>
  <c r="D83" i="9"/>
  <c r="D51" i="9"/>
  <c r="D55" i="9"/>
  <c r="D26" i="9"/>
  <c r="D47" i="9"/>
  <c r="D86" i="9"/>
  <c r="D11" i="9"/>
  <c r="D14" i="9"/>
  <c r="D80" i="9"/>
  <c r="D32" i="9"/>
  <c r="D89" i="9"/>
  <c r="D22" i="9"/>
  <c r="D2" i="9"/>
  <c r="D58" i="9"/>
  <c r="D45" i="9"/>
  <c r="D37" i="9"/>
  <c r="D39" i="9"/>
  <c r="D96" i="9"/>
  <c r="D92" i="9"/>
  <c r="D53" i="9"/>
  <c r="D43" i="9"/>
  <c r="D54" i="9"/>
  <c r="D49" i="9"/>
  <c r="D3" i="9"/>
  <c r="D85" i="9"/>
  <c r="D46" i="9"/>
  <c r="D62" i="9"/>
  <c r="D8" i="9"/>
  <c r="D4" i="9"/>
  <c r="D61" i="9"/>
  <c r="D23" i="9"/>
  <c r="D10" i="9"/>
  <c r="D94" i="9"/>
  <c r="F2" i="8"/>
  <c r="D5" i="9"/>
  <c r="D91" i="9"/>
  <c r="D35" i="9"/>
  <c r="D50" i="9"/>
  <c r="D95" i="9"/>
  <c r="D16" i="9"/>
  <c r="D84" i="9"/>
  <c r="D69" i="9"/>
  <c r="D76" i="9"/>
  <c r="D87" i="9"/>
  <c r="D56" i="9"/>
  <c r="D36" i="9"/>
  <c r="D71" i="9"/>
  <c r="D77" i="9"/>
  <c r="D9" i="9"/>
  <c r="D33" i="9"/>
  <c r="D82" i="9"/>
  <c r="D78" i="9"/>
  <c r="D34" i="9"/>
  <c r="AJ3" i="8" l="1"/>
  <c r="C3" i="8"/>
  <c r="AJ4" i="8" l="1"/>
  <c r="C4" i="8"/>
  <c r="AJ5" i="8" l="1"/>
  <c r="AJ6" i="8" s="1"/>
  <c r="C6" i="8"/>
  <c r="AJ7" i="8" l="1"/>
  <c r="C5" i="8"/>
  <c r="C7" i="8"/>
  <c r="C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</author>
  </authors>
  <commentList>
    <comment ref="A1" authorId="0" shapeId="0" xr:uid="{5E625326-5ACD-4DE7-8488-9C448D075533}">
      <text>
        <r>
          <rPr>
            <b/>
            <sz val="9"/>
            <color indexed="81"/>
            <rFont val="Tahoma"/>
            <family val="2"/>
            <charset val="204"/>
          </rPr>
          <t>Выбираю город</t>
        </r>
      </text>
    </comment>
    <comment ref="A2" authorId="0" shapeId="0" xr:uid="{6EE82DE7-BA31-4504-AA1E-D64CA8D4CE1C}">
      <text>
        <r>
          <rPr>
            <b/>
            <sz val="9"/>
            <color indexed="81"/>
            <rFont val="Tahoma"/>
            <family val="2"/>
            <charset val="204"/>
          </rPr>
          <t>Выбираю порядковый номер объекта</t>
        </r>
      </text>
    </comment>
  </commentList>
</comments>
</file>

<file path=xl/sharedStrings.xml><?xml version="1.0" encoding="utf-8"?>
<sst xmlns="http://schemas.openxmlformats.org/spreadsheetml/2006/main" count="15" uniqueCount="12">
  <si>
    <t>№ 
п/п</t>
  </si>
  <si>
    <t>Дата 
начала работ</t>
  </si>
  <si>
    <t>Наименование объекта</t>
  </si>
  <si>
    <t>Объект №1 г. Екатеринбург "Встроенно-пристроенная подземно-надземная автостоянка с помещениями трансформаторной подстанции (№3.1 по ПЗУ) – 1 этап 1 очереди строительства. Многоэтажный 5-секционный жилой дом со встроенными помещениями общественного назначения на 1-2 этажах (№1 по ПЗУ) – 3 этап 1 очереди строительства. Многоэтажный 2-секционный жилой дом со встроенными помещениями общественного назначения на 1-3 этажах, встроенной трансформаторной подстанцией (№2 по ПЗУ) и встроенно-пристроенной подземно-надземной автостоянкой (№3.2 по ПЗУ) – 2 очередь строительства, 6 этап», Свердловская область, г. Екатеринбург, ул. Азина, 22. Секция 1"</t>
  </si>
  <si>
    <t>Объект №2 г. Екатеринбург "Встроенно-пристроенная подземно-надземная автостоянка с помещениями трансформаторной подстанции (№3.1 по ПЗУ) – 1 этап 1 очереди строительства. Многоэтажный 5-секционный жилой дом со встроенными помещениями общественного назначения на 1-2 этажах (№1 по ПЗУ) – 3 этап 1 очереди строительства. Многоэтажный 2-секционный жилой дом со встроенными помещениями общественного назначения на 1-3 этажах, встроенной трансформаторной подстанцией (№2 по ПЗУ) и встроенно-пристроенной подземно-надземной автостоянкой (№3.2 по ПЗУ) – 2 очередь строительства, 6 этап», Свердловская область, г. Екатеринбург, ул. Азина, 22. Секция 2"</t>
  </si>
  <si>
    <t>Объект №3 г. Москва "Встроенно-пристроенная подземно-надземная автостоянка с помещениями трансформаторной подстанции (№3.1 по ПЗУ) – 1 этап 1 очереди строительства. Многоэтажный 5-секционный жилой дом со встроенными помещениями общественного назначения на 1-2 этажах (№1 по ПЗУ) – 3 этап 1 очереди строительства. Многоэтажный 2-секционный жилой дом со встроенными помещениями общественного назначения на 1-3 этажах, встроенной трансформаторной подстанцией (№2 по ПЗУ) и встроенно-пристроенной подземно-надземной автостоянкой (№3.2 по ПЗУ) – 2 очередь строительства, 6 этап», г. Москва. Секция 3"</t>
  </si>
  <si>
    <t>Объект №4 г. Москва "Встроенно-пристроенная подземно-надземная автостоянка с помещениями трансформаторной подстанции (№3.1 по ПЗУ) – 1 этап 1 очереди строительства. Многоэтажный 5-секционный жилой дом со встроенными помещениями общественного назначения на 1-2 этажах (№1 по ПЗУ) – 3 этап 1 очереди строительства. Многоэтажный 2-секционный жилой дом со встроенными помещениями общественного назначения на 1-3 этажах, встроенной трансформаторной подстанцией (№2 по ПЗУ) и встроенно-пристроенной подземно-надземной автостоянкой (№3.2 по ПЗУ) – 2 очередь строительства, 6 этап», г. Москва. Секция 4"</t>
  </si>
  <si>
    <t>Екатеринбург</t>
  </si>
  <si>
    <t>Объект:</t>
  </si>
  <si>
    <t>Выше выбираю город и номер объекта</t>
  </si>
  <si>
    <t>Если задача будет решена, то и эти два столбца окажутся лишними</t>
  </si>
  <si>
    <r>
      <t xml:space="preserve">Выше, цветом выделены строки с формулами, справа - регулятор длинны символов в строке.
Проблема заключается в том, что при смене города и объекта - нужно вручную корректировать количество символов в строке для того чтобы слова не обрывались на пол слова...
1) </t>
    </r>
    <r>
      <rPr>
        <b/>
        <sz val="11"/>
        <color theme="1"/>
        <rFont val="Times New Roman"/>
        <family val="1"/>
        <charset val="204"/>
      </rPr>
      <t xml:space="preserve">Необходимо решить данную задачу - модернизацией формулы таким образом, чтобы: 
- если целиком слово не влезает на строку, то переносить его на следующую строку
- или внедрить "знак переноса" в невлазающие целиком слова по правилам русского языка
2) Нужны кнопки для скрытия и раскрытия пустых строк.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</si>
</sst>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«dd\»\ [$-FC19]mmmm\ yyyy\ \г\.;@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center" shrinkToFit="1"/>
    </xf>
    <xf numFmtId="0" fontId="3" fillId="3" borderId="5" xfId="0" applyNumberFormat="1" applyFont="1" applyFill="1" applyBorder="1" applyAlignment="1">
      <alignment horizontal="left" vertical="center" shrinkToFit="1"/>
    </xf>
    <xf numFmtId="164" fontId="3" fillId="4" borderId="7" xfId="0" applyNumberFormat="1" applyFont="1" applyFill="1" applyBorder="1" applyAlignment="1">
      <alignment horizontal="center" vertical="center" shrinkToFit="1"/>
    </xf>
    <xf numFmtId="164" fontId="3" fillId="4" borderId="8" xfId="0" applyNumberFormat="1" applyFont="1" applyFill="1" applyBorder="1" applyAlignment="1">
      <alignment horizontal="center" vertical="center" shrinkToFit="1"/>
    </xf>
    <xf numFmtId="0" fontId="3" fillId="4" borderId="4" xfId="0" applyNumberFormat="1" applyFont="1" applyFill="1" applyBorder="1" applyAlignment="1">
      <alignment horizontal="center" vertical="center" shrinkToFit="1"/>
    </xf>
    <xf numFmtId="0" fontId="3" fillId="4" borderId="5" xfId="0" applyNumberFormat="1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0" fontId="8" fillId="0" borderId="0" xfId="1" applyFont="1" applyAlignment="1">
      <alignment horizontal="center"/>
    </xf>
    <xf numFmtId="0" fontId="5" fillId="5" borderId="11" xfId="1" applyFont="1" applyFill="1" applyBorder="1" applyAlignment="1">
      <alignment horizontal="left" vertical="center"/>
    </xf>
    <xf numFmtId="0" fontId="5" fillId="5" borderId="12" xfId="1" applyFont="1" applyFill="1" applyBorder="1" applyAlignment="1">
      <alignment horizontal="left" vertical="center"/>
    </xf>
    <xf numFmtId="0" fontId="5" fillId="5" borderId="13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5" borderId="14" xfId="1" applyFont="1" applyFill="1" applyBorder="1" applyAlignment="1">
      <alignment horizontal="left" vertical="center" wrapText="1"/>
    </xf>
    <xf numFmtId="0" fontId="5" fillId="5" borderId="15" xfId="1" applyFont="1" applyFill="1" applyBorder="1" applyAlignment="1">
      <alignment horizontal="left" vertical="center" wrapText="1"/>
    </xf>
    <xf numFmtId="0" fontId="5" fillId="5" borderId="16" xfId="1" applyFont="1" applyFill="1" applyBorder="1" applyAlignment="1">
      <alignment horizontal="left" vertical="center" wrapText="1"/>
    </xf>
    <xf numFmtId="0" fontId="5" fillId="5" borderId="8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DBDF299B-24F9-482B-9CC5-4AEA927B5F9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Spin" dx="22" fmlaLink="$AK$2" max="500" noThreeD="1" page="10" val="95"/>
</file>

<file path=xl/ctrlProps/ctrlProp2.xml><?xml version="1.0" encoding="utf-8"?>
<formControlPr xmlns="http://schemas.microsoft.com/office/spreadsheetml/2009/9/main" objectType="Spin" dx="22" fmlaLink="$AK$3" max="500" noThreeD="1" page="10" val="108"/>
</file>

<file path=xl/ctrlProps/ctrlProp3.xml><?xml version="1.0" encoding="utf-8"?>
<formControlPr xmlns="http://schemas.microsoft.com/office/spreadsheetml/2009/9/main" objectType="Spin" dx="22" fmlaLink="$AK$4" max="500" noThreeD="1" page="10" val="101"/>
</file>

<file path=xl/ctrlProps/ctrlProp4.xml><?xml version="1.0" encoding="utf-8"?>
<formControlPr xmlns="http://schemas.microsoft.com/office/spreadsheetml/2009/9/main" objectType="Spin" dx="22" fmlaLink="$AK$5" max="500" noThreeD="1" page="10" val="110"/>
</file>

<file path=xl/ctrlProps/ctrlProp5.xml><?xml version="1.0" encoding="utf-8"?>
<formControlPr xmlns="http://schemas.microsoft.com/office/spreadsheetml/2009/9/main" objectType="Spin" dx="22" fmlaLink="$AK$6" max="500" noThreeD="1" page="10" val="104"/>
</file>

<file path=xl/ctrlProps/ctrlProp6.xml><?xml version="1.0" encoding="utf-8"?>
<formControlPr xmlns="http://schemas.microsoft.com/office/spreadsheetml/2009/9/main" objectType="Spin" dx="22" fmlaLink="$AK$7" max="500" noThreeD="1" page="10" val="117"/>
</file>

<file path=xl/ctrlProps/ctrlProp7.xml><?xml version="1.0" encoding="utf-8"?>
<formControlPr xmlns="http://schemas.microsoft.com/office/spreadsheetml/2009/9/main" objectType="Spin" dx="22" fmlaLink="$AK$9" max="500" noThreeD="1" page="10" val="100"/>
</file>

<file path=xl/ctrlProps/ctrlProp8.xml><?xml version="1.0" encoding="utf-8"?>
<formControlPr xmlns="http://schemas.microsoft.com/office/spreadsheetml/2009/9/main" objectType="Spin" dx="22" fmlaLink="$AK$8" max="500" noThreeD="1" page="10" val="10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</xdr:row>
          <xdr:rowOff>0</xdr:rowOff>
        </xdr:from>
        <xdr:to>
          <xdr:col>36</xdr:col>
          <xdr:colOff>0</xdr:colOff>
          <xdr:row>2</xdr:row>
          <xdr:rowOff>0</xdr:rowOff>
        </xdr:to>
        <xdr:sp macro="" textlink="">
          <xdr:nvSpPr>
            <xdr:cNvPr id="3089" name="Spinner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247650</xdr:colOff>
          <xdr:row>2</xdr:row>
          <xdr:rowOff>0</xdr:rowOff>
        </xdr:from>
        <xdr:to>
          <xdr:col>36</xdr:col>
          <xdr:colOff>0</xdr:colOff>
          <xdr:row>3</xdr:row>
          <xdr:rowOff>0</xdr:rowOff>
        </xdr:to>
        <xdr:sp macro="" textlink="">
          <xdr:nvSpPr>
            <xdr:cNvPr id="3090" name="Spinner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247650</xdr:colOff>
          <xdr:row>3</xdr:row>
          <xdr:rowOff>0</xdr:rowOff>
        </xdr:from>
        <xdr:to>
          <xdr:col>36</xdr:col>
          <xdr:colOff>0</xdr:colOff>
          <xdr:row>4</xdr:row>
          <xdr:rowOff>0</xdr:rowOff>
        </xdr:to>
        <xdr:sp macro="" textlink="">
          <xdr:nvSpPr>
            <xdr:cNvPr id="3091" name="Spinner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247650</xdr:colOff>
          <xdr:row>4</xdr:row>
          <xdr:rowOff>0</xdr:rowOff>
        </xdr:from>
        <xdr:to>
          <xdr:col>36</xdr:col>
          <xdr:colOff>0</xdr:colOff>
          <xdr:row>5</xdr:row>
          <xdr:rowOff>0</xdr:rowOff>
        </xdr:to>
        <xdr:sp macro="" textlink="">
          <xdr:nvSpPr>
            <xdr:cNvPr id="3092" name="Spinner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247650</xdr:colOff>
          <xdr:row>5</xdr:row>
          <xdr:rowOff>0</xdr:rowOff>
        </xdr:from>
        <xdr:to>
          <xdr:col>36</xdr:col>
          <xdr:colOff>0</xdr:colOff>
          <xdr:row>6</xdr:row>
          <xdr:rowOff>0</xdr:rowOff>
        </xdr:to>
        <xdr:sp macro="" textlink="">
          <xdr:nvSpPr>
            <xdr:cNvPr id="3093" name="Spinner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247650</xdr:colOff>
          <xdr:row>6</xdr:row>
          <xdr:rowOff>0</xdr:rowOff>
        </xdr:from>
        <xdr:to>
          <xdr:col>36</xdr:col>
          <xdr:colOff>0</xdr:colOff>
          <xdr:row>7</xdr:row>
          <xdr:rowOff>0</xdr:rowOff>
        </xdr:to>
        <xdr:sp macro="" textlink="">
          <xdr:nvSpPr>
            <xdr:cNvPr id="3094" name="Spinner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247650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3095" name="Spinner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329184</xdr:colOff>
      <xdr:row>10</xdr:row>
      <xdr:rowOff>80391</xdr:rowOff>
    </xdr:from>
    <xdr:to>
      <xdr:col>0</xdr:col>
      <xdr:colOff>813816</xdr:colOff>
      <xdr:row>14</xdr:row>
      <xdr:rowOff>156591</xdr:rowOff>
    </xdr:to>
    <xdr:sp macro="" textlink="">
      <xdr:nvSpPr>
        <xdr:cNvPr id="2" name="Стрелка: вправо 1">
          <a:extLst>
            <a:ext uri="{FF2B5EF4-FFF2-40B4-BE49-F238E27FC236}">
              <a16:creationId xmlns:a16="http://schemas.microsoft.com/office/drawing/2014/main" id="{AE9D1A19-6FEF-4253-99A5-2361FC920BA9}"/>
            </a:ext>
          </a:extLst>
        </xdr:cNvPr>
        <xdr:cNvSpPr/>
      </xdr:nvSpPr>
      <xdr:spPr>
        <a:xfrm rot="16200000">
          <a:off x="152400" y="1990725"/>
          <a:ext cx="838200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24384</xdr:colOff>
      <xdr:row>10</xdr:row>
      <xdr:rowOff>80391</xdr:rowOff>
    </xdr:from>
    <xdr:to>
      <xdr:col>16</xdr:col>
      <xdr:colOff>70866</xdr:colOff>
      <xdr:row>14</xdr:row>
      <xdr:rowOff>156591</xdr:rowOff>
    </xdr:to>
    <xdr:sp macro="" textlink="">
      <xdr:nvSpPr>
        <xdr:cNvPr id="80" name="Стрелка: вправо 79">
          <a:extLst>
            <a:ext uri="{FF2B5EF4-FFF2-40B4-BE49-F238E27FC236}">
              <a16:creationId xmlns:a16="http://schemas.microsoft.com/office/drawing/2014/main" id="{896C0F0C-36FF-4195-8579-512FF5DC679F}"/>
            </a:ext>
          </a:extLst>
        </xdr:cNvPr>
        <xdr:cNvSpPr/>
      </xdr:nvSpPr>
      <xdr:spPr>
        <a:xfrm rot="16200000">
          <a:off x="5162550" y="1990725"/>
          <a:ext cx="838200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34</xdr:col>
      <xdr:colOff>243459</xdr:colOff>
      <xdr:row>10</xdr:row>
      <xdr:rowOff>80391</xdr:rowOff>
    </xdr:from>
    <xdr:to>
      <xdr:col>37</xdr:col>
      <xdr:colOff>4191</xdr:colOff>
      <xdr:row>14</xdr:row>
      <xdr:rowOff>156591</xdr:rowOff>
    </xdr:to>
    <xdr:sp macro="" textlink="">
      <xdr:nvSpPr>
        <xdr:cNvPr id="81" name="Стрелка: вправо 80">
          <a:extLst>
            <a:ext uri="{FF2B5EF4-FFF2-40B4-BE49-F238E27FC236}">
              <a16:creationId xmlns:a16="http://schemas.microsoft.com/office/drawing/2014/main" id="{EB8C6BB7-5C3C-4F49-9B58-BFCDEC54AC7B}"/>
            </a:ext>
          </a:extLst>
        </xdr:cNvPr>
        <xdr:cNvSpPr/>
      </xdr:nvSpPr>
      <xdr:spPr>
        <a:xfrm rot="16200000">
          <a:off x="9163050" y="1990725"/>
          <a:ext cx="838200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247650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3196" name="Spinner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855959F6-27D4-4CC4-88BB-664884580A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F465D-80F3-4710-99E6-0E271A2F3C87}">
  <sheetPr codeName="Лист2">
    <tabColor rgb="FFFF0000"/>
  </sheetPr>
  <dimension ref="D1:D100"/>
  <sheetViews>
    <sheetView workbookViewId="0">
      <selection activeCell="C37" sqref="C37"/>
    </sheetView>
  </sheetViews>
  <sheetFormatPr defaultRowHeight="12.75" x14ac:dyDescent="0.2"/>
  <cols>
    <col min="4" max="4" width="11.5703125" bestFit="1" customWidth="1"/>
  </cols>
  <sheetData>
    <row r="1" spans="4:4" x14ac:dyDescent="0.2">
      <c r="D1" t="str">
        <f ca="1">IFERROR(INDEX(Оглавление,ROW(A1)),"")</f>
        <v>Sys</v>
      </c>
    </row>
    <row r="2" spans="4:4" x14ac:dyDescent="0.2">
      <c r="D2" t="str">
        <f t="shared" ref="D2:D65" ca="1" si="0">IFERROR(INDEX(Оглавление,ROW(A2)),"")</f>
        <v>Екатеринбург</v>
      </c>
    </row>
    <row r="3" spans="4:4" x14ac:dyDescent="0.2">
      <c r="D3" t="str">
        <f t="shared" ca="1" si="0"/>
        <v>Москва</v>
      </c>
    </row>
    <row r="4" spans="4:4" x14ac:dyDescent="0.2">
      <c r="D4" t="str">
        <f t="shared" ca="1" si="0"/>
        <v>Печать</v>
      </c>
    </row>
    <row r="5" spans="4:4" x14ac:dyDescent="0.2">
      <c r="D5" t="str">
        <f t="shared" ca="1" si="0"/>
        <v/>
      </c>
    </row>
    <row r="6" spans="4:4" x14ac:dyDescent="0.2">
      <c r="D6" t="str">
        <f t="shared" ca="1" si="0"/>
        <v/>
      </c>
    </row>
    <row r="7" spans="4:4" x14ac:dyDescent="0.2">
      <c r="D7" t="str">
        <f t="shared" ca="1" si="0"/>
        <v/>
      </c>
    </row>
    <row r="8" spans="4:4" x14ac:dyDescent="0.2">
      <c r="D8" t="str">
        <f t="shared" ca="1" si="0"/>
        <v/>
      </c>
    </row>
    <row r="9" spans="4:4" x14ac:dyDescent="0.2">
      <c r="D9" t="str">
        <f t="shared" ca="1" si="0"/>
        <v/>
      </c>
    </row>
    <row r="10" spans="4:4" x14ac:dyDescent="0.2">
      <c r="D10" t="str">
        <f t="shared" ca="1" si="0"/>
        <v/>
      </c>
    </row>
    <row r="11" spans="4:4" x14ac:dyDescent="0.2">
      <c r="D11" t="str">
        <f t="shared" ca="1" si="0"/>
        <v/>
      </c>
    </row>
    <row r="12" spans="4:4" x14ac:dyDescent="0.2">
      <c r="D12" t="str">
        <f t="shared" ca="1" si="0"/>
        <v/>
      </c>
    </row>
    <row r="13" spans="4:4" x14ac:dyDescent="0.2">
      <c r="D13" t="str">
        <f t="shared" ca="1" si="0"/>
        <v/>
      </c>
    </row>
    <row r="14" spans="4:4" x14ac:dyDescent="0.2">
      <c r="D14" t="str">
        <f t="shared" ca="1" si="0"/>
        <v/>
      </c>
    </row>
    <row r="15" spans="4:4" x14ac:dyDescent="0.2">
      <c r="D15" t="str">
        <f t="shared" ca="1" si="0"/>
        <v/>
      </c>
    </row>
    <row r="16" spans="4:4" x14ac:dyDescent="0.2">
      <c r="D16" t="str">
        <f t="shared" ca="1" si="0"/>
        <v/>
      </c>
    </row>
    <row r="17" spans="4:4" x14ac:dyDescent="0.2">
      <c r="D17" t="str">
        <f t="shared" ca="1" si="0"/>
        <v/>
      </c>
    </row>
    <row r="18" spans="4:4" x14ac:dyDescent="0.2">
      <c r="D18" t="str">
        <f t="shared" ca="1" si="0"/>
        <v/>
      </c>
    </row>
    <row r="19" spans="4:4" x14ac:dyDescent="0.2">
      <c r="D19" t="str">
        <f t="shared" ca="1" si="0"/>
        <v/>
      </c>
    </row>
    <row r="20" spans="4:4" x14ac:dyDescent="0.2">
      <c r="D20" t="str">
        <f t="shared" ca="1" si="0"/>
        <v/>
      </c>
    </row>
    <row r="21" spans="4:4" x14ac:dyDescent="0.2">
      <c r="D21" t="str">
        <f t="shared" ca="1" si="0"/>
        <v/>
      </c>
    </row>
    <row r="22" spans="4:4" x14ac:dyDescent="0.2">
      <c r="D22" t="str">
        <f t="shared" ca="1" si="0"/>
        <v/>
      </c>
    </row>
    <row r="23" spans="4:4" x14ac:dyDescent="0.2">
      <c r="D23" t="str">
        <f t="shared" ca="1" si="0"/>
        <v/>
      </c>
    </row>
    <row r="24" spans="4:4" x14ac:dyDescent="0.2">
      <c r="D24" t="str">
        <f t="shared" ca="1" si="0"/>
        <v/>
      </c>
    </row>
    <row r="25" spans="4:4" x14ac:dyDescent="0.2">
      <c r="D25" t="str">
        <f t="shared" ca="1" si="0"/>
        <v/>
      </c>
    </row>
    <row r="26" spans="4:4" x14ac:dyDescent="0.2">
      <c r="D26" t="str">
        <f t="shared" ca="1" si="0"/>
        <v/>
      </c>
    </row>
    <row r="27" spans="4:4" x14ac:dyDescent="0.2">
      <c r="D27" t="str">
        <f t="shared" ca="1" si="0"/>
        <v/>
      </c>
    </row>
    <row r="28" spans="4:4" x14ac:dyDescent="0.2">
      <c r="D28" t="str">
        <f t="shared" ca="1" si="0"/>
        <v/>
      </c>
    </row>
    <row r="29" spans="4:4" x14ac:dyDescent="0.2">
      <c r="D29" t="str">
        <f t="shared" ca="1" si="0"/>
        <v/>
      </c>
    </row>
    <row r="30" spans="4:4" x14ac:dyDescent="0.2">
      <c r="D30" t="str">
        <f t="shared" ca="1" si="0"/>
        <v/>
      </c>
    </row>
    <row r="31" spans="4:4" x14ac:dyDescent="0.2">
      <c r="D31" t="str">
        <f t="shared" ca="1" si="0"/>
        <v/>
      </c>
    </row>
    <row r="32" spans="4:4" x14ac:dyDescent="0.2">
      <c r="D32" t="str">
        <f t="shared" ca="1" si="0"/>
        <v/>
      </c>
    </row>
    <row r="33" spans="4:4" x14ac:dyDescent="0.2">
      <c r="D33" t="str">
        <f t="shared" ca="1" si="0"/>
        <v/>
      </c>
    </row>
    <row r="34" spans="4:4" x14ac:dyDescent="0.2">
      <c r="D34" t="str">
        <f t="shared" ca="1" si="0"/>
        <v/>
      </c>
    </row>
    <row r="35" spans="4:4" x14ac:dyDescent="0.2">
      <c r="D35" t="str">
        <f t="shared" ca="1" si="0"/>
        <v/>
      </c>
    </row>
    <row r="36" spans="4:4" x14ac:dyDescent="0.2">
      <c r="D36" t="str">
        <f t="shared" ca="1" si="0"/>
        <v/>
      </c>
    </row>
    <row r="37" spans="4:4" x14ac:dyDescent="0.2">
      <c r="D37" t="str">
        <f t="shared" ca="1" si="0"/>
        <v/>
      </c>
    </row>
    <row r="38" spans="4:4" x14ac:dyDescent="0.2">
      <c r="D38" t="str">
        <f t="shared" ca="1" si="0"/>
        <v/>
      </c>
    </row>
    <row r="39" spans="4:4" x14ac:dyDescent="0.2">
      <c r="D39" t="str">
        <f t="shared" ca="1" si="0"/>
        <v/>
      </c>
    </row>
    <row r="40" spans="4:4" x14ac:dyDescent="0.2">
      <c r="D40" t="str">
        <f t="shared" ca="1" si="0"/>
        <v/>
      </c>
    </row>
    <row r="41" spans="4:4" x14ac:dyDescent="0.2">
      <c r="D41" t="str">
        <f t="shared" ca="1" si="0"/>
        <v/>
      </c>
    </row>
    <row r="42" spans="4:4" x14ac:dyDescent="0.2">
      <c r="D42" t="str">
        <f t="shared" ca="1" si="0"/>
        <v/>
      </c>
    </row>
    <row r="43" spans="4:4" x14ac:dyDescent="0.2">
      <c r="D43" t="str">
        <f t="shared" ca="1" si="0"/>
        <v/>
      </c>
    </row>
    <row r="44" spans="4:4" x14ac:dyDescent="0.2">
      <c r="D44" t="str">
        <f t="shared" ca="1" si="0"/>
        <v/>
      </c>
    </row>
    <row r="45" spans="4:4" x14ac:dyDescent="0.2">
      <c r="D45" t="str">
        <f t="shared" ca="1" si="0"/>
        <v/>
      </c>
    </row>
    <row r="46" spans="4:4" x14ac:dyDescent="0.2">
      <c r="D46" t="str">
        <f t="shared" ca="1" si="0"/>
        <v/>
      </c>
    </row>
    <row r="47" spans="4:4" x14ac:dyDescent="0.2">
      <c r="D47" t="str">
        <f t="shared" ca="1" si="0"/>
        <v/>
      </c>
    </row>
    <row r="48" spans="4:4" x14ac:dyDescent="0.2">
      <c r="D48" t="str">
        <f t="shared" ca="1" si="0"/>
        <v/>
      </c>
    </row>
    <row r="49" spans="4:4" x14ac:dyDescent="0.2">
      <c r="D49" t="str">
        <f t="shared" ca="1" si="0"/>
        <v/>
      </c>
    </row>
    <row r="50" spans="4:4" x14ac:dyDescent="0.2">
      <c r="D50" t="str">
        <f t="shared" ca="1" si="0"/>
        <v/>
      </c>
    </row>
    <row r="51" spans="4:4" x14ac:dyDescent="0.2">
      <c r="D51" t="str">
        <f t="shared" ca="1" si="0"/>
        <v/>
      </c>
    </row>
    <row r="52" spans="4:4" x14ac:dyDescent="0.2">
      <c r="D52" t="str">
        <f t="shared" ca="1" si="0"/>
        <v/>
      </c>
    </row>
    <row r="53" spans="4:4" x14ac:dyDescent="0.2">
      <c r="D53" t="str">
        <f t="shared" ca="1" si="0"/>
        <v/>
      </c>
    </row>
    <row r="54" spans="4:4" x14ac:dyDescent="0.2">
      <c r="D54" t="str">
        <f t="shared" ca="1" si="0"/>
        <v/>
      </c>
    </row>
    <row r="55" spans="4:4" x14ac:dyDescent="0.2">
      <c r="D55" t="str">
        <f t="shared" ca="1" si="0"/>
        <v/>
      </c>
    </row>
    <row r="56" spans="4:4" x14ac:dyDescent="0.2">
      <c r="D56" t="str">
        <f t="shared" ca="1" si="0"/>
        <v/>
      </c>
    </row>
    <row r="57" spans="4:4" x14ac:dyDescent="0.2">
      <c r="D57" t="str">
        <f t="shared" ca="1" si="0"/>
        <v/>
      </c>
    </row>
    <row r="58" spans="4:4" x14ac:dyDescent="0.2">
      <c r="D58" t="str">
        <f t="shared" ca="1" si="0"/>
        <v/>
      </c>
    </row>
    <row r="59" spans="4:4" x14ac:dyDescent="0.2">
      <c r="D59" t="str">
        <f t="shared" ca="1" si="0"/>
        <v/>
      </c>
    </row>
    <row r="60" spans="4:4" x14ac:dyDescent="0.2">
      <c r="D60" t="str">
        <f t="shared" ca="1" si="0"/>
        <v/>
      </c>
    </row>
    <row r="61" spans="4:4" x14ac:dyDescent="0.2">
      <c r="D61" t="str">
        <f t="shared" ca="1" si="0"/>
        <v/>
      </c>
    </row>
    <row r="62" spans="4:4" x14ac:dyDescent="0.2">
      <c r="D62" t="str">
        <f t="shared" ca="1" si="0"/>
        <v/>
      </c>
    </row>
    <row r="63" spans="4:4" x14ac:dyDescent="0.2">
      <c r="D63" t="str">
        <f t="shared" ca="1" si="0"/>
        <v/>
      </c>
    </row>
    <row r="64" spans="4:4" x14ac:dyDescent="0.2">
      <c r="D64" t="str">
        <f t="shared" ca="1" si="0"/>
        <v/>
      </c>
    </row>
    <row r="65" spans="4:4" x14ac:dyDescent="0.2">
      <c r="D65" t="str">
        <f t="shared" ca="1" si="0"/>
        <v/>
      </c>
    </row>
    <row r="66" spans="4:4" x14ac:dyDescent="0.2">
      <c r="D66" t="str">
        <f t="shared" ref="D66:D100" ca="1" si="1">IFERROR(INDEX(Оглавление,ROW(A66)),"")</f>
        <v/>
      </c>
    </row>
    <row r="67" spans="4:4" x14ac:dyDescent="0.2">
      <c r="D67" t="str">
        <f t="shared" ca="1" si="1"/>
        <v/>
      </c>
    </row>
    <row r="68" spans="4:4" x14ac:dyDescent="0.2">
      <c r="D68" t="str">
        <f t="shared" ca="1" si="1"/>
        <v/>
      </c>
    </row>
    <row r="69" spans="4:4" x14ac:dyDescent="0.2">
      <c r="D69" t="str">
        <f t="shared" ca="1" si="1"/>
        <v/>
      </c>
    </row>
    <row r="70" spans="4:4" x14ac:dyDescent="0.2">
      <c r="D70" t="str">
        <f t="shared" ca="1" si="1"/>
        <v/>
      </c>
    </row>
    <row r="71" spans="4:4" x14ac:dyDescent="0.2">
      <c r="D71" t="str">
        <f t="shared" ca="1" si="1"/>
        <v/>
      </c>
    </row>
    <row r="72" spans="4:4" x14ac:dyDescent="0.2">
      <c r="D72" t="str">
        <f t="shared" ca="1" si="1"/>
        <v/>
      </c>
    </row>
    <row r="73" spans="4:4" x14ac:dyDescent="0.2">
      <c r="D73" t="str">
        <f t="shared" ca="1" si="1"/>
        <v/>
      </c>
    </row>
    <row r="74" spans="4:4" x14ac:dyDescent="0.2">
      <c r="D74" t="str">
        <f t="shared" ca="1" si="1"/>
        <v/>
      </c>
    </row>
    <row r="75" spans="4:4" x14ac:dyDescent="0.2">
      <c r="D75" t="str">
        <f t="shared" ca="1" si="1"/>
        <v/>
      </c>
    </row>
    <row r="76" spans="4:4" x14ac:dyDescent="0.2">
      <c r="D76" t="str">
        <f t="shared" ca="1" si="1"/>
        <v/>
      </c>
    </row>
    <row r="77" spans="4:4" x14ac:dyDescent="0.2">
      <c r="D77" t="str">
        <f t="shared" ca="1" si="1"/>
        <v/>
      </c>
    </row>
    <row r="78" spans="4:4" x14ac:dyDescent="0.2">
      <c r="D78" t="str">
        <f t="shared" ca="1" si="1"/>
        <v/>
      </c>
    </row>
    <row r="79" spans="4:4" x14ac:dyDescent="0.2">
      <c r="D79" t="str">
        <f t="shared" ca="1" si="1"/>
        <v/>
      </c>
    </row>
    <row r="80" spans="4:4" x14ac:dyDescent="0.2">
      <c r="D80" t="str">
        <f t="shared" ca="1" si="1"/>
        <v/>
      </c>
    </row>
    <row r="81" spans="4:4" x14ac:dyDescent="0.2">
      <c r="D81" t="str">
        <f t="shared" ca="1" si="1"/>
        <v/>
      </c>
    </row>
    <row r="82" spans="4:4" x14ac:dyDescent="0.2">
      <c r="D82" t="str">
        <f t="shared" ca="1" si="1"/>
        <v/>
      </c>
    </row>
    <row r="83" spans="4:4" x14ac:dyDescent="0.2">
      <c r="D83" t="str">
        <f t="shared" ca="1" si="1"/>
        <v/>
      </c>
    </row>
    <row r="84" spans="4:4" x14ac:dyDescent="0.2">
      <c r="D84" t="str">
        <f t="shared" ca="1" si="1"/>
        <v/>
      </c>
    </row>
    <row r="85" spans="4:4" x14ac:dyDescent="0.2">
      <c r="D85" t="str">
        <f t="shared" ca="1" si="1"/>
        <v/>
      </c>
    </row>
    <row r="86" spans="4:4" x14ac:dyDescent="0.2">
      <c r="D86" t="str">
        <f t="shared" ca="1" si="1"/>
        <v/>
      </c>
    </row>
    <row r="87" spans="4:4" x14ac:dyDescent="0.2">
      <c r="D87" t="str">
        <f t="shared" ca="1" si="1"/>
        <v/>
      </c>
    </row>
    <row r="88" spans="4:4" x14ac:dyDescent="0.2">
      <c r="D88" t="str">
        <f t="shared" ca="1" si="1"/>
        <v/>
      </c>
    </row>
    <row r="89" spans="4:4" x14ac:dyDescent="0.2">
      <c r="D89" t="str">
        <f t="shared" ca="1" si="1"/>
        <v/>
      </c>
    </row>
    <row r="90" spans="4:4" x14ac:dyDescent="0.2">
      <c r="D90" t="str">
        <f t="shared" ca="1" si="1"/>
        <v/>
      </c>
    </row>
    <row r="91" spans="4:4" x14ac:dyDescent="0.2">
      <c r="D91" t="str">
        <f t="shared" ca="1" si="1"/>
        <v/>
      </c>
    </row>
    <row r="92" spans="4:4" x14ac:dyDescent="0.2">
      <c r="D92" t="str">
        <f t="shared" ca="1" si="1"/>
        <v/>
      </c>
    </row>
    <row r="93" spans="4:4" x14ac:dyDescent="0.2">
      <c r="D93" t="str">
        <f t="shared" ca="1" si="1"/>
        <v/>
      </c>
    </row>
    <row r="94" spans="4:4" x14ac:dyDescent="0.2">
      <c r="D94" t="str">
        <f t="shared" ca="1" si="1"/>
        <v/>
      </c>
    </row>
    <row r="95" spans="4:4" x14ac:dyDescent="0.2">
      <c r="D95" t="str">
        <f t="shared" ca="1" si="1"/>
        <v/>
      </c>
    </row>
    <row r="96" spans="4:4" x14ac:dyDescent="0.2">
      <c r="D96" t="str">
        <f t="shared" ca="1" si="1"/>
        <v/>
      </c>
    </row>
    <row r="97" spans="4:4" x14ac:dyDescent="0.2">
      <c r="D97" t="str">
        <f t="shared" ca="1" si="1"/>
        <v/>
      </c>
    </row>
    <row r="98" spans="4:4" x14ac:dyDescent="0.2">
      <c r="D98" t="str">
        <f t="shared" ca="1" si="1"/>
        <v/>
      </c>
    </row>
    <row r="99" spans="4:4" x14ac:dyDescent="0.2">
      <c r="D99" t="str">
        <f t="shared" ca="1" si="1"/>
        <v/>
      </c>
    </row>
    <row r="100" spans="4:4" x14ac:dyDescent="0.2">
      <c r="D100" t="str">
        <f t="shared" ca="1" si="1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D10"/>
  <sheetViews>
    <sheetView zoomScale="115" zoomScaleNormal="115" workbookViewId="0">
      <selection activeCell="D26" sqref="D26"/>
    </sheetView>
  </sheetViews>
  <sheetFormatPr defaultRowHeight="12.75" x14ac:dyDescent="0.2"/>
  <cols>
    <col min="1" max="1" width="2.5703125" style="1" customWidth="1"/>
    <col min="2" max="2" width="4.85546875" style="1" customWidth="1"/>
    <col min="3" max="3" width="15.28515625" style="1" bestFit="1" customWidth="1"/>
    <col min="4" max="4" width="113" style="1" customWidth="1"/>
    <col min="5" max="16384" width="9.140625" style="1"/>
  </cols>
  <sheetData>
    <row r="1" spans="2:4" ht="13.5" thickBot="1" x14ac:dyDescent="0.25"/>
    <row r="2" spans="2:4" s="2" customFormat="1" ht="26.25" thickBot="1" x14ac:dyDescent="0.25">
      <c r="B2" s="15" t="s">
        <v>0</v>
      </c>
      <c r="C2" s="16" t="s">
        <v>1</v>
      </c>
      <c r="D2" s="15" t="s">
        <v>2</v>
      </c>
    </row>
    <row r="3" spans="2:4" x14ac:dyDescent="0.2">
      <c r="B3" s="13">
        <v>1</v>
      </c>
      <c r="C3" s="11">
        <v>43983</v>
      </c>
      <c r="D3" s="9" t="s">
        <v>3</v>
      </c>
    </row>
    <row r="4" spans="2:4" x14ac:dyDescent="0.2">
      <c r="B4" s="13">
        <v>2</v>
      </c>
      <c r="C4" s="11">
        <v>44013</v>
      </c>
      <c r="D4" s="9" t="s">
        <v>4</v>
      </c>
    </row>
    <row r="5" spans="2:4" x14ac:dyDescent="0.2">
      <c r="B5" s="13"/>
      <c r="C5" s="11"/>
      <c r="D5" s="9"/>
    </row>
    <row r="6" spans="2:4" x14ac:dyDescent="0.2">
      <c r="B6" s="13"/>
      <c r="C6" s="11"/>
      <c r="D6" s="9"/>
    </row>
    <row r="7" spans="2:4" x14ac:dyDescent="0.2">
      <c r="B7" s="13"/>
      <c r="C7" s="11"/>
      <c r="D7" s="9"/>
    </row>
    <row r="8" spans="2:4" x14ac:dyDescent="0.2">
      <c r="B8" s="13"/>
      <c r="C8" s="11"/>
      <c r="D8" s="9"/>
    </row>
    <row r="9" spans="2:4" x14ac:dyDescent="0.2">
      <c r="B9" s="13"/>
      <c r="C9" s="11"/>
      <c r="D9" s="9"/>
    </row>
    <row r="10" spans="2:4" ht="13.5" thickBot="1" x14ac:dyDescent="0.25">
      <c r="B10" s="14"/>
      <c r="C10" s="12"/>
      <c r="D10" s="10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60C53-29B6-4512-AA39-F80787FD2432}">
  <sheetPr codeName="Лист3"/>
  <dimension ref="B1:D10"/>
  <sheetViews>
    <sheetView zoomScale="115" zoomScaleNormal="115" workbookViewId="0">
      <selection activeCell="D22" sqref="D22"/>
    </sheetView>
  </sheetViews>
  <sheetFormatPr defaultRowHeight="12.75" x14ac:dyDescent="0.2"/>
  <cols>
    <col min="1" max="1" width="2.5703125" style="1" customWidth="1"/>
    <col min="2" max="2" width="4.85546875" style="1" customWidth="1"/>
    <col min="3" max="3" width="15.28515625" style="1" bestFit="1" customWidth="1"/>
    <col min="4" max="4" width="113" style="1" customWidth="1"/>
    <col min="5" max="16384" width="9.140625" style="1"/>
  </cols>
  <sheetData>
    <row r="1" spans="2:4" ht="13.5" thickBot="1" x14ac:dyDescent="0.25"/>
    <row r="2" spans="2:4" s="2" customFormat="1" ht="26.25" thickBot="1" x14ac:dyDescent="0.25">
      <c r="B2" s="15" t="s">
        <v>0</v>
      </c>
      <c r="C2" s="16" t="s">
        <v>1</v>
      </c>
      <c r="D2" s="15" t="s">
        <v>2</v>
      </c>
    </row>
    <row r="3" spans="2:4" x14ac:dyDescent="0.2">
      <c r="B3" s="13">
        <v>1</v>
      </c>
      <c r="C3" s="11">
        <v>44044</v>
      </c>
      <c r="D3" s="9" t="s">
        <v>5</v>
      </c>
    </row>
    <row r="4" spans="2:4" x14ac:dyDescent="0.2">
      <c r="B4" s="13">
        <v>2</v>
      </c>
      <c r="C4" s="11">
        <v>44075</v>
      </c>
      <c r="D4" s="9" t="s">
        <v>6</v>
      </c>
    </row>
    <row r="5" spans="2:4" x14ac:dyDescent="0.2">
      <c r="B5" s="13"/>
      <c r="C5" s="11"/>
      <c r="D5" s="9"/>
    </row>
    <row r="6" spans="2:4" x14ac:dyDescent="0.2">
      <c r="B6" s="13"/>
      <c r="C6" s="11"/>
      <c r="D6" s="9"/>
    </row>
    <row r="7" spans="2:4" x14ac:dyDescent="0.2">
      <c r="B7" s="13"/>
      <c r="C7" s="11"/>
      <c r="D7" s="9"/>
    </row>
    <row r="8" spans="2:4" x14ac:dyDescent="0.2">
      <c r="B8" s="13"/>
      <c r="C8" s="11"/>
      <c r="D8" s="9"/>
    </row>
    <row r="9" spans="2:4" x14ac:dyDescent="0.2">
      <c r="B9" s="13"/>
      <c r="C9" s="11"/>
      <c r="D9" s="9"/>
    </row>
    <row r="10" spans="2:4" ht="13.5" thickBot="1" x14ac:dyDescent="0.25">
      <c r="B10" s="14"/>
      <c r="C10" s="12"/>
      <c r="D10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E35C5-E86D-4095-9DB9-9F7022605EF0}">
  <sheetPr codeName="Лист4">
    <tabColor rgb="FF00B0F0"/>
    <pageSetUpPr fitToPage="1"/>
  </sheetPr>
  <dimension ref="A1:AL33"/>
  <sheetViews>
    <sheetView showZeros="0" tabSelected="1" zoomScaleNormal="100" zoomScaleSheetLayoutView="100" workbookViewId="0">
      <selection activeCell="C7" sqref="C7:AH7"/>
    </sheetView>
  </sheetViews>
  <sheetFormatPr defaultRowHeight="15" x14ac:dyDescent="0.25"/>
  <cols>
    <col min="1" max="2" width="16" style="3" customWidth="1"/>
    <col min="3" max="3" width="3.42578125" style="4" customWidth="1"/>
    <col min="4" max="4" width="3.140625" style="4" customWidth="1"/>
    <col min="5" max="5" width="5.42578125" style="4" customWidth="1"/>
    <col min="6" max="6" width="4.5703125" style="4" customWidth="1"/>
    <col min="7" max="7" width="5.5703125" style="4" customWidth="1"/>
    <col min="8" max="8" width="3.5703125" style="4" customWidth="1"/>
    <col min="9" max="11" width="3.140625" style="4" customWidth="1"/>
    <col min="12" max="12" width="2.140625" style="4" customWidth="1"/>
    <col min="13" max="13" width="7" style="4" customWidth="1"/>
    <col min="14" max="14" width="3.42578125" style="4" customWidth="1"/>
    <col min="15" max="15" width="2.85546875" style="4" customWidth="1"/>
    <col min="16" max="16" width="3.7109375" style="4" customWidth="1"/>
    <col min="17" max="17" width="3.140625" style="4" customWidth="1"/>
    <col min="18" max="18" width="3.5703125" style="4" customWidth="1"/>
    <col min="19" max="20" width="3.140625" style="4" customWidth="1"/>
    <col min="21" max="21" width="2" style="4" customWidth="1"/>
    <col min="22" max="22" width="2.140625" style="4" customWidth="1"/>
    <col min="23" max="23" width="5.140625" style="4" customWidth="1"/>
    <col min="24" max="24" width="2.140625" style="4" customWidth="1"/>
    <col min="25" max="25" width="3.140625" style="4" customWidth="1"/>
    <col min="26" max="26" width="1.7109375" style="4" customWidth="1"/>
    <col min="27" max="29" width="3.140625" style="4" customWidth="1"/>
    <col min="30" max="30" width="2.140625" style="4" customWidth="1"/>
    <col min="31" max="31" width="2.5703125" style="4" customWidth="1"/>
    <col min="32" max="32" width="2" style="4" customWidth="1"/>
    <col min="33" max="33" width="2.42578125" style="4" customWidth="1"/>
    <col min="34" max="34" width="2.28515625" style="4" customWidth="1"/>
    <col min="35" max="35" width="3.7109375" style="4" customWidth="1"/>
    <col min="36" max="36" width="3.5703125" style="5" customWidth="1"/>
    <col min="37" max="37" width="3.5703125" style="7" bestFit="1" customWidth="1"/>
    <col min="38" max="38" width="1.85546875" style="5" customWidth="1"/>
    <col min="39" max="39" width="9.140625" style="4"/>
    <col min="40" max="40" width="19.7109375" style="4" bestFit="1" customWidth="1"/>
    <col min="41" max="16384" width="9.140625" style="4"/>
  </cols>
  <sheetData>
    <row r="1" spans="1:37" ht="15.75" thickBot="1" x14ac:dyDescent="0.3">
      <c r="A1" s="6" t="s">
        <v>7</v>
      </c>
    </row>
    <row r="2" spans="1:37" x14ac:dyDescent="0.25">
      <c r="A2" s="6">
        <v>1</v>
      </c>
      <c r="C2" s="17" t="s">
        <v>8</v>
      </c>
      <c r="D2" s="18"/>
      <c r="E2" s="18"/>
      <c r="F2" s="20" t="str">
        <f ca="1">MID(IFERROR(VLOOKUP($A$2,INDIRECT("'"&amp;$A$1&amp;"'!B3:AG4"),3,1),0),AJ2,AK2)</f>
        <v xml:space="preserve">Объект №1 г. Екатеринбург "Встроенно-пристроенная подземно-надземная автостоянка с помещениями 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  <c r="AJ2" s="5">
        <v>1</v>
      </c>
      <c r="AK2" s="8">
        <v>95</v>
      </c>
    </row>
    <row r="3" spans="1:37" x14ac:dyDescent="0.25">
      <c r="C3" s="22" t="str">
        <f t="shared" ref="C3:C9" ca="1" si="0">MID(IFERROR(VLOOKUP($A$2,INDIRECT("'"&amp;$A$1&amp;"'!B3:AG4"),3,1),0),AJ3,AK3)</f>
        <v xml:space="preserve">трансформаторной подстанции (№3.1 по ПЗУ) – 1 этап 1 очереди строительства. Многоэтажный 5-секционный жилой 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  <c r="AJ3" s="5">
        <f t="shared" ref="AJ3:AJ7" si="1">AJ2+AK2</f>
        <v>96</v>
      </c>
      <c r="AK3" s="8">
        <v>108</v>
      </c>
    </row>
    <row r="4" spans="1:37" x14ac:dyDescent="0.25">
      <c r="C4" s="22" t="str">
        <f t="shared" ca="1" si="0"/>
        <v xml:space="preserve">дом со встроенными помещениями общественного назначения на 1-2 этажах (№1 по ПЗУ) – 3 этап 1 очереди 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  <c r="AJ4" s="5">
        <f t="shared" si="1"/>
        <v>204</v>
      </c>
      <c r="AK4" s="8">
        <v>101</v>
      </c>
    </row>
    <row r="5" spans="1:37" x14ac:dyDescent="0.25">
      <c r="C5" s="22" t="str">
        <f t="shared" ca="1" si="0"/>
        <v xml:space="preserve">строительства. Многоэтажный 2-секционный жилой дом со встроенными помещениями общественного назначения на 1-3 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4"/>
      <c r="AJ5" s="5">
        <f t="shared" si="1"/>
        <v>305</v>
      </c>
      <c r="AK5" s="8">
        <v>110</v>
      </c>
    </row>
    <row r="6" spans="1:37" x14ac:dyDescent="0.25">
      <c r="C6" s="22" t="str">
        <f t="shared" ca="1" si="0"/>
        <v xml:space="preserve">этажах, встроенной трансформаторной подстанцией (№2 по ПЗУ) и встроенно-пристроенной подземно-надземной 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  <c r="AJ6" s="5">
        <f t="shared" si="1"/>
        <v>415</v>
      </c>
      <c r="AK6" s="8">
        <v>104</v>
      </c>
    </row>
    <row r="7" spans="1:37" x14ac:dyDescent="0.25">
      <c r="C7" s="22" t="str">
        <f t="shared" ca="1" si="0"/>
        <v xml:space="preserve">автостоянкой (№3.2 по ПЗУ) – 2 очередь строительства, 6 этап», Свердловская область, г. Екатеринбург, ул. Азина, 22. 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  <c r="AJ7" s="5">
        <f t="shared" si="1"/>
        <v>519</v>
      </c>
      <c r="AK7" s="8">
        <v>117</v>
      </c>
    </row>
    <row r="8" spans="1:37" ht="15.75" customHeight="1" x14ac:dyDescent="0.25">
      <c r="C8" s="22" t="str">
        <f t="shared" ref="C8" ca="1" si="2">MID(IFERROR(VLOOKUP($A$2,INDIRECT("'"&amp;$A$1&amp;"'!B3:AG4"),3,1),0),AJ8,AK8)</f>
        <v>Секция 1"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  <c r="AJ8" s="5">
        <f>AJ7+AK7</f>
        <v>636</v>
      </c>
      <c r="AK8" s="8">
        <v>100</v>
      </c>
    </row>
    <row r="9" spans="1:37" ht="15.75" customHeight="1" thickBot="1" x14ac:dyDescent="0.3">
      <c r="C9" s="25" t="str">
        <f t="shared" ca="1" si="0"/>
        <v/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  <c r="AJ9" s="5">
        <f>AJ8+AK8</f>
        <v>736</v>
      </c>
      <c r="AK9" s="8">
        <v>100</v>
      </c>
    </row>
    <row r="15" spans="1:37" x14ac:dyDescent="0.2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J15" s="31"/>
      <c r="AK15" s="31"/>
    </row>
    <row r="16" spans="1:37" ht="15" customHeight="1" x14ac:dyDescent="0.25">
      <c r="A16" s="30" t="s">
        <v>9</v>
      </c>
      <c r="B16" s="29"/>
      <c r="C16" s="28" t="s">
        <v>11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J16" s="30" t="s">
        <v>10</v>
      </c>
      <c r="AK16" s="30"/>
    </row>
    <row r="17" spans="1:37" x14ac:dyDescent="0.25">
      <c r="A17" s="30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J17" s="30"/>
      <c r="AK17" s="30"/>
    </row>
    <row r="18" spans="1:37" x14ac:dyDescent="0.25">
      <c r="A18" s="30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J18" s="30"/>
      <c r="AK18" s="30"/>
    </row>
    <row r="19" spans="1:37" x14ac:dyDescent="0.25">
      <c r="A19" s="30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J19" s="30"/>
      <c r="AK19" s="30"/>
    </row>
    <row r="20" spans="1:37" x14ac:dyDescent="0.25">
      <c r="A20" s="30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J20" s="30"/>
      <c r="AK20" s="30"/>
    </row>
    <row r="21" spans="1:37" x14ac:dyDescent="0.25">
      <c r="A21" s="30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J21" s="30"/>
      <c r="AK21" s="30"/>
    </row>
    <row r="22" spans="1:37" x14ac:dyDescent="0.25">
      <c r="A22" s="30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J22" s="30"/>
      <c r="AK22" s="30"/>
    </row>
    <row r="23" spans="1:37" x14ac:dyDescent="0.25">
      <c r="A23" s="30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J23" s="30"/>
      <c r="AK23" s="30"/>
    </row>
    <row r="24" spans="1:37" x14ac:dyDescent="0.25">
      <c r="A24" s="30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J24" s="30"/>
      <c r="AK24" s="30"/>
    </row>
    <row r="25" spans="1:37" x14ac:dyDescent="0.25">
      <c r="A25" s="30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J25" s="30"/>
      <c r="AK25" s="30"/>
    </row>
    <row r="26" spans="1:37" x14ac:dyDescent="0.25">
      <c r="A26" s="30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J26" s="30"/>
      <c r="AK26" s="30"/>
    </row>
    <row r="27" spans="1:37" x14ac:dyDescent="0.25">
      <c r="A27" s="30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J27" s="30"/>
      <c r="AK27" s="30"/>
    </row>
    <row r="28" spans="1:37" x14ac:dyDescent="0.2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J28" s="30"/>
      <c r="AK28" s="30"/>
    </row>
    <row r="29" spans="1:37" x14ac:dyDescent="0.2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J29" s="30"/>
      <c r="AK29" s="30"/>
    </row>
    <row r="30" spans="1:37" x14ac:dyDescent="0.2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J30" s="30"/>
      <c r="AK30" s="30"/>
    </row>
    <row r="31" spans="1:37" x14ac:dyDescent="0.25">
      <c r="A31" s="3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J31" s="30"/>
      <c r="AK31" s="30"/>
    </row>
    <row r="32" spans="1:37" x14ac:dyDescent="0.2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J32" s="30"/>
      <c r="AK32" s="30"/>
    </row>
    <row r="33" spans="1:37" x14ac:dyDescent="0.25">
      <c r="A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J33" s="30"/>
      <c r="AK33" s="30"/>
    </row>
  </sheetData>
  <mergeCells count="14">
    <mergeCell ref="AJ16:AK33"/>
    <mergeCell ref="C16:AH33"/>
    <mergeCell ref="A16:A33"/>
    <mergeCell ref="AJ15:AK15"/>
    <mergeCell ref="C8:AH8"/>
    <mergeCell ref="C15:AH15"/>
    <mergeCell ref="C7:AH7"/>
    <mergeCell ref="C9:AH9"/>
    <mergeCell ref="C3:AH3"/>
    <mergeCell ref="C4:AH4"/>
    <mergeCell ref="C5:AH5"/>
    <mergeCell ref="C6:AH6"/>
    <mergeCell ref="C2:E2"/>
    <mergeCell ref="F2:AH2"/>
  </mergeCells>
  <dataValidations count="1">
    <dataValidation type="list" allowBlank="1" showInputMessage="1" showErrorMessage="1" sqref="A2" xr:uid="{34984AE3-3EA8-496B-B1BD-45CE48AA561F}">
      <formula1>INDIRECT("'"&amp;$A$1&amp;"'!B3:B103")</formula1>
    </dataValidation>
  </dataValidations>
  <printOptions horizontalCentered="1"/>
  <pageMargins left="0.78740157480314965" right="0.23622047244094491" top="0.23622047244094491" bottom="0.23622047244094491" header="0" footer="0"/>
  <pageSetup paperSize="9" scale="90" fitToHeight="2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9" r:id="rId4" name="Spinner 17">
              <controlPr defaultSize="0" autoPict="0">
                <anchor moveWithCells="1" sizeWithCells="1">
                  <from>
                    <xdr:col>35</xdr:col>
                    <xdr:colOff>0</xdr:colOff>
                    <xdr:row>1</xdr:row>
                    <xdr:rowOff>0</xdr:rowOff>
                  </from>
                  <to>
                    <xdr:col>36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5" name="Spinner 18">
              <controlPr defaultSize="0" autoPict="0">
                <anchor moveWithCells="1" sizeWithCells="1">
                  <from>
                    <xdr:col>34</xdr:col>
                    <xdr:colOff>247650</xdr:colOff>
                    <xdr:row>2</xdr:row>
                    <xdr:rowOff>0</xdr:rowOff>
                  </from>
                  <to>
                    <xdr:col>36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6" name="Spinner 19">
              <controlPr defaultSize="0" autoPict="0">
                <anchor moveWithCells="1" sizeWithCells="1">
                  <from>
                    <xdr:col>34</xdr:col>
                    <xdr:colOff>247650</xdr:colOff>
                    <xdr:row>3</xdr:row>
                    <xdr:rowOff>0</xdr:rowOff>
                  </from>
                  <to>
                    <xdr:col>36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7" name="Spinner 20">
              <controlPr defaultSize="0" autoPict="0">
                <anchor moveWithCells="1" sizeWithCells="1">
                  <from>
                    <xdr:col>34</xdr:col>
                    <xdr:colOff>247650</xdr:colOff>
                    <xdr:row>4</xdr:row>
                    <xdr:rowOff>0</xdr:rowOff>
                  </from>
                  <to>
                    <xdr:col>36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8" name="Spinner 21">
              <controlPr defaultSize="0" autoPict="0">
                <anchor moveWithCells="1" sizeWithCells="1">
                  <from>
                    <xdr:col>34</xdr:col>
                    <xdr:colOff>247650</xdr:colOff>
                    <xdr:row>5</xdr:row>
                    <xdr:rowOff>0</xdr:rowOff>
                  </from>
                  <to>
                    <xdr:col>36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9" name="Spinner 22">
              <controlPr defaultSize="0" autoPict="0">
                <anchor moveWithCells="1" sizeWithCells="1">
                  <from>
                    <xdr:col>34</xdr:col>
                    <xdr:colOff>247650</xdr:colOff>
                    <xdr:row>6</xdr:row>
                    <xdr:rowOff>0</xdr:rowOff>
                  </from>
                  <to>
                    <xdr:col>36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0" name="Spinner 23">
              <controlPr defaultSize="0" autoPict="0">
                <anchor moveWithCells="1" sizeWithCells="1">
                  <from>
                    <xdr:col>34</xdr:col>
                    <xdr:colOff>247650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1" name="Spinner 124">
              <controlPr defaultSize="0" autoPict="0">
                <anchor moveWithCells="1" sizeWithCells="1">
                  <from>
                    <xdr:col>34</xdr:col>
                    <xdr:colOff>247650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C172FA-C6B8-4925-88ED-E4DDE60F93EE}">
          <x14:formula1>
            <xm:f>Sys!$D:$D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Sys</vt:lpstr>
      <vt:lpstr>Екатеринбург</vt:lpstr>
      <vt:lpstr>Москва</vt:lpstr>
      <vt:lpstr>Печать</vt:lpstr>
      <vt:lpstr>Печать!Область_печати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2020-09-22T12:50:37Z</cp:lastPrinted>
  <dcterms:created xsi:type="dcterms:W3CDTF">1996-10-08T23:32:33Z</dcterms:created>
  <dcterms:modified xsi:type="dcterms:W3CDTF">2020-09-23T05:01:11Z</dcterms:modified>
</cp:coreProperties>
</file>