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uto\Dropbox\Мой ПК (Pluto)\Documents\"/>
    </mc:Choice>
  </mc:AlternateContent>
  <bookViews>
    <workbookView xWindow="0" yWindow="0" windowWidth="21600" windowHeight="9540" firstSheet="4" activeTab="5"/>
  </bookViews>
  <sheets>
    <sheet name="Лист1" sheetId="1" state="hidden" r:id="rId1"/>
    <sheet name="Лист2" sheetId="2" state="hidden" r:id="rId2"/>
    <sheet name="Лист4" sheetId="4" state="hidden" r:id="rId3"/>
    <sheet name="Август20" sheetId="3" state="hidden" r:id="rId4"/>
    <sheet name="Сентябрь20" sheetId="5" r:id="rId5"/>
    <sheet name="Октябрь20" sheetId="6" r:id="rId6"/>
  </sheets>
  <definedNames>
    <definedName name="_xlnm._FilterDatabase" localSheetId="5" hidden="1">Октябрь20!$A$1:$A$27</definedName>
    <definedName name="_xlnm._FilterDatabase" localSheetId="4" hidden="1">Сентябрь20!$A$1:$A$27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7" i="6" l="1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7" i="5" l="1"/>
  <c r="C27" i="5" l="1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B27" i="5"/>
  <c r="AF34" i="3" l="1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J16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O17" i="2"/>
  <c r="N17" i="2"/>
  <c r="M17" i="2"/>
  <c r="L17" i="2"/>
  <c r="K17" i="2"/>
  <c r="J17" i="2"/>
  <c r="I17" i="2"/>
  <c r="H17" i="2"/>
  <c r="G17" i="2"/>
  <c r="E17" i="2"/>
  <c r="D17" i="2"/>
  <c r="C17" i="2"/>
  <c r="B17" i="2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</calcChain>
</file>

<file path=xl/comments1.xml><?xml version="1.0" encoding="utf-8"?>
<comments xmlns="http://schemas.openxmlformats.org/spreadsheetml/2006/main">
  <authors>
    <author>Pluto</author>
  </authors>
  <commentList>
    <comment ref="H4" authorId="0" shapeId="0">
      <text>
        <r>
          <rPr>
            <b/>
            <sz val="9"/>
            <color indexed="81"/>
            <rFont val="Tahoma"/>
            <charset val="1"/>
          </rPr>
          <t>Pluto:</t>
        </r>
        <r>
          <rPr>
            <sz val="9"/>
            <color indexed="81"/>
            <rFont val="Tahoma"/>
            <charset val="1"/>
          </rPr>
          <t xml:space="preserve">
ФУРШЕТ в ПАТРИОТЕ
</t>
        </r>
      </text>
    </comment>
  </commentList>
</comments>
</file>

<file path=xl/sharedStrings.xml><?xml version="1.0" encoding="utf-8"?>
<sst xmlns="http://schemas.openxmlformats.org/spreadsheetml/2006/main" count="168" uniqueCount="123">
  <si>
    <t>Петелинка</t>
  </si>
  <si>
    <t xml:space="preserve">Росгвардия </t>
  </si>
  <si>
    <t>Вертолетчики</t>
  </si>
  <si>
    <t>Военные соревнования</t>
  </si>
  <si>
    <t>Букинги</t>
  </si>
  <si>
    <t>Английский клуб</t>
  </si>
  <si>
    <t>Новатор</t>
  </si>
  <si>
    <t xml:space="preserve">Обед </t>
  </si>
  <si>
    <t xml:space="preserve">Ужин </t>
  </si>
  <si>
    <t xml:space="preserve">Завтрак </t>
  </si>
  <si>
    <t>ИТОГО</t>
  </si>
  <si>
    <t>Пляж свое питание</t>
  </si>
  <si>
    <t xml:space="preserve">День медика (шатер, обслуживание, шашлык) </t>
  </si>
  <si>
    <t>Каратисты (Артур)</t>
  </si>
  <si>
    <t>Выпускной Асаковская СОШ</t>
  </si>
  <si>
    <t>НИИ ЦПС</t>
  </si>
  <si>
    <t>РУБИН</t>
  </si>
  <si>
    <t>Тренажерные системы</t>
  </si>
  <si>
    <t>Профессионалы будущего</t>
  </si>
  <si>
    <t>Тенисные сборы</t>
  </si>
  <si>
    <t xml:space="preserve">допы обеды на выезд </t>
  </si>
  <si>
    <t xml:space="preserve">Тенисные Сборы </t>
  </si>
  <si>
    <t>Тхэквандо</t>
  </si>
  <si>
    <t>Букинг</t>
  </si>
  <si>
    <t>Дети пляж  палатки</t>
  </si>
  <si>
    <t xml:space="preserve">Каратисты </t>
  </si>
  <si>
    <t xml:space="preserve">Професианалы </t>
  </si>
  <si>
    <t xml:space="preserve">Эввент </t>
  </si>
  <si>
    <t>Баскетболисты</t>
  </si>
  <si>
    <t>МОСОБЛ</t>
  </si>
  <si>
    <t>Аэроклуб Тур Тева</t>
  </si>
  <si>
    <t>Гум. Технологии(проф. Буд.)</t>
  </si>
  <si>
    <t>СуперТим для мир Посуды</t>
  </si>
  <si>
    <t>Волейболисты</t>
  </si>
  <si>
    <t>Название группы</t>
  </si>
  <si>
    <t>Живая легенда</t>
  </si>
  <si>
    <t>Школа Актива</t>
  </si>
  <si>
    <t xml:space="preserve">Каратисты Артур </t>
  </si>
  <si>
    <t>Велоспорт</t>
  </si>
  <si>
    <t>Английский язык</t>
  </si>
  <si>
    <t>Танцоры Марина</t>
  </si>
  <si>
    <t>Линия Танца</t>
  </si>
  <si>
    <t xml:space="preserve">Роман Банкет </t>
  </si>
  <si>
    <t xml:space="preserve">ДР </t>
  </si>
  <si>
    <t>Годовщина Андрей ОХ</t>
  </si>
  <si>
    <t>ИП Тяпкин</t>
  </si>
  <si>
    <t>Уекенд ТОК</t>
  </si>
  <si>
    <t>Вертолеты</t>
  </si>
  <si>
    <t>Сборы по каратэ</t>
  </si>
  <si>
    <t>Капоэйра</t>
  </si>
  <si>
    <t>Свадьба</t>
  </si>
  <si>
    <t>ИП Зарубина</t>
  </si>
  <si>
    <t>Рксский Клас</t>
  </si>
  <si>
    <t>Единоборства</t>
  </si>
  <si>
    <t>Экперт Экспо</t>
  </si>
  <si>
    <t>Тулаточмаш</t>
  </si>
  <si>
    <t>ЗАО НИИ ЦПС</t>
  </si>
  <si>
    <t>Сусанин</t>
  </si>
  <si>
    <t>Спектр</t>
  </si>
  <si>
    <t>ТимБи Мир заморозки</t>
  </si>
  <si>
    <t>01.08.2020</t>
  </si>
  <si>
    <t>02.08.2020</t>
  </si>
  <si>
    <t>03.08.2020</t>
  </si>
  <si>
    <t>04.08.2020</t>
  </si>
  <si>
    <t>05.08.2020</t>
  </si>
  <si>
    <t>06.08.2020</t>
  </si>
  <si>
    <t>07.08.2020</t>
  </si>
  <si>
    <t>08.08.2020</t>
  </si>
  <si>
    <t>09.08.2020</t>
  </si>
  <si>
    <t>10.08.2020</t>
  </si>
  <si>
    <t>11.08.20</t>
  </si>
  <si>
    <t>12.08.20</t>
  </si>
  <si>
    <t>13.08.20</t>
  </si>
  <si>
    <t>14.08.20</t>
  </si>
  <si>
    <t>15.08.20</t>
  </si>
  <si>
    <t>16.08.20</t>
  </si>
  <si>
    <t>17.08.20</t>
  </si>
  <si>
    <t>18.08.20</t>
  </si>
  <si>
    <t>19.08.20</t>
  </si>
  <si>
    <t>20.08.20</t>
  </si>
  <si>
    <t>21.08.20</t>
  </si>
  <si>
    <t>22.08.20</t>
  </si>
  <si>
    <t>23.08.20</t>
  </si>
  <si>
    <t>24.08.20</t>
  </si>
  <si>
    <t>25.08.20</t>
  </si>
  <si>
    <t>26.08.20</t>
  </si>
  <si>
    <t>27.08.20</t>
  </si>
  <si>
    <t>28.08.20</t>
  </si>
  <si>
    <t>29.08.20</t>
  </si>
  <si>
    <t>30.08.20</t>
  </si>
  <si>
    <t>31.08.20</t>
  </si>
  <si>
    <t>Детский Наукоград</t>
  </si>
  <si>
    <t>Военные</t>
  </si>
  <si>
    <t>Системайс для Спектр</t>
  </si>
  <si>
    <t>Школа великих открытий</t>
  </si>
  <si>
    <t>Компания Перекресток</t>
  </si>
  <si>
    <t>Поминки</t>
  </si>
  <si>
    <t>Гефест</t>
  </si>
  <si>
    <t>Попов Йоги</t>
  </si>
  <si>
    <t>Гордеев Йоги</t>
  </si>
  <si>
    <t>ВШЭ</t>
  </si>
  <si>
    <t>Киносъемка</t>
  </si>
  <si>
    <t>Коттеджный поселок</t>
  </si>
  <si>
    <t>ТимбИ</t>
  </si>
  <si>
    <t>Зорин Олег</t>
  </si>
  <si>
    <t>Елена бракосочетание</t>
  </si>
  <si>
    <t>Корпоротивное мероприятие Викас</t>
  </si>
  <si>
    <t>Корпоротивное мероприятие Виктория</t>
  </si>
  <si>
    <t>Свадьба Александр и Алена</t>
  </si>
  <si>
    <t>ТИМБИ Файнекс</t>
  </si>
  <si>
    <t>Студенты Станкин</t>
  </si>
  <si>
    <t>ТимБи</t>
  </si>
  <si>
    <t>ИП Зорин</t>
  </si>
  <si>
    <t>Сумма по питанию</t>
  </si>
  <si>
    <t>Волейболисты Пронтайм</t>
  </si>
  <si>
    <t>Студенты и-а им. Сеченова</t>
  </si>
  <si>
    <t>ФСО военные сборы</t>
  </si>
  <si>
    <t>ИП Новиков Живая Легенда</t>
  </si>
  <si>
    <t>Военные Мин. Обор.</t>
  </si>
  <si>
    <t>Степа. Тен. Сборы</t>
  </si>
  <si>
    <t>Посвящение Студенотов</t>
  </si>
  <si>
    <t>Школа Вестовой</t>
  </si>
  <si>
    <t>Шахматы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</si>
</sst>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dd/mm/yy;@"/>
    <numFmt numFmtId="165" formatCode="d/m/yy;@"/>
    <numFmt numFmtId="166" formatCode="_-* #,##0\ _₽_-;\-* #,##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FFC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0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wrapText="1"/>
    </xf>
    <xf numFmtId="14" fontId="0" fillId="0" borderId="1" xfId="0" applyNumberFormat="1" applyBorder="1"/>
    <xf numFmtId="0" fontId="0" fillId="0" borderId="1" xfId="0" applyBorder="1"/>
    <xf numFmtId="0" fontId="1" fillId="0" borderId="4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14" fontId="2" fillId="0" borderId="0" xfId="0" applyNumberFormat="1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2" xfId="0" applyFont="1" applyBorder="1"/>
    <xf numFmtId="0" fontId="5" fillId="0" borderId="13" xfId="0" applyFont="1" applyBorder="1"/>
    <xf numFmtId="0" fontId="0" fillId="0" borderId="14" xfId="0" applyBorder="1"/>
    <xf numFmtId="0" fontId="0" fillId="0" borderId="8" xfId="0" applyBorder="1"/>
    <xf numFmtId="44" fontId="0" fillId="0" borderId="1" xfId="1" applyFont="1" applyBorder="1"/>
    <xf numFmtId="44" fontId="0" fillId="0" borderId="1" xfId="0" applyNumberFormat="1" applyBorder="1"/>
    <xf numFmtId="44" fontId="0" fillId="0" borderId="15" xfId="1" applyFont="1" applyBorder="1"/>
    <xf numFmtId="0" fontId="0" fillId="0" borderId="16" xfId="0" applyBorder="1"/>
    <xf numFmtId="44" fontId="0" fillId="0" borderId="17" xfId="1" applyFont="1" applyBorder="1"/>
    <xf numFmtId="44" fontId="0" fillId="0" borderId="18" xfId="1" applyFont="1" applyBorder="1"/>
    <xf numFmtId="0" fontId="0" fillId="0" borderId="18" xfId="0" applyBorder="1"/>
    <xf numFmtId="44" fontId="0" fillId="0" borderId="18" xfId="0" applyNumberFormat="1" applyBorder="1"/>
    <xf numFmtId="0" fontId="0" fillId="0" borderId="19" xfId="0" applyBorder="1"/>
    <xf numFmtId="44" fontId="0" fillId="0" borderId="6" xfId="1" applyFont="1" applyBorder="1"/>
    <xf numFmtId="44" fontId="0" fillId="0" borderId="20" xfId="1" applyFont="1" applyBorder="1"/>
    <xf numFmtId="0" fontId="0" fillId="0" borderId="20" xfId="0" applyBorder="1"/>
    <xf numFmtId="0" fontId="0" fillId="0" borderId="21" xfId="0" applyBorder="1"/>
    <xf numFmtId="14" fontId="0" fillId="0" borderId="22" xfId="0" applyNumberFormat="1" applyBorder="1"/>
    <xf numFmtId="14" fontId="0" fillId="0" borderId="23" xfId="0" applyNumberFormat="1" applyBorder="1"/>
    <xf numFmtId="0" fontId="0" fillId="0" borderId="23" xfId="0" applyBorder="1"/>
    <xf numFmtId="0" fontId="0" fillId="0" borderId="24" xfId="0" applyBorder="1"/>
    <xf numFmtId="0" fontId="0" fillId="0" borderId="0" xfId="0" applyFill="1" applyBorder="1"/>
    <xf numFmtId="44" fontId="0" fillId="0" borderId="0" xfId="1" applyFont="1" applyBorder="1"/>
    <xf numFmtId="0" fontId="0" fillId="0" borderId="29" xfId="0" applyBorder="1"/>
    <xf numFmtId="0" fontId="0" fillId="0" borderId="7" xfId="0" applyBorder="1"/>
    <xf numFmtId="0" fontId="1" fillId="0" borderId="0" xfId="0" applyFont="1" applyBorder="1"/>
    <xf numFmtId="14" fontId="0" fillId="0" borderId="0" xfId="0" applyNumberFormat="1" applyBorder="1"/>
    <xf numFmtId="0" fontId="0" fillId="0" borderId="16" xfId="0" applyFill="1" applyBorder="1"/>
    <xf numFmtId="0" fontId="0" fillId="2" borderId="16" xfId="0" applyFill="1" applyBorder="1"/>
    <xf numFmtId="0" fontId="0" fillId="0" borderId="17" xfId="0" applyBorder="1"/>
    <xf numFmtId="0" fontId="7" fillId="0" borderId="13" xfId="0" applyFont="1" applyBorder="1"/>
    <xf numFmtId="0" fontId="0" fillId="4" borderId="16" xfId="0" applyFill="1" applyBorder="1"/>
    <xf numFmtId="0" fontId="0" fillId="4" borderId="0" xfId="0" applyFill="1" applyBorder="1"/>
    <xf numFmtId="0" fontId="0" fillId="5" borderId="0" xfId="0" applyFill="1" applyBorder="1"/>
    <xf numFmtId="0" fontId="0" fillId="0" borderId="3" xfId="0" applyFill="1" applyBorder="1"/>
    <xf numFmtId="0" fontId="0" fillId="0" borderId="32" xfId="0" applyFont="1" applyBorder="1"/>
    <xf numFmtId="0" fontId="0" fillId="0" borderId="32" xfId="0" applyFont="1" applyFill="1" applyBorder="1"/>
    <xf numFmtId="0" fontId="0" fillId="0" borderId="33" xfId="0" applyBorder="1"/>
    <xf numFmtId="0" fontId="1" fillId="0" borderId="28" xfId="0" applyFont="1" applyBorder="1"/>
    <xf numFmtId="14" fontId="1" fillId="0" borderId="30" xfId="0" applyNumberFormat="1" applyFont="1" applyBorder="1"/>
    <xf numFmtId="164" fontId="1" fillId="0" borderId="30" xfId="0" applyNumberFormat="1" applyFont="1" applyBorder="1"/>
    <xf numFmtId="0" fontId="0" fillId="3" borderId="32" xfId="0" applyFill="1" applyBorder="1"/>
    <xf numFmtId="0" fontId="0" fillId="0" borderId="33" xfId="0" applyFont="1" applyBorder="1"/>
    <xf numFmtId="0" fontId="0" fillId="0" borderId="33" xfId="0" applyFont="1" applyFill="1" applyBorder="1"/>
    <xf numFmtId="0" fontId="0" fillId="0" borderId="27" xfId="0" applyBorder="1"/>
    <xf numFmtId="0" fontId="0" fillId="4" borderId="29" xfId="0" applyFill="1" applyBorder="1"/>
    <xf numFmtId="0" fontId="0" fillId="0" borderId="32" xfId="0" applyFill="1" applyBorder="1"/>
    <xf numFmtId="0" fontId="0" fillId="0" borderId="31" xfId="0" applyFont="1" applyFill="1" applyBorder="1"/>
    <xf numFmtId="0" fontId="0" fillId="3" borderId="33" xfId="0" applyFill="1" applyBorder="1"/>
    <xf numFmtId="0" fontId="0" fillId="7" borderId="0" xfId="0" applyFill="1" applyBorder="1"/>
    <xf numFmtId="0" fontId="0" fillId="0" borderId="0" xfId="0" applyFont="1" applyBorder="1"/>
    <xf numFmtId="0" fontId="0" fillId="0" borderId="0" xfId="0" applyFont="1" applyFill="1" applyBorder="1"/>
    <xf numFmtId="0" fontId="0" fillId="8" borderId="0" xfId="0" applyFill="1" applyBorder="1"/>
    <xf numFmtId="166" fontId="6" fillId="8" borderId="1" xfId="2" applyNumberFormat="1" applyFont="1" applyFill="1" applyBorder="1"/>
    <xf numFmtId="166" fontId="6" fillId="0" borderId="1" xfId="2" applyNumberFormat="1" applyFont="1" applyBorder="1"/>
    <xf numFmtId="166" fontId="6" fillId="0" borderId="1" xfId="2" applyNumberFormat="1" applyFont="1" applyFill="1" applyBorder="1"/>
    <xf numFmtId="44" fontId="0" fillId="0" borderId="0" xfId="1" applyFont="1" applyFill="1" applyBorder="1"/>
    <xf numFmtId="44" fontId="1" fillId="0" borderId="0" xfId="1" applyFont="1" applyBorder="1"/>
    <xf numFmtId="44" fontId="1" fillId="0" borderId="5" xfId="1" applyFont="1" applyBorder="1"/>
    <xf numFmtId="166" fontId="0" fillId="8" borderId="1" xfId="2" applyNumberFormat="1" applyFont="1" applyFill="1" applyBorder="1"/>
    <xf numFmtId="14" fontId="6" fillId="8" borderId="1" xfId="2" applyNumberFormat="1" applyFont="1" applyFill="1" applyBorder="1"/>
    <xf numFmtId="0" fontId="8" fillId="6" borderId="34" xfId="0" applyFont="1" applyFill="1" applyBorder="1"/>
    <xf numFmtId="0" fontId="0" fillId="0" borderId="12" xfId="0" applyFont="1" applyFill="1" applyBorder="1" applyAlignment="1">
      <alignment wrapText="1"/>
    </xf>
    <xf numFmtId="165" fontId="1" fillId="8" borderId="35" xfId="0" applyNumberFormat="1" applyFont="1" applyFill="1" applyBorder="1"/>
    <xf numFmtId="165" fontId="1" fillId="8" borderId="25" xfId="0" applyNumberFormat="1" applyFont="1" applyFill="1" applyBorder="1"/>
    <xf numFmtId="165" fontId="1" fillId="8" borderId="26" xfId="0" applyNumberFormat="1" applyFont="1" applyFill="1" applyBorder="1"/>
    <xf numFmtId="166" fontId="1" fillId="8" borderId="17" xfId="2" applyNumberFormat="1" applyFont="1" applyFill="1" applyBorder="1"/>
    <xf numFmtId="166" fontId="1" fillId="8" borderId="0" xfId="2" applyNumberFormat="1" applyFont="1" applyFill="1" applyBorder="1"/>
    <xf numFmtId="0" fontId="1" fillId="0" borderId="0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</cellXfs>
  <cellStyles count="3">
    <cellStyle name="Денежный" xfId="1" builtinId="4"/>
    <cellStyle name="Обычный" xfId="0" builtinId="0"/>
    <cellStyle name="Финансовый" xfId="2" builtinId="3"/>
  </cellStyles>
  <dxfs count="39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rgb="FF00B0F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border diagonalUp="0" diagonalDown="0">
        <left/>
        <right style="medium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rgb="FF92D050"/>
          <bgColor rgb="FF000000"/>
        </patternFill>
      </fill>
    </dxf>
    <dxf>
      <border outline="0">
        <left style="medium">
          <color indexed="64"/>
        </left>
        <top style="medium">
          <color indexed="64"/>
        </top>
      </border>
    </dxf>
    <dxf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AF33" totalsRowShown="0" headerRowDxfId="38" dataDxfId="36" headerRowBorderDxfId="37" tableBorderDxfId="35">
  <autoFilter ref="A1:AF33">
    <filterColumn colId="16">
      <customFilters>
        <customFilter operator="notEqual" val=" "/>
      </customFilters>
    </filterColumn>
  </autoFilter>
  <sortState ref="A2:BO32">
    <sortCondition sortBy="cellColor" ref="A1:A32" dxfId="34"/>
  </sortState>
  <tableColumns count="32">
    <tableColumn id="1" name="Название группы" dataDxfId="33"/>
    <tableColumn id="37" name="01.08.2020" dataDxfId="32"/>
    <tableColumn id="38" name="02.08.2020"/>
    <tableColumn id="39" name="03.08.2020"/>
    <tableColumn id="40" name="04.08.2020"/>
    <tableColumn id="41" name="05.08.2020"/>
    <tableColumn id="42" name="06.08.2020"/>
    <tableColumn id="43" name="07.08.2020"/>
    <tableColumn id="44" name="08.08.2020"/>
    <tableColumn id="45" name="09.08.2020"/>
    <tableColumn id="46" name="10.08.2020"/>
    <tableColumn id="47" name="11.08.20"/>
    <tableColumn id="48" name="12.08.20"/>
    <tableColumn id="49" name="13.08.20"/>
    <tableColumn id="50" name="14.08.20"/>
    <tableColumn id="51" name="15.08.20"/>
    <tableColumn id="52" name="16.08.20"/>
    <tableColumn id="53" name="17.08.20"/>
    <tableColumn id="54" name="18.08.20"/>
    <tableColumn id="55" name="19.08.20"/>
    <tableColumn id="56" name="20.08.20"/>
    <tableColumn id="57" name="21.08.20" dataDxfId="31"/>
    <tableColumn id="58" name="22.08.20" dataDxfId="30"/>
    <tableColumn id="59" name="23.08.20" dataDxfId="29"/>
    <tableColumn id="60" name="24.08.20" dataDxfId="28"/>
    <tableColumn id="61" name="25.08.20" dataDxfId="27"/>
    <tableColumn id="62" name="26.08.20" dataDxfId="26"/>
    <tableColumn id="63" name="27.08.20" dataDxfId="25"/>
    <tableColumn id="64" name="28.08.20" dataDxfId="24"/>
    <tableColumn id="65" name="29.08.20" dataDxfId="23"/>
    <tableColumn id="66" name="30.08.20" dataDxfId="22"/>
    <tableColumn id="67" name="31.08.2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>
      <pane xSplit="6" ySplit="16" topLeftCell="G17" activePane="bottomRight" state="frozen"/>
      <selection activeCell="A3" sqref="A3:A12"/>
      <selection pane="topRight" activeCell="A3" sqref="A3:A12"/>
      <selection pane="bottomLeft" activeCell="A3" sqref="A3:A12"/>
      <selection pane="bottomRight" activeCell="A3" sqref="A3:A12"/>
    </sheetView>
  </sheetViews>
  <sheetFormatPr defaultRowHeight="15" x14ac:dyDescent="0.25"/>
  <cols>
    <col min="1" max="1" width="22.7109375" customWidth="1"/>
    <col min="2" max="2" width="8.42578125" bestFit="1" customWidth="1"/>
    <col min="3" max="4" width="6.28515625" bestFit="1" customWidth="1"/>
    <col min="5" max="5" width="8.42578125" bestFit="1" customWidth="1"/>
    <col min="6" max="7" width="6.28515625" bestFit="1" customWidth="1"/>
    <col min="8" max="8" width="8.42578125" bestFit="1" customWidth="1"/>
    <col min="9" max="10" width="6.28515625" bestFit="1" customWidth="1"/>
    <col min="11" max="11" width="8.42578125" bestFit="1" customWidth="1"/>
    <col min="12" max="13" width="6.28515625" bestFit="1" customWidth="1"/>
  </cols>
  <sheetData>
    <row r="1" spans="1:22" x14ac:dyDescent="0.25">
      <c r="B1" s="89">
        <v>43626</v>
      </c>
      <c r="C1" s="89"/>
      <c r="D1" s="89"/>
      <c r="E1" s="89">
        <v>43627</v>
      </c>
      <c r="F1" s="89"/>
      <c r="G1" s="89"/>
      <c r="H1" s="89">
        <v>43628</v>
      </c>
      <c r="I1" s="89"/>
      <c r="J1" s="89"/>
      <c r="K1" s="89">
        <v>43629</v>
      </c>
      <c r="L1" s="89"/>
      <c r="M1" s="89"/>
      <c r="N1" s="89">
        <v>43630</v>
      </c>
      <c r="O1" s="89"/>
      <c r="P1" s="89"/>
      <c r="Q1" s="89">
        <v>43631</v>
      </c>
      <c r="R1" s="89"/>
      <c r="S1" s="89"/>
      <c r="T1" s="89">
        <v>43632</v>
      </c>
      <c r="U1" s="89"/>
      <c r="V1" s="89"/>
    </row>
    <row r="2" spans="1:22" x14ac:dyDescent="0.25">
      <c r="B2" s="8" t="s">
        <v>9</v>
      </c>
      <c r="C2" s="8" t="s">
        <v>7</v>
      </c>
      <c r="D2" s="8" t="s">
        <v>8</v>
      </c>
      <c r="E2" s="8" t="s">
        <v>9</v>
      </c>
      <c r="F2" s="8" t="s">
        <v>7</v>
      </c>
      <c r="G2" s="8" t="s">
        <v>8</v>
      </c>
      <c r="H2" s="8" t="s">
        <v>9</v>
      </c>
      <c r="I2" s="8" t="s">
        <v>7</v>
      </c>
      <c r="J2" s="8" t="s">
        <v>8</v>
      </c>
      <c r="K2" s="8" t="s">
        <v>9</v>
      </c>
      <c r="L2" s="8" t="s">
        <v>7</v>
      </c>
      <c r="M2" s="8" t="s">
        <v>8</v>
      </c>
      <c r="N2" s="8" t="s">
        <v>9</v>
      </c>
      <c r="O2" s="8" t="s">
        <v>7</v>
      </c>
      <c r="P2" s="8" t="s">
        <v>8</v>
      </c>
      <c r="Q2" s="8" t="s">
        <v>9</v>
      </c>
      <c r="R2" s="8" t="s">
        <v>7</v>
      </c>
      <c r="S2" s="8" t="s">
        <v>8</v>
      </c>
      <c r="T2" s="8" t="s">
        <v>9</v>
      </c>
      <c r="U2" s="8" t="s">
        <v>7</v>
      </c>
      <c r="V2" s="8" t="s">
        <v>8</v>
      </c>
    </row>
    <row r="3" spans="1:22" x14ac:dyDescent="0.25">
      <c r="A3" t="s">
        <v>0</v>
      </c>
      <c r="B3" s="9"/>
      <c r="C3" s="9"/>
      <c r="D3" s="9"/>
      <c r="E3" s="9" t="s">
        <v>11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x14ac:dyDescent="0.25">
      <c r="A4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x14ac:dyDescent="0.25">
      <c r="A5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25">
      <c r="A6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>
        <v>85</v>
      </c>
      <c r="T6" s="9">
        <v>85</v>
      </c>
      <c r="U6" s="9">
        <v>85</v>
      </c>
      <c r="V6" s="9">
        <v>145</v>
      </c>
    </row>
    <row r="7" spans="1:22" ht="48.75" customHeight="1" x14ac:dyDescent="0.25">
      <c r="A7" s="7" t="s">
        <v>12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125</v>
      </c>
      <c r="S7" s="9"/>
      <c r="T7" s="9"/>
      <c r="U7" s="9"/>
      <c r="V7" s="9"/>
    </row>
    <row r="8" spans="1:22" x14ac:dyDescent="0.25">
      <c r="A8" t="s">
        <v>4</v>
      </c>
      <c r="B8" s="9">
        <v>62</v>
      </c>
      <c r="C8" s="9">
        <v>62</v>
      </c>
      <c r="D8" s="9">
        <v>62</v>
      </c>
      <c r="E8" s="9">
        <v>62</v>
      </c>
      <c r="F8" s="9">
        <v>62</v>
      </c>
      <c r="G8" s="9">
        <v>62</v>
      </c>
      <c r="H8" s="9">
        <v>62</v>
      </c>
      <c r="I8" s="9">
        <v>62</v>
      </c>
      <c r="J8" s="9">
        <v>62</v>
      </c>
      <c r="K8" s="9">
        <v>62</v>
      </c>
      <c r="L8" s="9">
        <v>62</v>
      </c>
      <c r="M8" s="9">
        <v>62</v>
      </c>
      <c r="N8" s="9">
        <v>62</v>
      </c>
      <c r="O8" s="9">
        <v>62</v>
      </c>
      <c r="P8" s="9">
        <v>62</v>
      </c>
      <c r="Q8" s="9">
        <v>62</v>
      </c>
      <c r="R8" s="9"/>
      <c r="S8" s="9"/>
      <c r="T8" s="9"/>
      <c r="U8" s="9"/>
      <c r="V8" s="9"/>
    </row>
    <row r="9" spans="1:22" x14ac:dyDescent="0.25">
      <c r="A9" t="s">
        <v>5</v>
      </c>
      <c r="B9" s="9">
        <v>60</v>
      </c>
      <c r="C9" s="9">
        <v>60</v>
      </c>
      <c r="D9" s="9">
        <v>60</v>
      </c>
      <c r="E9" s="9">
        <v>60</v>
      </c>
      <c r="F9" s="9">
        <v>60</v>
      </c>
      <c r="G9" s="9">
        <v>60</v>
      </c>
      <c r="H9" s="9">
        <v>60</v>
      </c>
      <c r="I9" s="9">
        <v>60</v>
      </c>
      <c r="J9" s="9">
        <v>60</v>
      </c>
      <c r="K9" s="9">
        <v>60</v>
      </c>
      <c r="L9" s="9">
        <v>60</v>
      </c>
      <c r="M9" s="9">
        <v>60</v>
      </c>
      <c r="N9" s="9">
        <v>60</v>
      </c>
      <c r="O9" s="9"/>
      <c r="P9" s="9"/>
      <c r="Q9" s="9"/>
      <c r="R9" s="9"/>
      <c r="S9" s="9"/>
      <c r="T9" s="9"/>
      <c r="U9" s="9"/>
      <c r="V9" s="9"/>
    </row>
    <row r="10" spans="1:22" x14ac:dyDescent="0.25">
      <c r="A10" t="s">
        <v>13</v>
      </c>
      <c r="B10" s="9">
        <v>58</v>
      </c>
      <c r="C10" s="9">
        <v>58</v>
      </c>
      <c r="D10" s="9">
        <v>58</v>
      </c>
      <c r="E10" s="9">
        <v>58</v>
      </c>
      <c r="F10" s="9">
        <v>58</v>
      </c>
      <c r="G10" s="9">
        <v>58</v>
      </c>
      <c r="H10" s="9">
        <v>58</v>
      </c>
      <c r="I10" s="9">
        <v>58</v>
      </c>
      <c r="J10" s="9">
        <v>58</v>
      </c>
      <c r="K10" s="9">
        <v>58</v>
      </c>
      <c r="L10" s="9">
        <v>58</v>
      </c>
      <c r="M10" s="9">
        <v>58</v>
      </c>
      <c r="N10" s="9">
        <v>58</v>
      </c>
      <c r="O10" s="9">
        <v>58</v>
      </c>
      <c r="P10" s="9">
        <v>58</v>
      </c>
      <c r="Q10" s="9">
        <v>58</v>
      </c>
      <c r="R10" s="9"/>
      <c r="S10" s="9"/>
      <c r="T10" s="9"/>
      <c r="U10" s="9"/>
      <c r="V10" s="9"/>
    </row>
    <row r="11" spans="1:22" x14ac:dyDescent="0.25">
      <c r="A11" t="s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>
        <v>3</v>
      </c>
    </row>
    <row r="12" spans="1:22" x14ac:dyDescent="0.25">
      <c r="A12" t="s">
        <v>10</v>
      </c>
      <c r="B12" s="10">
        <f>SUM(B3:B11)</f>
        <v>180</v>
      </c>
      <c r="C12" s="10">
        <f t="shared" ref="C12:V12" si="0">SUM(C3:C11)</f>
        <v>180</v>
      </c>
      <c r="D12" s="10">
        <f t="shared" si="0"/>
        <v>180</v>
      </c>
      <c r="E12" s="10">
        <f t="shared" si="0"/>
        <v>180</v>
      </c>
      <c r="F12" s="10">
        <f t="shared" si="0"/>
        <v>180</v>
      </c>
      <c r="G12" s="10">
        <f t="shared" si="0"/>
        <v>180</v>
      </c>
      <c r="H12" s="10">
        <f t="shared" si="0"/>
        <v>180</v>
      </c>
      <c r="I12" s="10">
        <f t="shared" si="0"/>
        <v>180</v>
      </c>
      <c r="J12" s="10">
        <f t="shared" si="0"/>
        <v>180</v>
      </c>
      <c r="K12" s="10">
        <f t="shared" si="0"/>
        <v>180</v>
      </c>
      <c r="L12" s="10">
        <f t="shared" si="0"/>
        <v>180</v>
      </c>
      <c r="M12" s="10">
        <f t="shared" si="0"/>
        <v>180</v>
      </c>
      <c r="N12" s="10">
        <f t="shared" si="0"/>
        <v>180</v>
      </c>
      <c r="O12" s="10">
        <f t="shared" si="0"/>
        <v>120</v>
      </c>
      <c r="P12" s="10">
        <f t="shared" si="0"/>
        <v>120</v>
      </c>
      <c r="Q12" s="10">
        <f t="shared" si="0"/>
        <v>120</v>
      </c>
      <c r="R12" s="10">
        <f t="shared" si="0"/>
        <v>125</v>
      </c>
      <c r="S12" s="10">
        <f t="shared" si="0"/>
        <v>85</v>
      </c>
      <c r="T12" s="10">
        <f t="shared" si="0"/>
        <v>85</v>
      </c>
      <c r="U12" s="10">
        <f t="shared" si="0"/>
        <v>85</v>
      </c>
      <c r="V12" s="10">
        <f t="shared" si="0"/>
        <v>148</v>
      </c>
    </row>
    <row r="13" spans="1:22" x14ac:dyDescent="0.25">
      <c r="T13" s="1"/>
      <c r="U13" s="2"/>
      <c r="V13" s="3"/>
    </row>
    <row r="14" spans="1:22" x14ac:dyDescent="0.25">
      <c r="T14" s="1"/>
      <c r="U14" s="2"/>
      <c r="V14" s="3"/>
    </row>
    <row r="15" spans="1:22" x14ac:dyDescent="0.25">
      <c r="T15" s="1"/>
      <c r="U15" s="2"/>
      <c r="V15" s="3"/>
    </row>
    <row r="16" spans="1:22" x14ac:dyDescent="0.25">
      <c r="T16" s="4"/>
      <c r="U16" s="5"/>
      <c r="V16" s="6"/>
    </row>
  </sheetData>
  <mergeCells count="7">
    <mergeCell ref="N1:P1"/>
    <mergeCell ref="Q1:S1"/>
    <mergeCell ref="T1:V1"/>
    <mergeCell ref="B1:D1"/>
    <mergeCell ref="E1:G1"/>
    <mergeCell ref="H1:J1"/>
    <mergeCell ref="K1:M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"/>
  <sheetViews>
    <sheetView workbookViewId="0">
      <selection activeCell="A3" sqref="A3:A12"/>
    </sheetView>
  </sheetViews>
  <sheetFormatPr defaultRowHeight="15" x14ac:dyDescent="0.25"/>
  <cols>
    <col min="1" max="1" width="56.28515625" bestFit="1" customWidth="1"/>
    <col min="2" max="14" width="14.28515625" customWidth="1"/>
    <col min="15" max="36" width="14.28515625" bestFit="1" customWidth="1"/>
  </cols>
  <sheetData>
    <row r="1" spans="1:36" ht="18.75" x14ac:dyDescent="0.3">
      <c r="A1" s="11"/>
      <c r="B1" s="12">
        <v>43628</v>
      </c>
      <c r="C1" s="12">
        <v>43629</v>
      </c>
      <c r="D1" s="12">
        <v>43630</v>
      </c>
      <c r="E1" s="12">
        <v>43631</v>
      </c>
      <c r="F1" s="12">
        <v>43632</v>
      </c>
      <c r="G1" s="12">
        <v>43633</v>
      </c>
      <c r="H1" s="12">
        <v>43634</v>
      </c>
      <c r="I1" s="12">
        <v>43635</v>
      </c>
      <c r="J1" s="12">
        <v>43636</v>
      </c>
      <c r="K1" s="12">
        <v>43637</v>
      </c>
      <c r="L1" s="12">
        <v>43638</v>
      </c>
      <c r="M1" s="12">
        <v>43639</v>
      </c>
      <c r="N1" s="12">
        <v>43640</v>
      </c>
      <c r="O1" s="12">
        <v>43641</v>
      </c>
      <c r="P1" s="15">
        <v>43647</v>
      </c>
      <c r="Q1" s="15">
        <v>43648</v>
      </c>
      <c r="R1" s="15">
        <v>43649</v>
      </c>
      <c r="S1" s="15">
        <v>43650</v>
      </c>
      <c r="T1" s="15">
        <v>43651</v>
      </c>
      <c r="U1" s="15">
        <v>43652</v>
      </c>
      <c r="V1" s="15">
        <v>43653</v>
      </c>
      <c r="W1" s="15">
        <v>43654</v>
      </c>
      <c r="X1" s="15">
        <v>43655</v>
      </c>
      <c r="Y1" s="15">
        <v>43656</v>
      </c>
      <c r="Z1" s="15">
        <v>43657</v>
      </c>
      <c r="AA1" s="15">
        <v>43658</v>
      </c>
      <c r="AB1" s="15">
        <v>43659</v>
      </c>
      <c r="AC1" s="15">
        <v>43660</v>
      </c>
      <c r="AD1" s="15">
        <v>43661</v>
      </c>
      <c r="AE1" s="15">
        <v>43662</v>
      </c>
      <c r="AF1" s="15">
        <v>43663</v>
      </c>
      <c r="AG1" s="15">
        <v>43664</v>
      </c>
      <c r="AH1" s="15">
        <v>43665</v>
      </c>
      <c r="AI1" s="15">
        <v>43666</v>
      </c>
      <c r="AJ1" s="15">
        <v>43667</v>
      </c>
    </row>
    <row r="2" spans="1:36" ht="18.75" x14ac:dyDescent="0.3">
      <c r="A2" s="11"/>
      <c r="B2" s="11"/>
      <c r="C2" s="11"/>
      <c r="D2" s="11"/>
      <c r="E2" s="11"/>
      <c r="F2" s="11"/>
      <c r="G2" s="11"/>
      <c r="H2" s="11"/>
      <c r="I2" s="9"/>
      <c r="J2" s="9"/>
      <c r="K2" s="9"/>
      <c r="L2" s="9"/>
      <c r="M2" s="9"/>
      <c r="N2" s="9"/>
      <c r="O2" s="9"/>
    </row>
    <row r="3" spans="1:36" ht="18.75" x14ac:dyDescent="0.3">
      <c r="A3" s="11"/>
      <c r="B3" s="11"/>
      <c r="C3" s="11"/>
      <c r="D3" s="11"/>
      <c r="E3" s="11"/>
      <c r="F3" s="11"/>
      <c r="G3" s="11"/>
      <c r="H3" s="11"/>
      <c r="I3" s="9"/>
      <c r="J3" s="9"/>
      <c r="K3" s="9"/>
      <c r="L3" s="9"/>
      <c r="M3" s="9"/>
      <c r="N3" s="9"/>
      <c r="O3" s="9"/>
    </row>
    <row r="4" spans="1:36" ht="18.75" x14ac:dyDescent="0.3">
      <c r="A4" s="11"/>
      <c r="B4" s="11"/>
      <c r="C4" s="11"/>
      <c r="D4" s="11"/>
      <c r="E4" s="11"/>
      <c r="F4" s="11"/>
      <c r="G4" s="11"/>
      <c r="H4" s="11"/>
      <c r="I4" s="9"/>
      <c r="J4" s="9"/>
      <c r="K4" s="9"/>
      <c r="L4" s="9"/>
      <c r="M4" s="9"/>
      <c r="N4" s="9"/>
      <c r="O4" s="9"/>
    </row>
    <row r="5" spans="1:36" ht="18.75" x14ac:dyDescent="0.3">
      <c r="A5" s="11" t="s">
        <v>2</v>
      </c>
      <c r="B5" s="11"/>
      <c r="C5" s="11">
        <v>110</v>
      </c>
      <c r="D5" s="13">
        <v>35</v>
      </c>
      <c r="E5" s="11">
        <v>110</v>
      </c>
      <c r="F5" s="11"/>
      <c r="G5" s="14">
        <v>70</v>
      </c>
      <c r="H5" s="14">
        <v>70</v>
      </c>
      <c r="I5" s="14">
        <v>55</v>
      </c>
      <c r="J5" s="14">
        <v>55</v>
      </c>
      <c r="K5" s="14">
        <v>55</v>
      </c>
      <c r="L5" s="14">
        <v>55</v>
      </c>
      <c r="M5" s="14">
        <v>55</v>
      </c>
      <c r="N5" s="14">
        <v>55</v>
      </c>
      <c r="O5" s="14">
        <v>55</v>
      </c>
    </row>
    <row r="6" spans="1:36" ht="18.75" x14ac:dyDescent="0.3">
      <c r="A6" s="11" t="s">
        <v>3</v>
      </c>
      <c r="B6" s="11"/>
      <c r="C6" s="11"/>
      <c r="D6" s="11"/>
      <c r="E6" s="11">
        <v>80</v>
      </c>
      <c r="F6" s="11"/>
      <c r="G6" s="11">
        <v>132</v>
      </c>
      <c r="H6" s="11">
        <v>132</v>
      </c>
      <c r="I6" s="11">
        <v>132</v>
      </c>
      <c r="J6" s="11">
        <v>132</v>
      </c>
      <c r="K6" s="11">
        <v>132</v>
      </c>
      <c r="L6" s="11">
        <v>132</v>
      </c>
      <c r="M6" s="9"/>
      <c r="N6" s="9"/>
      <c r="O6" s="9"/>
    </row>
    <row r="7" spans="1:36" ht="18.75" x14ac:dyDescent="0.3">
      <c r="A7" s="14" t="s">
        <v>20</v>
      </c>
      <c r="B7" s="11"/>
      <c r="C7" s="11"/>
      <c r="D7" s="11"/>
      <c r="E7" s="11"/>
      <c r="F7" s="11"/>
      <c r="G7" s="11">
        <v>80</v>
      </c>
      <c r="H7" s="11">
        <v>80</v>
      </c>
      <c r="I7" s="11"/>
      <c r="J7" s="11"/>
      <c r="K7" s="11"/>
      <c r="L7" s="11"/>
      <c r="M7" s="9"/>
      <c r="N7" s="9"/>
      <c r="O7" s="9"/>
    </row>
    <row r="8" spans="1:36" ht="18.75" x14ac:dyDescent="0.3">
      <c r="A8" s="11" t="s">
        <v>4</v>
      </c>
      <c r="B8" s="11">
        <v>62</v>
      </c>
      <c r="C8" s="11">
        <v>62</v>
      </c>
      <c r="D8" s="11">
        <v>62</v>
      </c>
      <c r="E8" s="11">
        <v>62</v>
      </c>
      <c r="F8" s="11"/>
      <c r="G8" s="11">
        <v>74</v>
      </c>
      <c r="H8" s="11">
        <v>74</v>
      </c>
      <c r="I8" s="11">
        <v>74</v>
      </c>
      <c r="J8" s="11">
        <v>74</v>
      </c>
      <c r="K8" s="11">
        <v>74</v>
      </c>
      <c r="L8" s="11">
        <v>74</v>
      </c>
      <c r="M8" s="11">
        <v>74</v>
      </c>
      <c r="N8" s="11">
        <v>74</v>
      </c>
      <c r="O8" s="11">
        <v>74</v>
      </c>
    </row>
    <row r="9" spans="1:36" ht="18.75" x14ac:dyDescent="0.3">
      <c r="A9" s="11" t="s">
        <v>5</v>
      </c>
      <c r="B9" s="11">
        <v>60</v>
      </c>
      <c r="C9" s="11">
        <v>60</v>
      </c>
      <c r="D9" s="11">
        <v>60</v>
      </c>
      <c r="E9" s="11">
        <v>60</v>
      </c>
      <c r="F9" s="11"/>
      <c r="G9" s="11">
        <v>90</v>
      </c>
      <c r="H9" s="11">
        <v>90</v>
      </c>
      <c r="I9" s="11">
        <v>90</v>
      </c>
      <c r="J9" s="11">
        <v>90</v>
      </c>
      <c r="K9" s="11">
        <v>90</v>
      </c>
      <c r="L9" s="11">
        <v>90</v>
      </c>
      <c r="M9" s="11">
        <v>90</v>
      </c>
      <c r="N9" s="11">
        <v>90</v>
      </c>
      <c r="O9" s="11">
        <v>90</v>
      </c>
    </row>
    <row r="10" spans="1:36" ht="18.75" x14ac:dyDescent="0.3">
      <c r="A10" s="11" t="s">
        <v>6</v>
      </c>
      <c r="B10" s="11"/>
      <c r="C10" s="11"/>
      <c r="D10" s="11"/>
      <c r="E10" s="11"/>
      <c r="F10" s="11"/>
      <c r="G10" s="11"/>
      <c r="H10" s="11"/>
      <c r="I10" s="9"/>
      <c r="J10" s="9"/>
      <c r="K10" s="9"/>
      <c r="L10" s="9"/>
      <c r="M10" s="9"/>
      <c r="N10" s="9"/>
      <c r="O10" s="9"/>
    </row>
    <row r="11" spans="1:36" ht="18.75" x14ac:dyDescent="0.3">
      <c r="A11" s="11" t="s">
        <v>14</v>
      </c>
      <c r="B11" s="11"/>
      <c r="C11" s="11"/>
      <c r="D11" s="11"/>
      <c r="E11" s="11"/>
      <c r="F11" s="11"/>
      <c r="G11" s="11"/>
      <c r="H11" s="11"/>
      <c r="I11" s="9"/>
      <c r="J11" s="9"/>
      <c r="K11" s="11">
        <v>15</v>
      </c>
      <c r="L11" s="9"/>
      <c r="M11" s="9"/>
      <c r="N11" s="9"/>
      <c r="O11" s="9"/>
    </row>
    <row r="12" spans="1:36" ht="18.75" x14ac:dyDescent="0.3">
      <c r="A12" s="11" t="s">
        <v>15</v>
      </c>
      <c r="B12" s="11"/>
      <c r="C12" s="11"/>
      <c r="D12" s="11"/>
      <c r="E12" s="11"/>
      <c r="F12" s="11"/>
      <c r="G12" s="11"/>
      <c r="H12" s="11"/>
      <c r="I12" s="9"/>
      <c r="J12" s="9"/>
      <c r="K12" s="9"/>
      <c r="L12" s="11">
        <v>27</v>
      </c>
      <c r="M12" s="11">
        <v>27</v>
      </c>
      <c r="N12" s="11">
        <v>27</v>
      </c>
      <c r="O12" s="11">
        <v>27</v>
      </c>
    </row>
    <row r="13" spans="1:36" ht="18.75" x14ac:dyDescent="0.3">
      <c r="A13" s="11" t="s">
        <v>16</v>
      </c>
      <c r="B13" s="11"/>
      <c r="C13" s="11"/>
      <c r="D13" s="11"/>
      <c r="E13" s="11"/>
      <c r="F13" s="11"/>
      <c r="G13" s="11"/>
      <c r="H13" s="11"/>
      <c r="I13" s="9"/>
      <c r="J13" s="9"/>
      <c r="K13" s="9"/>
      <c r="L13" s="11">
        <v>9</v>
      </c>
      <c r="M13" s="11">
        <v>9</v>
      </c>
      <c r="N13" s="11">
        <v>9</v>
      </c>
      <c r="O13" s="11">
        <v>9</v>
      </c>
    </row>
    <row r="14" spans="1:36" ht="18.75" x14ac:dyDescent="0.3">
      <c r="A14" s="11" t="s">
        <v>17</v>
      </c>
      <c r="B14" s="11"/>
      <c r="C14" s="11"/>
      <c r="D14" s="11"/>
      <c r="E14" s="11"/>
      <c r="F14" s="11"/>
      <c r="G14" s="11"/>
      <c r="H14" s="11"/>
      <c r="I14" s="9"/>
      <c r="J14" s="9"/>
      <c r="K14" s="9"/>
      <c r="L14" s="11">
        <v>11</v>
      </c>
      <c r="M14" s="11">
        <v>11</v>
      </c>
      <c r="N14" s="11">
        <v>11</v>
      </c>
      <c r="O14" s="11">
        <v>11</v>
      </c>
    </row>
    <row r="15" spans="1:36" ht="18.75" x14ac:dyDescent="0.3">
      <c r="A15" s="11" t="s">
        <v>18</v>
      </c>
      <c r="B15" s="11"/>
      <c r="C15" s="11"/>
      <c r="D15" s="11"/>
      <c r="E15" s="11"/>
      <c r="F15" s="11"/>
      <c r="G15" s="11"/>
      <c r="H15" s="11"/>
      <c r="I15" s="9"/>
      <c r="J15" s="9"/>
      <c r="K15" s="9"/>
      <c r="L15" s="11"/>
      <c r="M15" s="11">
        <v>30</v>
      </c>
      <c r="N15" s="11">
        <v>30</v>
      </c>
      <c r="O15" s="11">
        <v>30</v>
      </c>
    </row>
    <row r="16" spans="1:36" ht="18.75" x14ac:dyDescent="0.3">
      <c r="A16" s="11" t="s">
        <v>19</v>
      </c>
      <c r="B16" s="11"/>
      <c r="C16" s="11"/>
      <c r="D16" s="11"/>
      <c r="E16" s="11"/>
      <c r="F16" s="11"/>
      <c r="G16" s="11"/>
      <c r="H16" s="11"/>
      <c r="I16" s="9"/>
      <c r="J16" s="9"/>
      <c r="K16" s="9"/>
      <c r="L16" s="11"/>
      <c r="M16" s="11">
        <v>38</v>
      </c>
      <c r="N16" s="11">
        <v>38</v>
      </c>
      <c r="O16" s="11">
        <v>38</v>
      </c>
    </row>
    <row r="17" spans="1:15" ht="18.75" x14ac:dyDescent="0.3">
      <c r="A17" s="11" t="s">
        <v>10</v>
      </c>
      <c r="B17" s="11">
        <f>SUM(B2:B10)</f>
        <v>122</v>
      </c>
      <c r="C17" s="11">
        <f>SUM(C2:C10)</f>
        <v>232</v>
      </c>
      <c r="D17" s="11">
        <f>SUM(D2:D10)</f>
        <v>157</v>
      </c>
      <c r="E17" s="11">
        <f>SUM(E2:E10)</f>
        <v>312</v>
      </c>
      <c r="F17" s="11"/>
      <c r="G17" s="11">
        <f>SUM(G2:G16)</f>
        <v>446</v>
      </c>
      <c r="H17" s="11">
        <f t="shared" ref="H17:O17" si="0">SUM(H2:H16)</f>
        <v>446</v>
      </c>
      <c r="I17" s="11">
        <f t="shared" si="0"/>
        <v>351</v>
      </c>
      <c r="J17" s="11">
        <f t="shared" si="0"/>
        <v>351</v>
      </c>
      <c r="K17" s="11">
        <f t="shared" si="0"/>
        <v>366</v>
      </c>
      <c r="L17" s="11">
        <f t="shared" si="0"/>
        <v>398</v>
      </c>
      <c r="M17" s="11">
        <f t="shared" si="0"/>
        <v>334</v>
      </c>
      <c r="N17" s="11">
        <f t="shared" si="0"/>
        <v>334</v>
      </c>
      <c r="O17" s="11">
        <f t="shared" si="0"/>
        <v>334</v>
      </c>
    </row>
  </sheetData>
  <pageMargins left="0.7" right="0.7" top="0.75" bottom="0.75" header="0.3" footer="0.3"/>
  <pageSetup paperSize="9" scale="8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3" sqref="A3:A12"/>
    </sheetView>
  </sheetViews>
  <sheetFormatPr defaultRowHeight="15" x14ac:dyDescent="0.25"/>
  <cols>
    <col min="1" max="1" width="27.5703125" bestFit="1" customWidth="1"/>
    <col min="2" max="3" width="13.140625" bestFit="1" customWidth="1"/>
    <col min="4" max="4" width="14.5703125" bestFit="1" customWidth="1"/>
    <col min="5" max="5" width="10.140625" bestFit="1" customWidth="1"/>
    <col min="6" max="6" width="10.140625" customWidth="1"/>
    <col min="8" max="8" width="13.140625" bestFit="1" customWidth="1"/>
    <col min="9" max="9" width="14.5703125" customWidth="1"/>
  </cols>
  <sheetData>
    <row r="1" spans="1:10" ht="15.75" thickBot="1" x14ac:dyDescent="0.3">
      <c r="A1" s="18"/>
      <c r="B1" s="16"/>
      <c r="C1" s="16"/>
      <c r="D1" s="16"/>
      <c r="E1" s="16"/>
      <c r="F1" s="16"/>
      <c r="G1" s="16"/>
      <c r="H1" s="16"/>
      <c r="I1" s="16"/>
      <c r="J1" s="17"/>
    </row>
    <row r="2" spans="1:10" ht="15.75" thickBot="1" x14ac:dyDescent="0.3">
      <c r="A2" s="23"/>
      <c r="B2" s="37">
        <v>43670</v>
      </c>
      <c r="C2" s="38">
        <v>43671</v>
      </c>
      <c r="D2" s="38">
        <v>43672</v>
      </c>
      <c r="E2" s="38">
        <v>43673</v>
      </c>
      <c r="F2" s="38">
        <v>43674</v>
      </c>
      <c r="G2" s="39"/>
      <c r="H2" s="39"/>
      <c r="I2" s="39" t="s">
        <v>10</v>
      </c>
      <c r="J2" s="40"/>
    </row>
    <row r="3" spans="1:10" x14ac:dyDescent="0.25">
      <c r="A3" s="22" t="s">
        <v>21</v>
      </c>
      <c r="B3" s="33"/>
      <c r="C3" s="34"/>
      <c r="D3" s="34"/>
      <c r="E3" s="34"/>
      <c r="F3" s="34"/>
      <c r="G3" s="35"/>
      <c r="H3" s="35"/>
      <c r="I3" s="35"/>
      <c r="J3" s="36"/>
    </row>
    <row r="4" spans="1:10" x14ac:dyDescent="0.25">
      <c r="A4" s="19" t="s">
        <v>5</v>
      </c>
      <c r="B4" s="26">
        <v>64625</v>
      </c>
      <c r="C4" s="24">
        <v>61600</v>
      </c>
      <c r="D4" s="24">
        <v>59950</v>
      </c>
      <c r="E4" s="24"/>
      <c r="F4" s="24"/>
      <c r="G4" s="9"/>
      <c r="H4" s="9"/>
      <c r="I4" s="25">
        <f>SUM(B4:H4)</f>
        <v>186175</v>
      </c>
      <c r="J4" s="27"/>
    </row>
    <row r="5" spans="1:10" x14ac:dyDescent="0.25">
      <c r="A5" s="19" t="s">
        <v>22</v>
      </c>
      <c r="B5" s="26"/>
      <c r="C5" s="24"/>
      <c r="D5" s="24"/>
      <c r="E5" s="24"/>
      <c r="F5" s="24"/>
      <c r="G5" s="9"/>
      <c r="H5" s="9"/>
      <c r="I5" s="25">
        <f t="shared" ref="I5:I15" si="0">SUM(B5:H5)</f>
        <v>0</v>
      </c>
      <c r="J5" s="27"/>
    </row>
    <row r="6" spans="1:10" x14ac:dyDescent="0.25">
      <c r="A6" s="19" t="s">
        <v>32</v>
      </c>
      <c r="B6" s="26"/>
      <c r="C6" s="24"/>
      <c r="D6" s="24">
        <v>85011</v>
      </c>
      <c r="E6" s="24"/>
      <c r="F6" s="24"/>
      <c r="G6" s="9"/>
      <c r="H6" s="9"/>
      <c r="I6" s="25">
        <f t="shared" si="0"/>
        <v>85011</v>
      </c>
      <c r="J6" s="27"/>
    </row>
    <row r="7" spans="1:10" x14ac:dyDescent="0.25">
      <c r="A7" s="19" t="s">
        <v>23</v>
      </c>
      <c r="B7" s="26">
        <v>79955</v>
      </c>
      <c r="C7" s="24">
        <v>76505</v>
      </c>
      <c r="D7" s="24">
        <v>74505</v>
      </c>
      <c r="E7" s="24"/>
      <c r="F7" s="24"/>
      <c r="G7" s="9"/>
      <c r="H7" s="9"/>
      <c r="I7" s="25">
        <f t="shared" si="0"/>
        <v>230965</v>
      </c>
      <c r="J7" s="27"/>
    </row>
    <row r="8" spans="1:10" x14ac:dyDescent="0.25">
      <c r="A8" s="19" t="s">
        <v>24</v>
      </c>
      <c r="B8" s="26"/>
      <c r="C8" s="24"/>
      <c r="D8" s="24"/>
      <c r="E8" s="24"/>
      <c r="F8" s="24"/>
      <c r="G8" s="9"/>
      <c r="H8" s="9"/>
      <c r="I8" s="25">
        <f t="shared" si="0"/>
        <v>0</v>
      </c>
      <c r="J8" s="27"/>
    </row>
    <row r="9" spans="1:10" x14ac:dyDescent="0.25">
      <c r="A9" s="19" t="s">
        <v>31</v>
      </c>
      <c r="B9" s="26">
        <v>63440</v>
      </c>
      <c r="C9" s="24">
        <v>63135</v>
      </c>
      <c r="D9" s="24">
        <v>59475</v>
      </c>
      <c r="E9" s="24"/>
      <c r="F9" s="24"/>
      <c r="G9" s="9"/>
      <c r="H9" s="9"/>
      <c r="I9" s="25">
        <f t="shared" si="0"/>
        <v>186050</v>
      </c>
      <c r="J9" s="27"/>
    </row>
    <row r="10" spans="1:10" x14ac:dyDescent="0.25">
      <c r="A10" s="19" t="s">
        <v>28</v>
      </c>
      <c r="B10" s="26">
        <v>142080</v>
      </c>
      <c r="C10" s="24">
        <v>142080</v>
      </c>
      <c r="D10" s="24">
        <v>142080</v>
      </c>
      <c r="E10" s="24"/>
      <c r="F10" s="24"/>
      <c r="G10" s="9"/>
      <c r="H10" s="9"/>
      <c r="I10" s="25">
        <f t="shared" si="0"/>
        <v>426240</v>
      </c>
      <c r="J10" s="27"/>
    </row>
    <row r="11" spans="1:10" x14ac:dyDescent="0.25">
      <c r="A11" s="20" t="s">
        <v>29</v>
      </c>
      <c r="B11" s="26"/>
      <c r="C11" s="24"/>
      <c r="D11" s="24">
        <v>1043510</v>
      </c>
      <c r="E11" s="24"/>
      <c r="F11" s="24"/>
      <c r="G11" s="9"/>
      <c r="H11" s="9"/>
      <c r="I11" s="25">
        <f t="shared" si="0"/>
        <v>1043510</v>
      </c>
      <c r="J11" s="27"/>
    </row>
    <row r="12" spans="1:10" x14ac:dyDescent="0.25">
      <c r="A12" s="19" t="s">
        <v>25</v>
      </c>
      <c r="B12" s="26"/>
      <c r="C12" s="24"/>
      <c r="D12" s="24"/>
      <c r="E12" s="24"/>
      <c r="F12" s="24"/>
      <c r="G12" s="9"/>
      <c r="H12" s="9"/>
      <c r="I12" s="25">
        <f t="shared" si="0"/>
        <v>0</v>
      </c>
      <c r="J12" s="27"/>
    </row>
    <row r="13" spans="1:10" x14ac:dyDescent="0.25">
      <c r="A13" s="19" t="s">
        <v>26</v>
      </c>
      <c r="B13" s="26"/>
      <c r="C13" s="24"/>
      <c r="D13" s="24"/>
      <c r="E13" s="24"/>
      <c r="F13" s="24"/>
      <c r="G13" s="9"/>
      <c r="H13" s="9"/>
      <c r="I13" s="25">
        <f t="shared" si="0"/>
        <v>0</v>
      </c>
      <c r="J13" s="27"/>
    </row>
    <row r="14" spans="1:10" x14ac:dyDescent="0.25">
      <c r="A14" s="19" t="s">
        <v>27</v>
      </c>
      <c r="B14" s="26"/>
      <c r="C14" s="24"/>
      <c r="D14" s="24"/>
      <c r="E14" s="24"/>
      <c r="F14" s="24"/>
      <c r="G14" s="9"/>
      <c r="H14" s="9"/>
      <c r="I14" s="25">
        <f t="shared" si="0"/>
        <v>0</v>
      </c>
      <c r="J14" s="27"/>
    </row>
    <row r="15" spans="1:10" x14ac:dyDescent="0.25">
      <c r="A15" s="19" t="s">
        <v>30</v>
      </c>
      <c r="B15" s="26"/>
      <c r="C15" s="24"/>
      <c r="D15" s="24"/>
      <c r="E15" s="24"/>
      <c r="F15" s="24"/>
      <c r="G15" s="9"/>
      <c r="H15" s="9"/>
      <c r="I15" s="25">
        <f t="shared" si="0"/>
        <v>0</v>
      </c>
      <c r="J15" s="27"/>
    </row>
    <row r="16" spans="1:10" ht="19.5" thickBot="1" x14ac:dyDescent="0.35">
      <c r="A16" s="21" t="s">
        <v>10</v>
      </c>
      <c r="B16" s="28"/>
      <c r="C16" s="29"/>
      <c r="D16" s="29"/>
      <c r="E16" s="29"/>
      <c r="F16" s="29"/>
      <c r="G16" s="30"/>
      <c r="H16" s="29">
        <v>492839.12</v>
      </c>
      <c r="I16" s="31">
        <f>SUM(I4:I15)</f>
        <v>2157951</v>
      </c>
      <c r="J16" s="32">
        <f>I16/H16</f>
        <v>4.3786114219179675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workbookViewId="0">
      <pane xSplit="24" ySplit="13" topLeftCell="Y23" activePane="bottomRight" state="frozen"/>
      <selection pane="topRight" activeCell="BH1" sqref="BH1"/>
      <selection pane="bottomLeft" activeCell="A14" sqref="A14"/>
      <selection pane="bottomRight" activeCell="B34" sqref="B34"/>
    </sheetView>
  </sheetViews>
  <sheetFormatPr defaultRowHeight="15" x14ac:dyDescent="0.25"/>
  <cols>
    <col min="1" max="1" width="21.85546875" style="2" customWidth="1"/>
    <col min="2" max="16" width="10.140625" style="2" customWidth="1"/>
    <col min="17" max="32" width="10.28515625" style="2" customWidth="1"/>
    <col min="33" max="16384" width="9.140625" style="2"/>
  </cols>
  <sheetData>
    <row r="1" spans="1:32" s="45" customFormat="1" ht="15.75" thickBot="1" x14ac:dyDescent="0.3">
      <c r="A1" s="58" t="s">
        <v>34</v>
      </c>
      <c r="B1" s="59" t="s">
        <v>60</v>
      </c>
      <c r="C1" s="59" t="s">
        <v>61</v>
      </c>
      <c r="D1" s="59" t="s">
        <v>62</v>
      </c>
      <c r="E1" s="59" t="s">
        <v>63</v>
      </c>
      <c r="F1" s="59" t="s">
        <v>64</v>
      </c>
      <c r="G1" s="59" t="s">
        <v>65</v>
      </c>
      <c r="H1" s="59" t="s">
        <v>66</v>
      </c>
      <c r="I1" s="59" t="s">
        <v>67</v>
      </c>
      <c r="J1" s="59" t="s">
        <v>68</v>
      </c>
      <c r="K1" s="59" t="s">
        <v>69</v>
      </c>
      <c r="L1" s="60" t="s">
        <v>70</v>
      </c>
      <c r="M1" s="60" t="s">
        <v>71</v>
      </c>
      <c r="N1" s="60" t="s">
        <v>72</v>
      </c>
      <c r="O1" s="60" t="s">
        <v>73</v>
      </c>
      <c r="P1" s="60" t="s">
        <v>74</v>
      </c>
      <c r="Q1" s="60" t="s">
        <v>75</v>
      </c>
      <c r="R1" s="60" t="s">
        <v>76</v>
      </c>
      <c r="S1" s="60" t="s">
        <v>77</v>
      </c>
      <c r="T1" s="60" t="s">
        <v>78</v>
      </c>
      <c r="U1" s="60" t="s">
        <v>79</v>
      </c>
      <c r="V1" s="60" t="s">
        <v>80</v>
      </c>
      <c r="W1" s="60" t="s">
        <v>81</v>
      </c>
      <c r="X1" s="60" t="s">
        <v>82</v>
      </c>
      <c r="Y1" s="60" t="s">
        <v>83</v>
      </c>
      <c r="Z1" s="60" t="s">
        <v>84</v>
      </c>
      <c r="AA1" s="60" t="s">
        <v>85</v>
      </c>
      <c r="AB1" s="60" t="s">
        <v>86</v>
      </c>
      <c r="AC1" s="60" t="s">
        <v>87</v>
      </c>
      <c r="AD1" s="60" t="s">
        <v>88</v>
      </c>
      <c r="AE1" s="60" t="s">
        <v>89</v>
      </c>
      <c r="AF1" s="60" t="s">
        <v>90</v>
      </c>
    </row>
    <row r="2" spans="1:32" x14ac:dyDescent="0.25">
      <c r="A2" s="67" t="s">
        <v>35</v>
      </c>
      <c r="B2" s="2">
        <v>54</v>
      </c>
      <c r="C2" s="2">
        <v>54</v>
      </c>
      <c r="D2" s="2">
        <v>54</v>
      </c>
      <c r="E2" s="2">
        <v>54</v>
      </c>
      <c r="F2" s="2">
        <v>54</v>
      </c>
      <c r="G2" s="2">
        <v>54</v>
      </c>
      <c r="H2" s="2">
        <v>54</v>
      </c>
      <c r="I2" s="53">
        <v>54</v>
      </c>
      <c r="J2" s="41">
        <v>64</v>
      </c>
      <c r="K2" s="41">
        <v>64</v>
      </c>
      <c r="L2" s="41">
        <v>57</v>
      </c>
      <c r="M2" s="41">
        <v>58</v>
      </c>
      <c r="N2" s="41">
        <v>58</v>
      </c>
      <c r="O2" s="41">
        <v>58</v>
      </c>
      <c r="P2" s="41">
        <v>58</v>
      </c>
      <c r="Q2" s="41">
        <v>58</v>
      </c>
      <c r="R2" s="41">
        <v>58</v>
      </c>
      <c r="S2" s="41">
        <v>58</v>
      </c>
      <c r="T2" s="41">
        <v>57</v>
      </c>
      <c r="U2" s="41">
        <v>57</v>
      </c>
      <c r="V2" s="53">
        <v>57</v>
      </c>
    </row>
    <row r="3" spans="1:32" x14ac:dyDescent="0.25">
      <c r="A3" s="61" t="s">
        <v>52</v>
      </c>
      <c r="B3" s="9"/>
      <c r="C3" s="9"/>
      <c r="D3" s="9"/>
      <c r="E3" s="9"/>
      <c r="F3" s="9"/>
      <c r="G3" s="9"/>
      <c r="H3" s="9"/>
      <c r="I3" s="9"/>
      <c r="J3" s="44"/>
      <c r="K3" s="44"/>
      <c r="L3" s="44"/>
      <c r="M3" s="44"/>
      <c r="N3" s="44"/>
      <c r="O3" s="44"/>
      <c r="P3" s="44"/>
      <c r="Q3" s="44">
        <v>92</v>
      </c>
      <c r="R3" s="44">
        <v>92</v>
      </c>
      <c r="S3" s="44">
        <v>92</v>
      </c>
      <c r="T3" s="44">
        <v>92</v>
      </c>
      <c r="U3" s="44">
        <v>92</v>
      </c>
      <c r="V3" s="44">
        <v>92</v>
      </c>
      <c r="W3" s="2">
        <v>92</v>
      </c>
      <c r="X3" s="2">
        <v>92</v>
      </c>
      <c r="Y3" s="2">
        <v>92</v>
      </c>
      <c r="Z3" s="53">
        <v>92</v>
      </c>
    </row>
    <row r="4" spans="1:32" s="52" customFormat="1" x14ac:dyDescent="0.25">
      <c r="A4" s="61" t="s">
        <v>53</v>
      </c>
      <c r="B4" s="9"/>
      <c r="C4" s="9"/>
      <c r="D4" s="9"/>
      <c r="E4" s="9"/>
      <c r="F4" s="9"/>
      <c r="G4" s="9"/>
      <c r="H4" s="9"/>
      <c r="I4" s="9"/>
      <c r="J4" s="2"/>
      <c r="K4" s="2"/>
      <c r="L4" s="2"/>
      <c r="M4" s="2"/>
      <c r="N4" s="2"/>
      <c r="O4" s="2"/>
      <c r="P4" s="2"/>
      <c r="Q4" s="41">
        <v>26</v>
      </c>
      <c r="R4" s="41">
        <v>26</v>
      </c>
      <c r="S4" s="41">
        <v>26</v>
      </c>
      <c r="T4" s="41">
        <v>26</v>
      </c>
      <c r="U4" s="41">
        <v>26</v>
      </c>
      <c r="V4" s="41">
        <v>26</v>
      </c>
      <c r="W4" s="41">
        <v>26</v>
      </c>
      <c r="X4" s="41">
        <v>26</v>
      </c>
      <c r="Y4" s="41">
        <v>26</v>
      </c>
      <c r="Z4" s="41">
        <v>26</v>
      </c>
      <c r="AA4" s="69">
        <v>26</v>
      </c>
      <c r="AB4" s="41">
        <v>26</v>
      </c>
      <c r="AC4" s="41">
        <v>26</v>
      </c>
      <c r="AD4" s="53">
        <v>26</v>
      </c>
      <c r="AE4" s="2"/>
      <c r="AF4" s="2"/>
    </row>
    <row r="5" spans="1:32" x14ac:dyDescent="0.25">
      <c r="A5" s="61" t="s">
        <v>6</v>
      </c>
      <c r="B5" s="27"/>
      <c r="C5" s="27"/>
      <c r="D5" s="27"/>
      <c r="E5" s="27"/>
      <c r="F5" s="27"/>
      <c r="G5" s="27"/>
      <c r="H5" s="27"/>
      <c r="I5" s="27"/>
      <c r="J5" s="64"/>
      <c r="K5" s="64"/>
      <c r="L5" s="64"/>
      <c r="M5" s="64"/>
      <c r="N5" s="64"/>
      <c r="O5" s="64">
        <v>5</v>
      </c>
      <c r="P5" s="64">
        <v>5</v>
      </c>
      <c r="Q5" s="64">
        <v>5</v>
      </c>
      <c r="R5" s="2">
        <v>5</v>
      </c>
      <c r="S5" s="2">
        <v>5</v>
      </c>
      <c r="T5" s="2">
        <v>5</v>
      </c>
      <c r="U5" s="2">
        <v>5</v>
      </c>
      <c r="V5" s="2">
        <v>5</v>
      </c>
      <c r="W5" s="2">
        <v>3</v>
      </c>
      <c r="X5" s="2">
        <v>3</v>
      </c>
      <c r="Y5" s="2">
        <v>3</v>
      </c>
      <c r="Z5" s="2">
        <v>3</v>
      </c>
      <c r="AA5" s="2">
        <v>3</v>
      </c>
      <c r="AB5" s="2">
        <v>3</v>
      </c>
      <c r="AC5" s="2">
        <v>3</v>
      </c>
      <c r="AD5" s="2">
        <v>3</v>
      </c>
      <c r="AE5" s="2">
        <v>3</v>
      </c>
      <c r="AF5" s="53">
        <v>5</v>
      </c>
    </row>
    <row r="6" spans="1:32" x14ac:dyDescent="0.25">
      <c r="A6" s="61" t="s">
        <v>54</v>
      </c>
      <c r="B6" s="27"/>
      <c r="Q6" s="41">
        <v>4</v>
      </c>
      <c r="R6" s="41">
        <v>4</v>
      </c>
      <c r="S6" s="41">
        <v>4</v>
      </c>
      <c r="T6" s="41">
        <v>4</v>
      </c>
      <c r="U6" s="41">
        <v>5</v>
      </c>
      <c r="V6" s="41">
        <v>7</v>
      </c>
      <c r="W6" s="41">
        <v>17</v>
      </c>
      <c r="X6" s="41">
        <v>30</v>
      </c>
      <c r="Y6" s="41">
        <v>30</v>
      </c>
      <c r="Z6" s="41">
        <v>29</v>
      </c>
      <c r="AA6" s="41">
        <v>25</v>
      </c>
      <c r="AB6" s="41">
        <v>25</v>
      </c>
      <c r="AC6" s="41">
        <v>19</v>
      </c>
      <c r="AD6" s="41">
        <v>14</v>
      </c>
      <c r="AE6" s="53">
        <v>6</v>
      </c>
    </row>
    <row r="7" spans="1:32" x14ac:dyDescent="0.25">
      <c r="A7" s="61" t="s">
        <v>92</v>
      </c>
      <c r="B7" s="27"/>
      <c r="R7" s="2">
        <v>54</v>
      </c>
      <c r="S7" s="2">
        <v>59</v>
      </c>
      <c r="T7" s="2">
        <v>59</v>
      </c>
      <c r="U7" s="2">
        <v>59</v>
      </c>
      <c r="V7" s="2">
        <v>59</v>
      </c>
      <c r="W7" s="2">
        <v>54</v>
      </c>
      <c r="X7" s="2">
        <v>54</v>
      </c>
      <c r="Y7" s="2">
        <v>54</v>
      </c>
      <c r="Z7" s="2">
        <v>54</v>
      </c>
      <c r="AA7" s="2">
        <v>54</v>
      </c>
      <c r="AB7" s="2">
        <v>54</v>
      </c>
      <c r="AC7" s="2">
        <v>54</v>
      </c>
      <c r="AD7" s="2">
        <v>54</v>
      </c>
      <c r="AE7" s="2">
        <v>54</v>
      </c>
      <c r="AF7" s="2">
        <v>54</v>
      </c>
    </row>
    <row r="8" spans="1:32" x14ac:dyDescent="0.25">
      <c r="A8" s="61" t="s">
        <v>51</v>
      </c>
      <c r="B8" s="27"/>
      <c r="M8" s="41"/>
      <c r="P8" s="2">
        <v>33</v>
      </c>
      <c r="Q8" s="2">
        <v>34</v>
      </c>
      <c r="R8" s="2">
        <v>34</v>
      </c>
      <c r="S8" s="2">
        <v>34</v>
      </c>
      <c r="T8" s="2">
        <v>34</v>
      </c>
      <c r="U8" s="2">
        <v>34</v>
      </c>
      <c r="V8" s="2">
        <v>34</v>
      </c>
      <c r="W8" s="2">
        <v>34</v>
      </c>
      <c r="X8" s="2">
        <v>34</v>
      </c>
      <c r="Y8" s="2">
        <v>34</v>
      </c>
      <c r="Z8" s="2">
        <v>34</v>
      </c>
      <c r="AA8" s="69">
        <v>34</v>
      </c>
      <c r="AB8" s="2">
        <v>34</v>
      </c>
      <c r="AC8" s="2">
        <v>34</v>
      </c>
      <c r="AD8" s="53">
        <v>34</v>
      </c>
    </row>
    <row r="9" spans="1:32" x14ac:dyDescent="0.25">
      <c r="A9" s="56" t="s">
        <v>22</v>
      </c>
      <c r="B9" s="27">
        <v>13</v>
      </c>
      <c r="C9" s="2">
        <v>13</v>
      </c>
      <c r="D9" s="2">
        <v>13</v>
      </c>
      <c r="E9" s="2">
        <v>13</v>
      </c>
      <c r="F9" s="2">
        <v>13</v>
      </c>
      <c r="G9" s="2">
        <v>13</v>
      </c>
      <c r="H9" s="2">
        <v>13</v>
      </c>
      <c r="I9" s="2">
        <v>13</v>
      </c>
      <c r="J9" s="2">
        <v>13</v>
      </c>
      <c r="K9" s="2">
        <v>13</v>
      </c>
      <c r="L9" s="2">
        <v>13</v>
      </c>
      <c r="M9" s="2">
        <v>13</v>
      </c>
      <c r="N9" s="2">
        <v>13</v>
      </c>
      <c r="O9" s="2">
        <v>13</v>
      </c>
      <c r="P9" s="2">
        <v>13</v>
      </c>
      <c r="AD9" s="2">
        <v>27</v>
      </c>
      <c r="AE9" s="2">
        <v>27</v>
      </c>
    </row>
    <row r="10" spans="1:32" s="52" customFormat="1" x14ac:dyDescent="0.25">
      <c r="A10" s="56" t="s">
        <v>4</v>
      </c>
      <c r="B10" s="47">
        <v>80</v>
      </c>
      <c r="C10" s="41">
        <v>70</v>
      </c>
      <c r="D10" s="41">
        <v>75</v>
      </c>
      <c r="E10" s="41">
        <v>75</v>
      </c>
      <c r="F10" s="41">
        <v>75</v>
      </c>
      <c r="G10" s="41">
        <v>75</v>
      </c>
      <c r="H10" s="41">
        <v>75</v>
      </c>
      <c r="I10" s="53">
        <v>70</v>
      </c>
      <c r="J10" s="41">
        <v>60</v>
      </c>
      <c r="K10" s="41">
        <v>60</v>
      </c>
      <c r="L10" s="41">
        <v>60</v>
      </c>
      <c r="M10" s="41">
        <v>60</v>
      </c>
      <c r="N10" s="41">
        <v>60</v>
      </c>
      <c r="O10" s="41">
        <v>60</v>
      </c>
      <c r="P10" s="53">
        <v>60</v>
      </c>
      <c r="Q10" s="41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25">
      <c r="A11" s="66" t="s">
        <v>48</v>
      </c>
      <c r="B11" s="27">
        <v>37</v>
      </c>
      <c r="C11" s="2">
        <v>37</v>
      </c>
      <c r="D11" s="2">
        <v>37</v>
      </c>
      <c r="E11" s="2">
        <v>37</v>
      </c>
      <c r="F11" s="2">
        <v>37</v>
      </c>
      <c r="G11" s="2">
        <v>37</v>
      </c>
      <c r="H11" s="2">
        <v>37</v>
      </c>
      <c r="I11" s="2">
        <v>37</v>
      </c>
      <c r="J11" s="2">
        <v>37</v>
      </c>
      <c r="K11" s="2">
        <v>37</v>
      </c>
      <c r="L11" s="2">
        <v>37</v>
      </c>
      <c r="M11" s="2">
        <v>37</v>
      </c>
      <c r="N11" s="2">
        <v>37</v>
      </c>
      <c r="O11" s="2">
        <v>37</v>
      </c>
      <c r="P11" s="53">
        <v>37</v>
      </c>
    </row>
    <row r="12" spans="1:32" s="52" customFormat="1" x14ac:dyDescent="0.25">
      <c r="A12" s="66" t="s">
        <v>49</v>
      </c>
      <c r="B12" s="9"/>
      <c r="C12" s="2"/>
      <c r="D12" s="2"/>
      <c r="E12" s="2"/>
      <c r="F12" s="2"/>
      <c r="G12" s="2"/>
      <c r="H12" s="2"/>
      <c r="I12" s="2"/>
      <c r="J12" s="2"/>
      <c r="K12" s="2">
        <v>18</v>
      </c>
      <c r="L12" s="2">
        <v>18</v>
      </c>
      <c r="M12" s="2">
        <v>18</v>
      </c>
      <c r="N12" s="2">
        <v>18</v>
      </c>
      <c r="O12" s="2">
        <v>18</v>
      </c>
      <c r="P12" s="2">
        <v>18</v>
      </c>
      <c r="Q12" s="53">
        <v>18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25">
      <c r="A13" s="56" t="s">
        <v>28</v>
      </c>
      <c r="B13" s="51">
        <v>121</v>
      </c>
      <c r="C13" s="52">
        <v>102</v>
      </c>
      <c r="D13" s="52">
        <v>102</v>
      </c>
      <c r="E13" s="52">
        <v>102</v>
      </c>
      <c r="F13" s="52">
        <v>102</v>
      </c>
      <c r="G13" s="52">
        <v>102</v>
      </c>
      <c r="H13" s="52">
        <v>102</v>
      </c>
      <c r="I13" s="52">
        <v>102</v>
      </c>
      <c r="J13" s="52">
        <v>94</v>
      </c>
      <c r="K13" s="52">
        <v>94</v>
      </c>
      <c r="L13" s="52">
        <v>94</v>
      </c>
      <c r="M13" s="52">
        <v>94</v>
      </c>
      <c r="N13" s="52">
        <v>94</v>
      </c>
      <c r="O13" s="52">
        <v>94</v>
      </c>
      <c r="P13" s="52">
        <v>94</v>
      </c>
      <c r="Q13" s="53">
        <v>94</v>
      </c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</row>
    <row r="14" spans="1:32" x14ac:dyDescent="0.25">
      <c r="A14" s="55" t="s">
        <v>36</v>
      </c>
      <c r="B14" s="27"/>
    </row>
    <row r="15" spans="1:32" x14ac:dyDescent="0.25">
      <c r="A15" s="55" t="s">
        <v>37</v>
      </c>
      <c r="B15" s="27"/>
    </row>
    <row r="16" spans="1:32" x14ac:dyDescent="0.25">
      <c r="A16" s="55" t="s">
        <v>38</v>
      </c>
      <c r="B16" s="27"/>
    </row>
    <row r="17" spans="1:32" x14ac:dyDescent="0.25">
      <c r="A17" s="55" t="s">
        <v>39</v>
      </c>
      <c r="B17" s="48"/>
    </row>
    <row r="18" spans="1:32" x14ac:dyDescent="0.25">
      <c r="A18" s="56" t="s">
        <v>40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</row>
    <row r="19" spans="1:32" x14ac:dyDescent="0.25">
      <c r="A19" s="56" t="s">
        <v>43</v>
      </c>
      <c r="B19" s="27"/>
    </row>
    <row r="20" spans="1:32" x14ac:dyDescent="0.25">
      <c r="A20" s="63" t="s">
        <v>41</v>
      </c>
      <c r="B20" s="65">
        <v>25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</row>
    <row r="21" spans="1:32" x14ac:dyDescent="0.25">
      <c r="A21" s="62" t="s">
        <v>42</v>
      </c>
      <c r="B21" s="43"/>
    </row>
    <row r="22" spans="1:32" x14ac:dyDescent="0.25">
      <c r="A22" s="62" t="s">
        <v>44</v>
      </c>
      <c r="B22" s="43"/>
    </row>
    <row r="23" spans="1:32" x14ac:dyDescent="0.25">
      <c r="A23" s="62" t="s">
        <v>45</v>
      </c>
      <c r="B23" s="43"/>
    </row>
    <row r="24" spans="1:32" x14ac:dyDescent="0.25">
      <c r="A24" s="63" t="s">
        <v>46</v>
      </c>
      <c r="B24" s="43"/>
    </row>
    <row r="25" spans="1:32" x14ac:dyDescent="0.25">
      <c r="A25" s="57" t="s">
        <v>47</v>
      </c>
      <c r="B25" s="43">
        <v>15</v>
      </c>
      <c r="D25" s="2">
        <v>18</v>
      </c>
      <c r="E25" s="2">
        <v>18</v>
      </c>
      <c r="F25" s="2">
        <v>18</v>
      </c>
    </row>
    <row r="26" spans="1:32" x14ac:dyDescent="0.25">
      <c r="A26" s="57" t="s">
        <v>50</v>
      </c>
      <c r="B26" s="43"/>
      <c r="M26" s="2">
        <v>12</v>
      </c>
    </row>
    <row r="27" spans="1:32" x14ac:dyDescent="0.25">
      <c r="A27" s="68" t="s">
        <v>55</v>
      </c>
      <c r="B27" s="43"/>
      <c r="V27" s="41">
        <v>12</v>
      </c>
      <c r="W27" s="41">
        <v>12</v>
      </c>
      <c r="X27" s="41">
        <v>12</v>
      </c>
      <c r="Y27" s="41">
        <v>12</v>
      </c>
      <c r="Z27" s="41">
        <v>12</v>
      </c>
      <c r="AA27" s="41">
        <v>12</v>
      </c>
      <c r="AB27" s="41">
        <v>12</v>
      </c>
      <c r="AC27" s="41">
        <v>12</v>
      </c>
      <c r="AD27" s="41">
        <v>12</v>
      </c>
      <c r="AE27" s="41">
        <v>12</v>
      </c>
      <c r="AF27" s="2">
        <v>3</v>
      </c>
    </row>
    <row r="28" spans="1:32" x14ac:dyDescent="0.25">
      <c r="A28" s="68" t="s">
        <v>56</v>
      </c>
      <c r="B28" s="43"/>
      <c r="U28" s="41">
        <v>2</v>
      </c>
      <c r="V28" s="41">
        <v>2</v>
      </c>
      <c r="W28" s="41">
        <v>2</v>
      </c>
      <c r="X28" s="41">
        <v>14</v>
      </c>
      <c r="Y28" s="41">
        <v>20</v>
      </c>
      <c r="Z28" s="41">
        <v>20</v>
      </c>
      <c r="AA28" s="41">
        <v>16</v>
      </c>
      <c r="AB28" s="41">
        <v>12</v>
      </c>
      <c r="AC28" s="41">
        <v>4</v>
      </c>
      <c r="AD28" s="41">
        <v>2</v>
      </c>
      <c r="AE28" s="53">
        <v>2</v>
      </c>
    </row>
    <row r="29" spans="1:32" x14ac:dyDescent="0.25">
      <c r="A29" s="68" t="s">
        <v>57</v>
      </c>
      <c r="B29" s="43"/>
      <c r="V29" s="41"/>
      <c r="W29" s="41">
        <v>4</v>
      </c>
      <c r="X29" s="41">
        <v>4</v>
      </c>
      <c r="Y29" s="41">
        <v>4</v>
      </c>
      <c r="Z29" s="41">
        <v>4</v>
      </c>
      <c r="AA29" s="41">
        <v>4</v>
      </c>
      <c r="AB29" s="41"/>
      <c r="AC29" s="41"/>
      <c r="AD29" s="41"/>
      <c r="AE29" s="41"/>
    </row>
    <row r="30" spans="1:32" x14ac:dyDescent="0.25">
      <c r="A30" s="57" t="s">
        <v>58</v>
      </c>
      <c r="B30" s="43"/>
      <c r="V30" s="41"/>
      <c r="W30" s="41"/>
      <c r="X30" s="41"/>
      <c r="Y30" s="41"/>
      <c r="Z30" s="41"/>
      <c r="AA30" s="69">
        <v>120</v>
      </c>
      <c r="AB30" s="41">
        <v>120</v>
      </c>
      <c r="AC30" s="41">
        <v>120</v>
      </c>
      <c r="AD30" s="41">
        <v>120</v>
      </c>
      <c r="AE30" s="41">
        <v>120</v>
      </c>
    </row>
    <row r="31" spans="1:32" x14ac:dyDescent="0.25">
      <c r="A31" s="57" t="s">
        <v>59</v>
      </c>
      <c r="B31" s="43"/>
      <c r="V31" s="41"/>
      <c r="W31" s="41"/>
      <c r="X31" s="41"/>
      <c r="Y31" s="41"/>
      <c r="Z31" s="41"/>
      <c r="AA31" s="41"/>
      <c r="AB31" s="41"/>
      <c r="AC31" s="41"/>
      <c r="AD31" s="41">
        <v>60</v>
      </c>
      <c r="AE31" s="41"/>
    </row>
    <row r="32" spans="1:32" x14ac:dyDescent="0.25">
      <c r="A32" s="57" t="s">
        <v>91</v>
      </c>
      <c r="B32" s="43"/>
      <c r="P32" s="2">
        <v>54</v>
      </c>
      <c r="Q32" s="53">
        <v>54</v>
      </c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pans="1:32" x14ac:dyDescent="0.25">
      <c r="A33" s="57" t="s">
        <v>93</v>
      </c>
      <c r="B33" s="43"/>
      <c r="Q33" s="53"/>
      <c r="V33" s="41"/>
      <c r="W33" s="41"/>
      <c r="X33" s="41"/>
      <c r="Y33" s="41"/>
      <c r="Z33" s="41"/>
      <c r="AA33" s="41"/>
      <c r="AB33" s="41"/>
      <c r="AC33" s="41"/>
      <c r="AD33" s="41">
        <v>32</v>
      </c>
      <c r="AE33" s="41">
        <v>32</v>
      </c>
    </row>
    <row r="34" spans="1:32" ht="26.25" customHeight="1" thickBot="1" x14ac:dyDescent="0.4">
      <c r="A34" s="50" t="s">
        <v>10</v>
      </c>
      <c r="B34" s="49">
        <f t="shared" ref="B34:K34" si="0">SUM(B2:B19)</f>
        <v>305</v>
      </c>
      <c r="C34" s="49">
        <f t="shared" si="0"/>
        <v>276</v>
      </c>
      <c r="D34" s="49">
        <f t="shared" si="0"/>
        <v>281</v>
      </c>
      <c r="E34" s="49">
        <f t="shared" si="0"/>
        <v>281</v>
      </c>
      <c r="F34" s="49">
        <f t="shared" si="0"/>
        <v>281</v>
      </c>
      <c r="G34" s="49">
        <f t="shared" si="0"/>
        <v>281</v>
      </c>
      <c r="H34" s="49">
        <f t="shared" si="0"/>
        <v>281</v>
      </c>
      <c r="I34" s="49">
        <f t="shared" si="0"/>
        <v>276</v>
      </c>
      <c r="J34" s="49">
        <f t="shared" si="0"/>
        <v>268</v>
      </c>
      <c r="K34" s="49">
        <f t="shared" si="0"/>
        <v>286</v>
      </c>
      <c r="L34" s="54">
        <f>SUM(L2:L33)</f>
        <v>279</v>
      </c>
      <c r="M34" s="54">
        <f>SUM(M2:M31)</f>
        <v>292</v>
      </c>
      <c r="N34" s="54">
        <f>SUM(N2:N31)</f>
        <v>280</v>
      </c>
      <c r="O34" s="54">
        <f>SUM(O2:O31)</f>
        <v>285</v>
      </c>
      <c r="P34" s="54">
        <f>SUM(P2:P31)</f>
        <v>318</v>
      </c>
      <c r="Q34" s="54">
        <f>SUM(Q2:Q31)</f>
        <v>331</v>
      </c>
      <c r="R34" s="54">
        <f>SUM(R2:R33)</f>
        <v>273</v>
      </c>
      <c r="S34" s="54">
        <f t="shared" ref="S34:AF34" si="1">SUM(S2:S32)</f>
        <v>278</v>
      </c>
      <c r="T34" s="54">
        <f t="shared" si="1"/>
        <v>277</v>
      </c>
      <c r="U34" s="54">
        <f t="shared" si="1"/>
        <v>280</v>
      </c>
      <c r="V34" s="54">
        <f t="shared" si="1"/>
        <v>294</v>
      </c>
      <c r="W34" s="54">
        <f t="shared" si="1"/>
        <v>244</v>
      </c>
      <c r="X34" s="54">
        <f t="shared" si="1"/>
        <v>269</v>
      </c>
      <c r="Y34" s="54">
        <f t="shared" si="1"/>
        <v>275</v>
      </c>
      <c r="Z34" s="54">
        <f t="shared" si="1"/>
        <v>274</v>
      </c>
      <c r="AA34" s="54">
        <f t="shared" si="1"/>
        <v>294</v>
      </c>
      <c r="AB34" s="54">
        <f t="shared" si="1"/>
        <v>286</v>
      </c>
      <c r="AC34" s="54">
        <f t="shared" si="1"/>
        <v>272</v>
      </c>
      <c r="AD34" s="54">
        <f t="shared" si="1"/>
        <v>352</v>
      </c>
      <c r="AE34" s="54">
        <f t="shared" si="1"/>
        <v>224</v>
      </c>
      <c r="AF34" s="54">
        <f t="shared" si="1"/>
        <v>62</v>
      </c>
    </row>
    <row r="35" spans="1:32" ht="28.5" customHeight="1" x14ac:dyDescent="0.25">
      <c r="A35" s="46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L27"/>
  <sheetViews>
    <sheetView topLeftCell="A16" workbookViewId="0">
      <pane xSplit="1" topLeftCell="U1" activePane="topRight" state="frozen"/>
      <selection pane="topRight" activeCell="AI27" sqref="AI26:AI27"/>
    </sheetView>
  </sheetViews>
  <sheetFormatPr defaultRowHeight="15" x14ac:dyDescent="0.25"/>
  <cols>
    <col min="1" max="1" width="24.7109375" style="2" customWidth="1"/>
    <col min="2" max="7" width="6.7109375" style="72" customWidth="1"/>
    <col min="8" max="12" width="6.7109375" style="2" customWidth="1"/>
    <col min="13" max="13" width="6" style="2" customWidth="1"/>
    <col min="14" max="14" width="6.7109375" style="2" customWidth="1"/>
    <col min="15" max="15" width="6" style="2" customWidth="1"/>
    <col min="16" max="17" width="6.7109375" style="2" customWidth="1"/>
    <col min="18" max="19" width="6" style="2" customWidth="1"/>
    <col min="20" max="20" width="7" style="2" customWidth="1"/>
    <col min="21" max="22" width="6" style="2" customWidth="1"/>
    <col min="23" max="26" width="7" style="2" customWidth="1"/>
    <col min="27" max="28" width="7" style="72" customWidth="1"/>
    <col min="29" max="29" width="7.85546875" style="72" customWidth="1"/>
    <col min="30" max="31" width="7" style="72" customWidth="1"/>
    <col min="32" max="37" width="14.42578125" style="2" customWidth="1"/>
    <col min="38" max="16384" width="9.140625" style="2"/>
  </cols>
  <sheetData>
    <row r="1" spans="1:38" s="45" customFormat="1" ht="34.5" customHeight="1" x14ac:dyDescent="0.25">
      <c r="A1" s="81" t="s">
        <v>34</v>
      </c>
      <c r="B1" s="83">
        <v>44075</v>
      </c>
      <c r="C1" s="84">
        <v>44076</v>
      </c>
      <c r="D1" s="84">
        <v>44077</v>
      </c>
      <c r="E1" s="84">
        <v>44078</v>
      </c>
      <c r="F1" s="84">
        <v>44079</v>
      </c>
      <c r="G1" s="84">
        <v>44080</v>
      </c>
      <c r="H1" s="84">
        <v>44081</v>
      </c>
      <c r="I1" s="84">
        <v>44082</v>
      </c>
      <c r="J1" s="84">
        <v>44083</v>
      </c>
      <c r="K1" s="84">
        <v>44084</v>
      </c>
      <c r="L1" s="84">
        <v>44085</v>
      </c>
      <c r="M1" s="84">
        <v>44086</v>
      </c>
      <c r="N1" s="84">
        <v>44087</v>
      </c>
      <c r="O1" s="84">
        <v>44088</v>
      </c>
      <c r="P1" s="84">
        <v>44089</v>
      </c>
      <c r="Q1" s="84">
        <v>44090</v>
      </c>
      <c r="R1" s="84">
        <v>44091</v>
      </c>
      <c r="S1" s="84">
        <v>44092</v>
      </c>
      <c r="T1" s="84">
        <v>44093</v>
      </c>
      <c r="U1" s="84">
        <v>44094</v>
      </c>
      <c r="V1" s="84">
        <v>44095</v>
      </c>
      <c r="W1" s="84">
        <v>44096</v>
      </c>
      <c r="X1" s="84">
        <v>44097</v>
      </c>
      <c r="Y1" s="84">
        <v>44098</v>
      </c>
      <c r="Z1" s="84">
        <v>44099</v>
      </c>
      <c r="AA1" s="84">
        <v>44100</v>
      </c>
      <c r="AB1" s="84">
        <v>44101</v>
      </c>
      <c r="AC1" s="84">
        <v>44102</v>
      </c>
      <c r="AD1" s="84">
        <v>44103</v>
      </c>
      <c r="AE1" s="85">
        <v>44104</v>
      </c>
    </row>
    <row r="2" spans="1:38" s="70" customFormat="1" x14ac:dyDescent="0.25">
      <c r="A2" s="82" t="s">
        <v>98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3"/>
      <c r="P2" s="73"/>
      <c r="Q2" s="73"/>
      <c r="R2" s="73"/>
      <c r="S2" s="73"/>
      <c r="T2" s="73"/>
      <c r="U2" s="73"/>
      <c r="V2" s="75"/>
      <c r="W2" s="75"/>
      <c r="X2" s="75">
        <v>30</v>
      </c>
      <c r="Y2" s="75">
        <v>30</v>
      </c>
      <c r="Z2" s="75">
        <v>30</v>
      </c>
      <c r="AA2" s="75">
        <v>30</v>
      </c>
      <c r="AB2" s="75">
        <v>30</v>
      </c>
      <c r="AC2" s="73"/>
      <c r="AD2" s="73"/>
      <c r="AE2" s="73"/>
      <c r="AF2" s="24">
        <v>66450</v>
      </c>
      <c r="AG2" s="42"/>
      <c r="AH2" s="42"/>
      <c r="AI2" s="42"/>
      <c r="AJ2" s="42"/>
      <c r="AK2" s="42"/>
      <c r="AL2" s="42"/>
    </row>
    <row r="3" spans="1:38" s="70" customFormat="1" x14ac:dyDescent="0.25">
      <c r="A3" s="82" t="s">
        <v>99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3"/>
      <c r="P3" s="73"/>
      <c r="Q3" s="73"/>
      <c r="R3" s="73"/>
      <c r="S3" s="73"/>
      <c r="T3" s="73"/>
      <c r="U3" s="73"/>
      <c r="V3" s="75"/>
      <c r="W3" s="75"/>
      <c r="X3" s="75"/>
      <c r="Y3" s="75">
        <v>15</v>
      </c>
      <c r="Z3" s="75">
        <v>15</v>
      </c>
      <c r="AA3" s="75">
        <v>15</v>
      </c>
      <c r="AB3" s="75">
        <v>15</v>
      </c>
      <c r="AC3" s="73"/>
      <c r="AD3" s="73"/>
      <c r="AE3" s="73"/>
      <c r="AF3" s="24">
        <v>44310</v>
      </c>
      <c r="AG3" s="42"/>
      <c r="AH3" s="42"/>
      <c r="AI3" s="42"/>
      <c r="AJ3" s="42"/>
      <c r="AK3" s="42"/>
      <c r="AL3" s="42"/>
    </row>
    <row r="4" spans="1:38" s="71" customFormat="1" x14ac:dyDescent="0.25">
      <c r="A4" s="82" t="s">
        <v>103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3"/>
      <c r="P4" s="73"/>
      <c r="Q4" s="73"/>
      <c r="R4" s="73"/>
      <c r="S4" s="73"/>
      <c r="T4" s="73"/>
      <c r="U4" s="73"/>
      <c r="V4" s="75"/>
      <c r="W4" s="75"/>
      <c r="X4" s="75"/>
      <c r="Y4" s="75"/>
      <c r="Z4" s="75">
        <v>70</v>
      </c>
      <c r="AA4" s="75"/>
      <c r="AB4" s="75"/>
      <c r="AC4" s="73"/>
      <c r="AD4" s="73"/>
      <c r="AE4" s="73"/>
      <c r="AF4" s="24"/>
      <c r="AG4" s="76"/>
      <c r="AH4" s="76"/>
      <c r="AI4" s="76"/>
      <c r="AJ4" s="76"/>
      <c r="AK4" s="76"/>
      <c r="AL4" s="76"/>
    </row>
    <row r="5" spans="1:38" s="71" customFormat="1" x14ac:dyDescent="0.25">
      <c r="A5" s="82" t="s">
        <v>33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3"/>
      <c r="P5" s="73"/>
      <c r="Q5" s="73"/>
      <c r="R5" s="73"/>
      <c r="S5" s="80"/>
      <c r="T5" s="73"/>
      <c r="U5" s="73"/>
      <c r="V5" s="75"/>
      <c r="W5" s="75"/>
      <c r="X5" s="75"/>
      <c r="Y5" s="75">
        <v>60</v>
      </c>
      <c r="Z5" s="75">
        <v>60</v>
      </c>
      <c r="AA5" s="75"/>
      <c r="AB5" s="75"/>
      <c r="AC5" s="73"/>
      <c r="AD5" s="73"/>
      <c r="AE5" s="73"/>
      <c r="AF5" s="24">
        <v>63000</v>
      </c>
      <c r="AG5" s="76"/>
      <c r="AH5" s="76"/>
      <c r="AI5" s="76"/>
      <c r="AJ5" s="76"/>
      <c r="AK5" s="76"/>
      <c r="AL5" s="76"/>
    </row>
    <row r="6" spans="1:38" s="71" customFormat="1" x14ac:dyDescent="0.25">
      <c r="A6" s="82" t="s">
        <v>110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3"/>
      <c r="P6" s="73"/>
      <c r="Q6" s="73"/>
      <c r="R6" s="73"/>
      <c r="S6" s="80"/>
      <c r="T6" s="73"/>
      <c r="U6" s="73"/>
      <c r="V6" s="75"/>
      <c r="W6" s="75"/>
      <c r="X6" s="75"/>
      <c r="Y6" s="75"/>
      <c r="Z6" s="75">
        <v>60</v>
      </c>
      <c r="AA6" s="75">
        <v>60</v>
      </c>
      <c r="AB6" s="75">
        <v>60</v>
      </c>
      <c r="AC6" s="73"/>
      <c r="AD6" s="73"/>
      <c r="AE6" s="73"/>
      <c r="AF6" s="24">
        <v>87000</v>
      </c>
      <c r="AG6" s="76"/>
      <c r="AH6" s="76"/>
      <c r="AI6" s="76"/>
      <c r="AJ6" s="76"/>
      <c r="AK6" s="76"/>
      <c r="AL6" s="76"/>
    </row>
    <row r="7" spans="1:38" s="71" customFormat="1" x14ac:dyDescent="0.25">
      <c r="A7" s="82" t="s">
        <v>100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3"/>
      <c r="P7" s="73"/>
      <c r="Q7" s="73"/>
      <c r="R7" s="73"/>
      <c r="S7" s="73"/>
      <c r="T7" s="73"/>
      <c r="U7" s="73"/>
      <c r="V7" s="75"/>
      <c r="W7" s="75"/>
      <c r="X7" s="75"/>
      <c r="Y7" s="75"/>
      <c r="Z7" s="75"/>
      <c r="AA7" s="75">
        <v>203</v>
      </c>
      <c r="AB7" s="75">
        <v>203</v>
      </c>
      <c r="AC7" s="73"/>
      <c r="AD7" s="73"/>
      <c r="AE7" s="73"/>
      <c r="AF7" s="24">
        <v>213150</v>
      </c>
      <c r="AG7" s="76"/>
      <c r="AH7" s="76"/>
      <c r="AI7" s="76"/>
      <c r="AJ7" s="76"/>
      <c r="AK7" s="76"/>
      <c r="AL7" s="76"/>
    </row>
    <row r="8" spans="1:38" s="71" customFormat="1" x14ac:dyDescent="0.25">
      <c r="A8" s="82" t="s">
        <v>104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3"/>
      <c r="P8" s="73"/>
      <c r="Q8" s="73"/>
      <c r="R8" s="73"/>
      <c r="S8" s="73"/>
      <c r="T8" s="73"/>
      <c r="U8" s="73"/>
      <c r="V8" s="75"/>
      <c r="W8" s="75"/>
      <c r="X8" s="75"/>
      <c r="Y8" s="75"/>
      <c r="Z8" s="75"/>
      <c r="AA8" s="75">
        <v>12</v>
      </c>
      <c r="AB8" s="75"/>
      <c r="AC8" s="73"/>
      <c r="AD8" s="73"/>
      <c r="AE8" s="73"/>
      <c r="AF8" s="24"/>
      <c r="AG8" s="76"/>
      <c r="AH8" s="76"/>
      <c r="AI8" s="76"/>
      <c r="AJ8" s="76"/>
      <c r="AK8" s="76"/>
      <c r="AL8" s="76"/>
    </row>
    <row r="9" spans="1:38" s="71" customFormat="1" x14ac:dyDescent="0.25">
      <c r="A9" s="82" t="s">
        <v>111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3"/>
      <c r="P9" s="73"/>
      <c r="Q9" s="73"/>
      <c r="R9" s="73"/>
      <c r="S9" s="80"/>
      <c r="T9" s="73"/>
      <c r="U9" s="73"/>
      <c r="V9" s="75"/>
      <c r="W9" s="75"/>
      <c r="X9" s="75"/>
      <c r="Y9" s="75"/>
      <c r="Z9" s="75"/>
      <c r="AA9" s="75">
        <v>24</v>
      </c>
      <c r="AB9" s="75"/>
      <c r="AC9" s="73"/>
      <c r="AD9" s="73"/>
      <c r="AE9" s="73"/>
      <c r="AF9" s="24">
        <v>26712</v>
      </c>
      <c r="AG9" s="76"/>
      <c r="AH9" s="76"/>
      <c r="AI9" s="76"/>
      <c r="AJ9" s="76"/>
      <c r="AK9" s="76"/>
      <c r="AL9" s="76"/>
    </row>
    <row r="10" spans="1:38" s="71" customFormat="1" x14ac:dyDescent="0.25">
      <c r="A10" s="82" t="s">
        <v>112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3"/>
      <c r="P10" s="73"/>
      <c r="Q10" s="73"/>
      <c r="R10" s="73"/>
      <c r="S10" s="80"/>
      <c r="T10" s="73"/>
      <c r="U10" s="73"/>
      <c r="V10" s="75"/>
      <c r="W10" s="75"/>
      <c r="X10" s="75"/>
      <c r="Y10" s="75"/>
      <c r="Z10" s="75"/>
      <c r="AA10" s="75">
        <v>13</v>
      </c>
      <c r="AB10" s="75"/>
      <c r="AC10" s="73"/>
      <c r="AD10" s="73"/>
      <c r="AE10" s="73"/>
      <c r="AF10" s="24"/>
      <c r="AG10" s="76"/>
      <c r="AH10" s="76"/>
      <c r="AI10" s="76"/>
      <c r="AJ10" s="76"/>
      <c r="AK10" s="76"/>
      <c r="AL10" s="76"/>
    </row>
    <row r="11" spans="1:38" s="71" customFormat="1" x14ac:dyDescent="0.25">
      <c r="A11" s="82" t="s">
        <v>114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3"/>
      <c r="P11" s="73"/>
      <c r="Q11" s="73"/>
      <c r="R11" s="73"/>
      <c r="S11" s="80"/>
      <c r="T11" s="73"/>
      <c r="U11" s="73"/>
      <c r="V11" s="75"/>
      <c r="W11" s="75"/>
      <c r="X11" s="75"/>
      <c r="Y11" s="75"/>
      <c r="Z11" s="75"/>
      <c r="AA11" s="75"/>
      <c r="AB11" s="75"/>
      <c r="AC11" s="73"/>
      <c r="AD11" s="73">
        <v>108</v>
      </c>
      <c r="AE11" s="73">
        <v>134</v>
      </c>
      <c r="AF11" s="24"/>
      <c r="AG11" s="76"/>
      <c r="AH11" s="76"/>
      <c r="AI11" s="76"/>
      <c r="AJ11" s="76"/>
      <c r="AK11" s="76"/>
      <c r="AL11" s="76"/>
    </row>
    <row r="12" spans="1:38" s="71" customFormat="1" x14ac:dyDescent="0.25">
      <c r="A12" s="82" t="s">
        <v>97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3"/>
      <c r="P12" s="73"/>
      <c r="Q12" s="73"/>
      <c r="R12" s="73"/>
      <c r="S12" s="73"/>
      <c r="T12" s="73"/>
      <c r="U12" s="73">
        <v>50</v>
      </c>
      <c r="V12" s="73">
        <v>70</v>
      </c>
      <c r="W12" s="73">
        <v>118</v>
      </c>
      <c r="X12" s="73">
        <v>118</v>
      </c>
      <c r="Y12" s="73">
        <v>118</v>
      </c>
      <c r="Z12" s="75"/>
      <c r="AA12" s="75"/>
      <c r="AB12" s="75"/>
      <c r="AC12" s="73"/>
      <c r="AD12" s="73"/>
      <c r="AE12" s="73"/>
      <c r="AF12" s="24"/>
      <c r="AG12" s="76"/>
      <c r="AH12" s="76"/>
      <c r="AI12" s="76"/>
      <c r="AJ12" s="76"/>
      <c r="AK12" s="76"/>
      <c r="AL12" s="76"/>
    </row>
    <row r="13" spans="1:38" s="71" customFormat="1" x14ac:dyDescent="0.25">
      <c r="A13" s="82" t="s">
        <v>94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3"/>
      <c r="P13" s="73"/>
      <c r="Q13" s="73"/>
      <c r="R13" s="73"/>
      <c r="S13" s="73"/>
      <c r="T13" s="73"/>
      <c r="U13" s="73"/>
      <c r="V13" s="74"/>
      <c r="W13" s="74"/>
      <c r="X13" s="74"/>
      <c r="Y13" s="74"/>
      <c r="Z13" s="74"/>
      <c r="AA13" s="74"/>
      <c r="AB13" s="74"/>
      <c r="AC13" s="73"/>
      <c r="AD13" s="73"/>
      <c r="AE13" s="73"/>
      <c r="AF13" s="24"/>
      <c r="AG13" s="76"/>
      <c r="AH13" s="76"/>
      <c r="AI13" s="76"/>
      <c r="AJ13" s="76"/>
      <c r="AK13" s="76"/>
      <c r="AL13" s="76"/>
    </row>
    <row r="14" spans="1:38" s="71" customFormat="1" x14ac:dyDescent="0.25">
      <c r="A14" s="82" t="s">
        <v>95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3"/>
      <c r="P14" s="73"/>
      <c r="Q14" s="73"/>
      <c r="R14" s="73"/>
      <c r="S14" s="73"/>
      <c r="T14" s="73"/>
      <c r="U14" s="73"/>
      <c r="V14" s="74"/>
      <c r="W14" s="74"/>
      <c r="X14" s="74"/>
      <c r="Y14" s="74"/>
      <c r="Z14" s="74"/>
      <c r="AA14" s="74"/>
      <c r="AB14" s="74"/>
      <c r="AC14" s="73"/>
      <c r="AD14" s="73"/>
      <c r="AE14" s="73"/>
      <c r="AF14" s="24"/>
      <c r="AG14" s="76"/>
      <c r="AH14" s="76"/>
      <c r="AI14" s="76"/>
      <c r="AJ14" s="76"/>
      <c r="AK14" s="76"/>
      <c r="AL14" s="76"/>
    </row>
    <row r="15" spans="1:38" s="71" customFormat="1" x14ac:dyDescent="0.25">
      <c r="A15" s="82" t="s">
        <v>96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3"/>
      <c r="P15" s="73"/>
      <c r="Q15" s="73"/>
      <c r="R15" s="73"/>
      <c r="S15" s="73"/>
      <c r="T15" s="73"/>
      <c r="U15" s="73"/>
      <c r="V15" s="75"/>
      <c r="W15" s="75"/>
      <c r="X15" s="75"/>
      <c r="Y15" s="75"/>
      <c r="Z15" s="75"/>
      <c r="AA15" s="75"/>
      <c r="AB15" s="75"/>
      <c r="AC15" s="73"/>
      <c r="AD15" s="73"/>
      <c r="AE15" s="73"/>
      <c r="AF15" s="24"/>
      <c r="AG15" s="76"/>
      <c r="AH15" s="76"/>
      <c r="AI15" s="76"/>
      <c r="AJ15" s="76"/>
      <c r="AK15" s="76"/>
      <c r="AL15" s="76"/>
    </row>
    <row r="16" spans="1:38" s="71" customFormat="1" x14ac:dyDescent="0.25">
      <c r="A16" s="82" t="s">
        <v>50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>
        <v>45</v>
      </c>
      <c r="N16" s="75"/>
      <c r="O16" s="73"/>
      <c r="P16" s="73"/>
      <c r="Q16" s="73"/>
      <c r="R16" s="73"/>
      <c r="S16" s="73"/>
      <c r="T16" s="73"/>
      <c r="U16" s="73"/>
      <c r="V16" s="75"/>
      <c r="W16" s="75"/>
      <c r="X16" s="75"/>
      <c r="Y16" s="75"/>
      <c r="Z16" s="75"/>
      <c r="AA16" s="75"/>
      <c r="AB16" s="75"/>
      <c r="AC16" s="73"/>
      <c r="AD16" s="73"/>
      <c r="AE16" s="73"/>
      <c r="AF16" s="24"/>
      <c r="AG16" s="76"/>
      <c r="AH16" s="76"/>
      <c r="AI16" s="76"/>
      <c r="AJ16" s="76"/>
      <c r="AK16" s="76"/>
      <c r="AL16" s="76"/>
    </row>
    <row r="17" spans="1:38" s="71" customFormat="1" ht="30" x14ac:dyDescent="0.25">
      <c r="A17" s="82" t="s">
        <v>106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3"/>
      <c r="P17" s="73"/>
      <c r="Q17" s="73"/>
      <c r="R17" s="73">
        <v>12</v>
      </c>
      <c r="S17" s="73">
        <v>12</v>
      </c>
      <c r="T17" s="73">
        <v>12</v>
      </c>
      <c r="U17" s="73">
        <v>12</v>
      </c>
      <c r="V17" s="75"/>
      <c r="W17" s="75"/>
      <c r="X17" s="75"/>
      <c r="Y17" s="75"/>
      <c r="Z17" s="75"/>
      <c r="AA17" s="75"/>
      <c r="AB17" s="75"/>
      <c r="AC17" s="73"/>
      <c r="AD17" s="73"/>
      <c r="AE17" s="73"/>
      <c r="AF17" s="24"/>
      <c r="AG17" s="76"/>
      <c r="AH17" s="76"/>
      <c r="AI17" s="76"/>
      <c r="AJ17" s="76"/>
      <c r="AK17" s="76"/>
      <c r="AL17" s="76"/>
    </row>
    <row r="18" spans="1:38" s="71" customFormat="1" ht="30" x14ac:dyDescent="0.25">
      <c r="A18" s="82" t="s">
        <v>107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3"/>
      <c r="P18" s="73"/>
      <c r="Q18" s="73"/>
      <c r="R18" s="73"/>
      <c r="S18" s="73">
        <v>25</v>
      </c>
      <c r="T18" s="73"/>
      <c r="U18" s="73"/>
      <c r="V18" s="75"/>
      <c r="W18" s="75"/>
      <c r="X18" s="75"/>
      <c r="Y18" s="75"/>
      <c r="Z18" s="75"/>
      <c r="AA18" s="75"/>
      <c r="AB18" s="75"/>
      <c r="AC18" s="73"/>
      <c r="AD18" s="73"/>
      <c r="AE18" s="73"/>
      <c r="AF18" s="24"/>
      <c r="AG18" s="76"/>
      <c r="AH18" s="76"/>
      <c r="AI18" s="76"/>
      <c r="AJ18" s="76"/>
      <c r="AK18" s="76"/>
      <c r="AL18" s="76"/>
    </row>
    <row r="19" spans="1:38" s="71" customFormat="1" ht="30" x14ac:dyDescent="0.25">
      <c r="A19" s="82" t="s">
        <v>108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3"/>
      <c r="P19" s="73"/>
      <c r="Q19" s="73"/>
      <c r="R19" s="73"/>
      <c r="S19" s="73"/>
      <c r="T19" s="73">
        <v>70</v>
      </c>
      <c r="U19" s="73"/>
      <c r="V19" s="75"/>
      <c r="W19" s="75"/>
      <c r="X19" s="75"/>
      <c r="Y19" s="75"/>
      <c r="Z19" s="75"/>
      <c r="AA19" s="75"/>
      <c r="AB19" s="75"/>
      <c r="AC19" s="73"/>
      <c r="AD19" s="73"/>
      <c r="AE19" s="73"/>
      <c r="AF19" s="24"/>
      <c r="AG19" s="76"/>
      <c r="AH19" s="76"/>
      <c r="AI19" s="76"/>
      <c r="AJ19" s="76"/>
      <c r="AK19" s="76"/>
      <c r="AL19" s="76"/>
    </row>
    <row r="20" spans="1:38" s="71" customFormat="1" x14ac:dyDescent="0.25">
      <c r="A20" s="82" t="s">
        <v>109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3"/>
      <c r="P20" s="73"/>
      <c r="Q20" s="73"/>
      <c r="R20" s="73"/>
      <c r="S20" s="79"/>
      <c r="T20" s="79">
        <v>40</v>
      </c>
      <c r="U20" s="73"/>
      <c r="V20" s="75"/>
      <c r="W20" s="75"/>
      <c r="X20" s="75"/>
      <c r="Y20" s="75"/>
      <c r="Z20" s="75"/>
      <c r="AA20" s="75"/>
      <c r="AB20" s="75"/>
      <c r="AC20" s="73"/>
      <c r="AD20" s="73"/>
      <c r="AE20" s="73"/>
      <c r="AF20" s="24"/>
      <c r="AG20" s="76"/>
      <c r="AH20" s="76"/>
      <c r="AI20" s="76"/>
      <c r="AJ20" s="76"/>
      <c r="AK20" s="76"/>
      <c r="AL20" s="76"/>
    </row>
    <row r="21" spans="1:38" s="71" customFormat="1" x14ac:dyDescent="0.25">
      <c r="A21" s="82" t="s">
        <v>101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3">
        <v>60</v>
      </c>
      <c r="P21" s="73"/>
      <c r="Q21" s="73"/>
      <c r="R21" s="73"/>
      <c r="S21" s="73"/>
      <c r="T21" s="73"/>
      <c r="U21" s="73"/>
      <c r="V21" s="75"/>
      <c r="W21" s="75"/>
      <c r="X21" s="75"/>
      <c r="Y21" s="75"/>
      <c r="Z21" s="75"/>
      <c r="AA21" s="75"/>
      <c r="AB21" s="75"/>
      <c r="AC21" s="73"/>
      <c r="AD21" s="73"/>
      <c r="AE21" s="73"/>
      <c r="AF21" s="24"/>
      <c r="AG21" s="76"/>
      <c r="AH21" s="76"/>
      <c r="AI21" s="76"/>
      <c r="AJ21" s="76"/>
      <c r="AK21" s="76"/>
      <c r="AL21" s="76"/>
    </row>
    <row r="22" spans="1:38" s="71" customFormat="1" x14ac:dyDescent="0.25">
      <c r="A22" s="82" t="s">
        <v>105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3"/>
      <c r="P22" s="73"/>
      <c r="Q22" s="73"/>
      <c r="R22" s="73"/>
      <c r="S22" s="73"/>
      <c r="T22" s="73">
        <v>20</v>
      </c>
      <c r="U22" s="73"/>
      <c r="V22" s="75"/>
      <c r="W22" s="75"/>
      <c r="X22" s="75"/>
      <c r="Y22" s="75"/>
      <c r="Z22" s="75"/>
      <c r="AA22" s="75"/>
      <c r="AB22" s="75"/>
      <c r="AC22" s="73"/>
      <c r="AD22" s="73"/>
      <c r="AE22" s="73"/>
      <c r="AF22" s="24"/>
      <c r="AG22" s="76"/>
      <c r="AH22" s="76"/>
      <c r="AI22" s="76"/>
      <c r="AJ22" s="76"/>
      <c r="AK22" s="76"/>
      <c r="AL22" s="76"/>
    </row>
    <row r="23" spans="1:38" s="71" customFormat="1" x14ac:dyDescent="0.25">
      <c r="A23" s="82" t="s">
        <v>102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3"/>
      <c r="P23" s="73"/>
      <c r="Q23" s="73"/>
      <c r="R23" s="73"/>
      <c r="S23" s="73"/>
      <c r="T23" s="73">
        <v>40</v>
      </c>
      <c r="U23" s="73"/>
      <c r="V23" s="75"/>
      <c r="W23" s="75"/>
      <c r="X23" s="75"/>
      <c r="Y23" s="75"/>
      <c r="Z23" s="75"/>
      <c r="AA23" s="75"/>
      <c r="AB23" s="75"/>
      <c r="AC23" s="73"/>
      <c r="AD23" s="73"/>
      <c r="AE23" s="73"/>
      <c r="AF23" s="24"/>
      <c r="AG23" s="76"/>
      <c r="AH23" s="76"/>
      <c r="AI23" s="76"/>
      <c r="AJ23" s="76"/>
      <c r="AK23" s="76"/>
      <c r="AL23" s="76"/>
    </row>
    <row r="24" spans="1:38" s="71" customFormat="1" x14ac:dyDescent="0.25">
      <c r="A24" s="82" t="s">
        <v>53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3"/>
      <c r="P24" s="73"/>
      <c r="Q24" s="73"/>
      <c r="R24" s="73"/>
      <c r="S24" s="73">
        <v>14</v>
      </c>
      <c r="T24" s="73">
        <v>14</v>
      </c>
      <c r="U24" s="73">
        <v>14</v>
      </c>
      <c r="V24" s="75"/>
      <c r="W24" s="75"/>
      <c r="X24" s="75"/>
      <c r="Y24" s="75"/>
      <c r="Z24" s="75"/>
      <c r="AA24" s="75"/>
      <c r="AB24" s="75"/>
      <c r="AC24" s="73"/>
      <c r="AD24" s="73"/>
      <c r="AE24" s="73"/>
      <c r="AF24" s="24"/>
      <c r="AG24" s="76"/>
      <c r="AH24" s="76"/>
      <c r="AI24" s="76"/>
      <c r="AJ24" s="76"/>
      <c r="AK24" s="76"/>
      <c r="AL24" s="76"/>
    </row>
    <row r="25" spans="1:38" s="71" customFormat="1" x14ac:dyDescent="0.25">
      <c r="A25" s="82" t="s">
        <v>92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3"/>
      <c r="P25" s="73"/>
      <c r="Q25" s="73"/>
      <c r="R25" s="73"/>
      <c r="S25" s="73"/>
      <c r="T25" s="73"/>
      <c r="U25" s="73"/>
      <c r="V25" s="75"/>
      <c r="W25" s="75"/>
      <c r="X25" s="75"/>
      <c r="Y25" s="75"/>
      <c r="Z25" s="75"/>
      <c r="AA25" s="75"/>
      <c r="AB25" s="75"/>
      <c r="AC25" s="73"/>
      <c r="AD25" s="73"/>
      <c r="AE25" s="73"/>
      <c r="AF25" s="24"/>
      <c r="AG25" s="76"/>
      <c r="AH25" s="76"/>
      <c r="AI25" s="76"/>
      <c r="AJ25" s="76"/>
      <c r="AK25" s="76"/>
      <c r="AL25" s="76"/>
    </row>
    <row r="26" spans="1:38" s="71" customFormat="1" x14ac:dyDescent="0.25">
      <c r="A26" s="82" t="s">
        <v>55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3"/>
      <c r="P26" s="73"/>
      <c r="Q26" s="73"/>
      <c r="R26" s="73"/>
      <c r="S26" s="80"/>
      <c r="T26" s="73"/>
      <c r="U26" s="73"/>
      <c r="V26" s="75"/>
      <c r="W26" s="75"/>
      <c r="X26" s="75"/>
      <c r="Y26" s="75"/>
      <c r="Z26" s="75"/>
      <c r="AA26" s="75"/>
      <c r="AB26" s="75"/>
      <c r="AC26" s="73"/>
      <c r="AD26" s="73"/>
      <c r="AE26" s="73"/>
      <c r="AF26" s="24"/>
      <c r="AG26" s="76"/>
      <c r="AH26" s="76"/>
      <c r="AI26" s="76"/>
      <c r="AJ26" s="76"/>
      <c r="AK26" s="76"/>
      <c r="AL26" s="76"/>
    </row>
    <row r="27" spans="1:38" s="45" customFormat="1" ht="24" thickBot="1" x14ac:dyDescent="0.4">
      <c r="A27" s="50" t="s">
        <v>10</v>
      </c>
      <c r="B27" s="86">
        <f t="shared" ref="B27:AF27" si="0">SUM(B2:B26)</f>
        <v>0</v>
      </c>
      <c r="C27" s="86">
        <f t="shared" si="0"/>
        <v>0</v>
      </c>
      <c r="D27" s="86">
        <f t="shared" si="0"/>
        <v>0</v>
      </c>
      <c r="E27" s="86">
        <f t="shared" si="0"/>
        <v>0</v>
      </c>
      <c r="F27" s="86">
        <f t="shared" si="0"/>
        <v>0</v>
      </c>
      <c r="G27" s="86">
        <f t="shared" si="0"/>
        <v>0</v>
      </c>
      <c r="H27" s="86">
        <f t="shared" si="0"/>
        <v>0</v>
      </c>
      <c r="I27" s="86">
        <f t="shared" si="0"/>
        <v>0</v>
      </c>
      <c r="J27" s="86">
        <f t="shared" si="0"/>
        <v>0</v>
      </c>
      <c r="K27" s="86">
        <f t="shared" si="0"/>
        <v>0</v>
      </c>
      <c r="L27" s="86">
        <f t="shared" si="0"/>
        <v>0</v>
      </c>
      <c r="M27" s="86">
        <f t="shared" si="0"/>
        <v>45</v>
      </c>
      <c r="N27" s="86">
        <f t="shared" si="0"/>
        <v>0</v>
      </c>
      <c r="O27" s="86">
        <f t="shared" si="0"/>
        <v>60</v>
      </c>
      <c r="P27" s="86">
        <f t="shared" si="0"/>
        <v>0</v>
      </c>
      <c r="Q27" s="86">
        <f t="shared" si="0"/>
        <v>0</v>
      </c>
      <c r="R27" s="86">
        <f t="shared" si="0"/>
        <v>12</v>
      </c>
      <c r="S27" s="86">
        <f t="shared" si="0"/>
        <v>51</v>
      </c>
      <c r="T27" s="86">
        <f t="shared" si="0"/>
        <v>196</v>
      </c>
      <c r="U27" s="86">
        <f t="shared" si="0"/>
        <v>76</v>
      </c>
      <c r="V27" s="86">
        <f t="shared" si="0"/>
        <v>70</v>
      </c>
      <c r="W27" s="86">
        <f t="shared" si="0"/>
        <v>118</v>
      </c>
      <c r="X27" s="86">
        <f t="shared" si="0"/>
        <v>148</v>
      </c>
      <c r="Y27" s="86">
        <f t="shared" si="0"/>
        <v>223</v>
      </c>
      <c r="Z27" s="86">
        <f t="shared" si="0"/>
        <v>235</v>
      </c>
      <c r="AA27" s="86">
        <f t="shared" si="0"/>
        <v>357</v>
      </c>
      <c r="AB27" s="86">
        <f t="shared" si="0"/>
        <v>308</v>
      </c>
      <c r="AC27" s="86">
        <f t="shared" si="0"/>
        <v>0</v>
      </c>
      <c r="AD27" s="86">
        <f t="shared" si="0"/>
        <v>108</v>
      </c>
      <c r="AE27" s="86">
        <f t="shared" si="0"/>
        <v>134</v>
      </c>
      <c r="AF27" s="77">
        <f t="shared" si="0"/>
        <v>500622</v>
      </c>
      <c r="AG27" s="77"/>
      <c r="AH27" s="77"/>
      <c r="AI27" s="77"/>
      <c r="AJ27" s="77"/>
      <c r="AK27" s="78"/>
      <c r="AL27" s="77"/>
    </row>
  </sheetData>
  <autoFilter ref="A1:A27">
    <sortState ref="A2:AF27">
      <sortCondition sortBy="cellColor" ref="A2:A27" dxfId="21"/>
      <sortCondition sortBy="cellColor" ref="A2:A27" dxfId="20"/>
      <sortCondition sortBy="cellColor" ref="A2:A27" dxfId="19"/>
    </sortState>
  </autoFilter>
  <conditionalFormatting sqref="A1:XFD1">
    <cfRule type="cellIs" dxfId="18" priority="4" operator="equal">
      <formula>TODAY()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AM27"/>
  <sheetViews>
    <sheetView tabSelected="1" workbookViewId="0">
      <pane xSplit="1" topLeftCell="B1" activePane="topRight" state="frozen"/>
      <selection pane="topRight" activeCell="B3" sqref="B3"/>
    </sheetView>
  </sheetViews>
  <sheetFormatPr defaultRowHeight="15" x14ac:dyDescent="0.25"/>
  <cols>
    <col min="1" max="1" width="24.7109375" style="2" customWidth="1"/>
    <col min="2" max="7" width="7.140625" style="72" customWidth="1"/>
    <col min="8" max="10" width="7.140625" style="2" customWidth="1"/>
    <col min="11" max="26" width="8.140625" style="2" customWidth="1"/>
    <col min="27" max="31" width="8.140625" style="72" customWidth="1"/>
    <col min="32" max="32" width="8.28515625" style="72" customWidth="1"/>
    <col min="33" max="38" width="14.42578125" style="2" customWidth="1"/>
    <col min="39" max="16384" width="9.140625" style="2"/>
  </cols>
  <sheetData>
    <row r="1" spans="1:39" s="45" customFormat="1" ht="34.5" customHeight="1" x14ac:dyDescent="0.25">
      <c r="A1" s="81" t="s">
        <v>34</v>
      </c>
      <c r="B1" s="84">
        <v>44105</v>
      </c>
      <c r="C1" s="84">
        <v>44106</v>
      </c>
      <c r="D1" s="84">
        <v>44107</v>
      </c>
      <c r="E1" s="84">
        <v>44108</v>
      </c>
      <c r="F1" s="84">
        <v>44109</v>
      </c>
      <c r="G1" s="84">
        <v>44110</v>
      </c>
      <c r="H1" s="84">
        <v>44111</v>
      </c>
      <c r="I1" s="84">
        <v>44112</v>
      </c>
      <c r="J1" s="84">
        <v>44113</v>
      </c>
      <c r="K1" s="84">
        <v>44114</v>
      </c>
      <c r="L1" s="84">
        <v>44115</v>
      </c>
      <c r="M1" s="84">
        <v>44116</v>
      </c>
      <c r="N1" s="84">
        <v>44117</v>
      </c>
      <c r="O1" s="84">
        <v>44118</v>
      </c>
      <c r="P1" s="84">
        <v>44119</v>
      </c>
      <c r="Q1" s="84">
        <v>44120</v>
      </c>
      <c r="R1" s="84">
        <v>44121</v>
      </c>
      <c r="S1" s="84">
        <v>44122</v>
      </c>
      <c r="T1" s="84">
        <v>44123</v>
      </c>
      <c r="U1" s="84">
        <v>44124</v>
      </c>
      <c r="V1" s="84">
        <v>44125</v>
      </c>
      <c r="W1" s="84">
        <v>44126</v>
      </c>
      <c r="X1" s="84">
        <v>44127</v>
      </c>
      <c r="Y1" s="84">
        <v>44128</v>
      </c>
      <c r="Z1" s="84">
        <v>44129</v>
      </c>
      <c r="AA1" s="84">
        <v>44130</v>
      </c>
      <c r="AB1" s="84">
        <v>44131</v>
      </c>
      <c r="AC1" s="84">
        <v>44132</v>
      </c>
      <c r="AD1" s="84">
        <v>44133</v>
      </c>
      <c r="AE1" s="84">
        <v>44134</v>
      </c>
      <c r="AF1" s="84">
        <v>44135</v>
      </c>
      <c r="AG1" s="88" t="s">
        <v>113</v>
      </c>
    </row>
    <row r="2" spans="1:39" s="70" customFormat="1" x14ac:dyDescent="0.25">
      <c r="A2" s="82" t="s">
        <v>114</v>
      </c>
      <c r="B2" s="75">
        <v>150</v>
      </c>
      <c r="C2" s="75">
        <v>150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3"/>
      <c r="P2" s="73"/>
      <c r="Q2" s="73"/>
      <c r="R2" s="73"/>
      <c r="S2" s="73"/>
      <c r="T2" s="73"/>
      <c r="U2" s="73"/>
      <c r="V2" s="75"/>
      <c r="W2" s="75"/>
      <c r="X2" s="75"/>
      <c r="Y2" s="75"/>
      <c r="Z2" s="75"/>
      <c r="AA2" s="75"/>
      <c r="AB2" s="75"/>
      <c r="AC2" s="73"/>
      <c r="AD2" s="73"/>
      <c r="AE2" s="73"/>
      <c r="AF2" s="73"/>
      <c r="AG2" s="24"/>
      <c r="AH2" s="42"/>
      <c r="AI2" s="42"/>
      <c r="AJ2" s="42"/>
      <c r="AK2" s="42"/>
      <c r="AL2" s="42"/>
      <c r="AM2" s="42"/>
    </row>
    <row r="3" spans="1:39" s="70" customFormat="1" ht="30" x14ac:dyDescent="0.25">
      <c r="A3" s="82" t="s">
        <v>115</v>
      </c>
      <c r="B3" s="75"/>
      <c r="C3" s="75"/>
      <c r="D3" s="75">
        <v>240</v>
      </c>
      <c r="E3" s="75">
        <v>240</v>
      </c>
      <c r="F3" s="75"/>
      <c r="G3" s="75"/>
      <c r="H3" s="75"/>
      <c r="I3" s="75"/>
      <c r="J3" s="75"/>
      <c r="K3" s="75"/>
      <c r="L3" s="75"/>
      <c r="M3" s="75"/>
      <c r="N3" s="75"/>
      <c r="O3" s="73"/>
      <c r="P3" s="73"/>
      <c r="Q3" s="73"/>
      <c r="R3" s="73"/>
      <c r="S3" s="73"/>
      <c r="T3" s="73"/>
      <c r="U3" s="73"/>
      <c r="V3" s="75"/>
      <c r="W3" s="75"/>
      <c r="X3" s="75"/>
      <c r="Y3" s="75"/>
      <c r="Z3" s="75"/>
      <c r="AA3" s="75"/>
      <c r="AB3" s="75"/>
      <c r="AC3" s="73"/>
      <c r="AD3" s="73"/>
      <c r="AE3" s="73"/>
      <c r="AF3" s="73"/>
      <c r="AG3" s="24"/>
      <c r="AH3" s="42"/>
      <c r="AI3" s="42"/>
      <c r="AJ3" s="42"/>
      <c r="AK3" s="42"/>
      <c r="AL3" s="42"/>
      <c r="AM3" s="42"/>
    </row>
    <row r="4" spans="1:39" s="71" customFormat="1" x14ac:dyDescent="0.25">
      <c r="A4" s="82" t="s">
        <v>116</v>
      </c>
      <c r="B4" s="75"/>
      <c r="C4" s="75"/>
      <c r="D4" s="75">
        <v>220</v>
      </c>
      <c r="E4" s="75">
        <v>220</v>
      </c>
      <c r="F4" s="75">
        <v>220</v>
      </c>
      <c r="G4" s="75">
        <v>220</v>
      </c>
      <c r="H4" s="75">
        <v>250</v>
      </c>
      <c r="I4" s="75"/>
      <c r="J4" s="75"/>
      <c r="K4" s="75"/>
      <c r="L4" s="75"/>
      <c r="M4" s="75"/>
      <c r="N4" s="75"/>
      <c r="O4" s="73"/>
      <c r="P4" s="73"/>
      <c r="Q4" s="73"/>
      <c r="R4" s="73"/>
      <c r="S4" s="73"/>
      <c r="T4" s="73"/>
      <c r="U4" s="73"/>
      <c r="V4" s="75"/>
      <c r="W4" s="75"/>
      <c r="X4" s="75"/>
      <c r="Y4" s="75"/>
      <c r="Z4" s="75"/>
      <c r="AA4" s="75"/>
      <c r="AB4" s="75"/>
      <c r="AC4" s="73"/>
      <c r="AD4" s="73"/>
      <c r="AE4" s="73"/>
      <c r="AF4" s="73"/>
      <c r="AG4" s="24"/>
      <c r="AH4" s="76"/>
      <c r="AI4" s="76"/>
      <c r="AJ4" s="76"/>
      <c r="AK4" s="76"/>
      <c r="AL4" s="76"/>
      <c r="AM4" s="76"/>
    </row>
    <row r="5" spans="1:39" s="71" customFormat="1" ht="30" x14ac:dyDescent="0.25">
      <c r="A5" s="82" t="s">
        <v>117</v>
      </c>
      <c r="B5" s="75"/>
      <c r="C5" s="75"/>
      <c r="D5" s="75"/>
      <c r="E5" s="75">
        <v>17</v>
      </c>
      <c r="F5" s="75">
        <v>17</v>
      </c>
      <c r="G5" s="75">
        <v>17</v>
      </c>
      <c r="H5" s="75">
        <v>17</v>
      </c>
      <c r="I5" s="75">
        <v>17</v>
      </c>
      <c r="J5" s="75">
        <v>17</v>
      </c>
      <c r="K5" s="75">
        <v>17</v>
      </c>
      <c r="L5" s="75">
        <v>17</v>
      </c>
      <c r="M5" s="75">
        <v>17</v>
      </c>
      <c r="N5" s="75">
        <v>17</v>
      </c>
      <c r="O5" s="75">
        <v>17</v>
      </c>
      <c r="P5" s="75">
        <v>17</v>
      </c>
      <c r="Q5" s="75">
        <v>17</v>
      </c>
      <c r="R5" s="75">
        <v>17</v>
      </c>
      <c r="S5" s="80"/>
      <c r="T5" s="73"/>
      <c r="U5" s="73"/>
      <c r="V5" s="75"/>
      <c r="W5" s="75"/>
      <c r="X5" s="75"/>
      <c r="Y5" s="75"/>
      <c r="Z5" s="75"/>
      <c r="AA5" s="75"/>
      <c r="AB5" s="75"/>
      <c r="AC5" s="73"/>
      <c r="AD5" s="73"/>
      <c r="AE5" s="73"/>
      <c r="AF5" s="73"/>
      <c r="AG5" s="24"/>
      <c r="AH5" s="76"/>
      <c r="AI5" s="76"/>
      <c r="AJ5" s="76"/>
      <c r="AK5" s="76"/>
      <c r="AL5" s="76"/>
      <c r="AM5" s="76"/>
    </row>
    <row r="6" spans="1:39" s="71" customFormat="1" x14ac:dyDescent="0.25">
      <c r="A6" s="82" t="s">
        <v>118</v>
      </c>
      <c r="B6" s="75"/>
      <c r="C6" s="75"/>
      <c r="D6" s="75"/>
      <c r="E6" s="75"/>
      <c r="F6" s="75">
        <v>7</v>
      </c>
      <c r="G6" s="75">
        <v>7</v>
      </c>
      <c r="H6" s="75">
        <v>7</v>
      </c>
      <c r="I6" s="75">
        <v>7</v>
      </c>
      <c r="J6" s="75">
        <v>7</v>
      </c>
      <c r="K6" s="75">
        <v>7</v>
      </c>
      <c r="L6" s="75">
        <v>7</v>
      </c>
      <c r="M6" s="75">
        <v>7</v>
      </c>
      <c r="N6" s="75">
        <v>7</v>
      </c>
      <c r="O6" s="75">
        <v>7</v>
      </c>
      <c r="P6" s="75">
        <v>7</v>
      </c>
      <c r="Q6" s="75">
        <v>7</v>
      </c>
      <c r="R6" s="75">
        <v>7</v>
      </c>
      <c r="S6" s="75">
        <v>7</v>
      </c>
      <c r="T6" s="75">
        <v>7</v>
      </c>
      <c r="U6" s="75">
        <v>7</v>
      </c>
      <c r="V6" s="75">
        <v>7</v>
      </c>
      <c r="W6" s="75">
        <v>7</v>
      </c>
      <c r="X6" s="75">
        <v>7</v>
      </c>
      <c r="Y6" s="75">
        <v>7</v>
      </c>
      <c r="Z6" s="75">
        <v>7</v>
      </c>
      <c r="AA6" s="75">
        <v>7</v>
      </c>
      <c r="AB6" s="75">
        <v>7</v>
      </c>
      <c r="AC6" s="75">
        <v>7</v>
      </c>
      <c r="AD6" s="75">
        <v>7</v>
      </c>
      <c r="AE6" s="75">
        <v>7</v>
      </c>
      <c r="AF6" s="75">
        <v>7</v>
      </c>
      <c r="AG6" s="24"/>
      <c r="AH6" s="76"/>
      <c r="AI6" s="76"/>
      <c r="AJ6" s="76"/>
      <c r="AK6" s="76"/>
      <c r="AL6" s="76"/>
      <c r="AM6" s="76"/>
    </row>
    <row r="7" spans="1:39" s="71" customFormat="1" x14ac:dyDescent="0.25">
      <c r="A7" s="82" t="s">
        <v>119</v>
      </c>
      <c r="B7" s="75"/>
      <c r="C7" s="75"/>
      <c r="D7" s="75"/>
      <c r="E7" s="75">
        <v>20</v>
      </c>
      <c r="F7" s="75">
        <v>20</v>
      </c>
      <c r="G7" s="75">
        <v>20</v>
      </c>
      <c r="H7" s="75">
        <v>20</v>
      </c>
      <c r="I7" s="75">
        <v>20</v>
      </c>
      <c r="J7" s="75">
        <v>20</v>
      </c>
      <c r="K7" s="75">
        <v>20</v>
      </c>
      <c r="L7" s="75">
        <v>20</v>
      </c>
      <c r="M7" s="75">
        <v>20</v>
      </c>
      <c r="N7" s="75">
        <v>20</v>
      </c>
      <c r="O7" s="75">
        <v>20</v>
      </c>
      <c r="P7" s="75">
        <v>20</v>
      </c>
      <c r="Q7" s="75">
        <v>20</v>
      </c>
      <c r="R7" s="75">
        <v>20</v>
      </c>
      <c r="S7" s="73"/>
      <c r="T7" s="73"/>
      <c r="U7" s="73"/>
      <c r="V7" s="75"/>
      <c r="W7" s="75"/>
      <c r="X7" s="75"/>
      <c r="Y7" s="75"/>
      <c r="Z7" s="75"/>
      <c r="AA7" s="75"/>
      <c r="AB7" s="75"/>
      <c r="AC7" s="73"/>
      <c r="AD7" s="73"/>
      <c r="AE7" s="73"/>
      <c r="AF7" s="73"/>
      <c r="AG7" s="24"/>
      <c r="AH7" s="76"/>
      <c r="AI7" s="76"/>
      <c r="AJ7" s="76"/>
      <c r="AK7" s="76"/>
      <c r="AL7" s="76"/>
      <c r="AM7" s="76"/>
    </row>
    <row r="8" spans="1:39" s="71" customFormat="1" x14ac:dyDescent="0.25">
      <c r="A8" s="82" t="s">
        <v>53</v>
      </c>
      <c r="B8" s="75"/>
      <c r="C8" s="75"/>
      <c r="D8" s="75"/>
      <c r="E8" s="75"/>
      <c r="F8" s="75"/>
      <c r="G8" s="75"/>
      <c r="H8" s="75"/>
      <c r="I8" s="75"/>
      <c r="J8" s="75">
        <v>14</v>
      </c>
      <c r="K8" s="75">
        <v>14</v>
      </c>
      <c r="L8" s="75">
        <v>14</v>
      </c>
      <c r="M8" s="75"/>
      <c r="N8" s="75"/>
      <c r="O8" s="73"/>
      <c r="P8" s="73"/>
      <c r="Q8" s="73"/>
      <c r="R8" s="73"/>
      <c r="S8" s="73"/>
      <c r="T8" s="73"/>
      <c r="U8" s="73"/>
      <c r="V8" s="75"/>
      <c r="W8" s="75"/>
      <c r="X8" s="75"/>
      <c r="Y8" s="75"/>
      <c r="Z8" s="75"/>
      <c r="AA8" s="75"/>
      <c r="AB8" s="75"/>
      <c r="AC8" s="73"/>
      <c r="AD8" s="73"/>
      <c r="AE8" s="73"/>
      <c r="AF8" s="73"/>
      <c r="AG8" s="24"/>
      <c r="AH8" s="76"/>
      <c r="AI8" s="76"/>
      <c r="AJ8" s="76"/>
      <c r="AK8" s="76"/>
      <c r="AL8" s="76"/>
      <c r="AM8" s="76"/>
    </row>
    <row r="9" spans="1:39" s="71" customFormat="1" x14ac:dyDescent="0.25">
      <c r="A9" s="82" t="s">
        <v>120</v>
      </c>
      <c r="B9" s="75"/>
      <c r="C9" s="75"/>
      <c r="D9" s="75"/>
      <c r="E9" s="75"/>
      <c r="F9" s="75"/>
      <c r="G9" s="75"/>
      <c r="H9" s="75"/>
      <c r="I9" s="75"/>
      <c r="J9" s="75"/>
      <c r="K9" s="75">
        <v>352</v>
      </c>
      <c r="L9" s="75">
        <v>352</v>
      </c>
      <c r="M9" s="75"/>
      <c r="N9" s="75"/>
      <c r="O9" s="73"/>
      <c r="P9" s="73"/>
      <c r="Q9" s="73"/>
      <c r="R9" s="73"/>
      <c r="S9" s="80"/>
      <c r="T9" s="73"/>
      <c r="U9" s="73"/>
      <c r="V9" s="75"/>
      <c r="W9" s="75"/>
      <c r="X9" s="75"/>
      <c r="Y9" s="75"/>
      <c r="Z9" s="75"/>
      <c r="AA9" s="75"/>
      <c r="AB9" s="75"/>
      <c r="AC9" s="73"/>
      <c r="AD9" s="73"/>
      <c r="AE9" s="73"/>
      <c r="AF9" s="73"/>
      <c r="AG9" s="24"/>
      <c r="AH9" s="76"/>
      <c r="AI9" s="76"/>
      <c r="AJ9" s="76"/>
      <c r="AK9" s="76"/>
      <c r="AL9" s="76"/>
      <c r="AM9" s="76"/>
    </row>
    <row r="10" spans="1:39" s="71" customFormat="1" x14ac:dyDescent="0.25">
      <c r="A10" s="82" t="s">
        <v>114</v>
      </c>
      <c r="B10" s="75"/>
      <c r="C10" s="75"/>
      <c r="D10" s="75"/>
      <c r="E10" s="75"/>
      <c r="F10" s="75"/>
      <c r="G10" s="75"/>
      <c r="H10" s="75">
        <v>100</v>
      </c>
      <c r="I10" s="75">
        <v>100</v>
      </c>
      <c r="J10" s="75">
        <v>100</v>
      </c>
      <c r="K10" s="75">
        <v>100</v>
      </c>
      <c r="L10" s="75"/>
      <c r="M10" s="75"/>
      <c r="N10" s="75"/>
      <c r="O10" s="73"/>
      <c r="P10" s="73"/>
      <c r="Q10" s="73"/>
      <c r="R10" s="73"/>
      <c r="S10" s="80"/>
      <c r="T10" s="73"/>
      <c r="U10" s="73"/>
      <c r="V10" s="75"/>
      <c r="W10" s="75"/>
      <c r="X10" s="75"/>
      <c r="Y10" s="75"/>
      <c r="Z10" s="75"/>
      <c r="AA10" s="75"/>
      <c r="AB10" s="75"/>
      <c r="AC10" s="73"/>
      <c r="AD10" s="73"/>
      <c r="AE10" s="73"/>
      <c r="AF10" s="73"/>
      <c r="AG10" s="24"/>
      <c r="AH10" s="76"/>
      <c r="AI10" s="76"/>
      <c r="AJ10" s="76"/>
      <c r="AK10" s="76"/>
      <c r="AL10" s="76"/>
      <c r="AM10" s="76"/>
    </row>
    <row r="11" spans="1:39" s="71" customFormat="1" x14ac:dyDescent="0.25">
      <c r="A11" s="82" t="s">
        <v>114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3">
        <v>100</v>
      </c>
      <c r="P11" s="73">
        <v>100</v>
      </c>
      <c r="Q11" s="73">
        <v>100</v>
      </c>
      <c r="R11" s="73">
        <v>100</v>
      </c>
      <c r="S11" s="80"/>
      <c r="T11" s="73"/>
      <c r="U11" s="73"/>
      <c r="V11" s="75"/>
      <c r="W11" s="75"/>
      <c r="X11" s="75"/>
      <c r="Y11" s="75"/>
      <c r="Z11" s="75"/>
      <c r="AA11" s="75"/>
      <c r="AB11" s="75"/>
      <c r="AC11" s="73"/>
      <c r="AD11" s="73"/>
      <c r="AE11" s="73"/>
      <c r="AF11" s="73"/>
      <c r="AG11" s="24"/>
      <c r="AH11" s="76"/>
      <c r="AI11" s="76"/>
      <c r="AJ11" s="76"/>
      <c r="AK11" s="76"/>
      <c r="AL11" s="76"/>
      <c r="AM11" s="76"/>
    </row>
    <row r="12" spans="1:39" s="71" customFormat="1" x14ac:dyDescent="0.25">
      <c r="A12" s="82" t="s">
        <v>121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3"/>
      <c r="P12" s="73"/>
      <c r="Q12" s="73">
        <v>19</v>
      </c>
      <c r="R12" s="73">
        <v>19</v>
      </c>
      <c r="S12" s="73">
        <v>19</v>
      </c>
      <c r="T12" s="73"/>
      <c r="U12" s="73"/>
      <c r="V12" s="73"/>
      <c r="W12" s="73"/>
      <c r="X12" s="73"/>
      <c r="Y12" s="73"/>
      <c r="Z12" s="75"/>
      <c r="AA12" s="75"/>
      <c r="AB12" s="75"/>
      <c r="AC12" s="73"/>
      <c r="AD12" s="73"/>
      <c r="AE12" s="73"/>
      <c r="AF12" s="73"/>
      <c r="AG12" s="24"/>
      <c r="AH12" s="76"/>
      <c r="AI12" s="76"/>
      <c r="AJ12" s="76"/>
      <c r="AK12" s="76"/>
      <c r="AL12" s="76"/>
      <c r="AM12" s="76"/>
    </row>
    <row r="13" spans="1:39" s="71" customFormat="1" x14ac:dyDescent="0.25">
      <c r="A13" s="82" t="s">
        <v>114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3"/>
      <c r="P13" s="73"/>
      <c r="Q13" s="73"/>
      <c r="R13" s="73"/>
      <c r="S13" s="73"/>
      <c r="T13" s="73"/>
      <c r="U13" s="73"/>
      <c r="V13" s="74">
        <v>100</v>
      </c>
      <c r="W13" s="74">
        <v>100</v>
      </c>
      <c r="X13" s="74">
        <v>100</v>
      </c>
      <c r="Y13" s="74">
        <v>100</v>
      </c>
      <c r="Z13" s="74"/>
      <c r="AA13" s="74"/>
      <c r="AB13" s="74"/>
      <c r="AC13" s="73"/>
      <c r="AD13" s="73"/>
      <c r="AE13" s="73"/>
      <c r="AF13" s="73"/>
      <c r="AG13" s="24"/>
      <c r="AH13" s="76"/>
      <c r="AI13" s="76"/>
      <c r="AJ13" s="76"/>
      <c r="AK13" s="76"/>
      <c r="AL13" s="76"/>
      <c r="AM13" s="76"/>
    </row>
    <row r="14" spans="1:39" s="71" customFormat="1" x14ac:dyDescent="0.25">
      <c r="A14" s="82" t="s">
        <v>122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3"/>
      <c r="P14" s="73"/>
      <c r="Q14" s="73"/>
      <c r="R14" s="73"/>
      <c r="S14" s="73"/>
      <c r="T14" s="73"/>
      <c r="U14" s="73"/>
      <c r="V14" s="74"/>
      <c r="W14" s="74"/>
      <c r="X14" s="74"/>
      <c r="Y14" s="74"/>
      <c r="Z14" s="74"/>
      <c r="AA14" s="74"/>
      <c r="AB14" s="74"/>
      <c r="AC14" s="73"/>
      <c r="AD14" s="73"/>
      <c r="AE14" s="73">
        <v>400</v>
      </c>
      <c r="AF14" s="73">
        <v>400</v>
      </c>
      <c r="AG14" s="24"/>
      <c r="AH14" s="76"/>
      <c r="AI14" s="76"/>
      <c r="AJ14" s="76"/>
      <c r="AK14" s="76"/>
      <c r="AL14" s="76"/>
      <c r="AM14" s="76"/>
    </row>
    <row r="15" spans="1:39" s="71" customFormat="1" x14ac:dyDescent="0.25">
      <c r="A15" s="82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3"/>
      <c r="P15" s="73"/>
      <c r="Q15" s="73"/>
      <c r="R15" s="73"/>
      <c r="S15" s="73"/>
      <c r="T15" s="73"/>
      <c r="U15" s="73"/>
      <c r="V15" s="75"/>
      <c r="W15" s="75"/>
      <c r="X15" s="75"/>
      <c r="Y15" s="75"/>
      <c r="Z15" s="75"/>
      <c r="AA15" s="75"/>
      <c r="AB15" s="75"/>
      <c r="AC15" s="73"/>
      <c r="AD15" s="73"/>
      <c r="AE15" s="73"/>
      <c r="AF15" s="73"/>
      <c r="AG15" s="24"/>
      <c r="AH15" s="76"/>
      <c r="AI15" s="76"/>
      <c r="AJ15" s="76"/>
      <c r="AK15" s="76"/>
      <c r="AL15" s="76"/>
      <c r="AM15" s="76"/>
    </row>
    <row r="16" spans="1:39" s="71" customFormat="1" x14ac:dyDescent="0.25">
      <c r="A16" s="82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3"/>
      <c r="P16" s="73"/>
      <c r="Q16" s="73"/>
      <c r="R16" s="73"/>
      <c r="S16" s="73"/>
      <c r="T16" s="73"/>
      <c r="U16" s="73"/>
      <c r="V16" s="75"/>
      <c r="W16" s="75"/>
      <c r="X16" s="75"/>
      <c r="Y16" s="75"/>
      <c r="Z16" s="75"/>
      <c r="AA16" s="75"/>
      <c r="AB16" s="75"/>
      <c r="AC16" s="73"/>
      <c r="AD16" s="73"/>
      <c r="AE16" s="73"/>
      <c r="AF16" s="73"/>
      <c r="AG16" s="24"/>
      <c r="AH16" s="76"/>
      <c r="AI16" s="76"/>
      <c r="AJ16" s="76"/>
      <c r="AK16" s="76"/>
      <c r="AL16" s="76"/>
      <c r="AM16" s="76"/>
    </row>
    <row r="17" spans="1:39" s="71" customFormat="1" x14ac:dyDescent="0.25">
      <c r="A17" s="82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3"/>
      <c r="P17" s="73"/>
      <c r="Q17" s="73"/>
      <c r="R17" s="73"/>
      <c r="S17" s="73"/>
      <c r="T17" s="73"/>
      <c r="U17" s="73"/>
      <c r="V17" s="75"/>
      <c r="W17" s="75"/>
      <c r="X17" s="75"/>
      <c r="Y17" s="75"/>
      <c r="Z17" s="75"/>
      <c r="AA17" s="75"/>
      <c r="AB17" s="75"/>
      <c r="AC17" s="73"/>
      <c r="AD17" s="73"/>
      <c r="AE17" s="73"/>
      <c r="AF17" s="73"/>
      <c r="AG17" s="24"/>
      <c r="AH17" s="76"/>
      <c r="AI17" s="76"/>
      <c r="AJ17" s="76"/>
      <c r="AK17" s="76"/>
      <c r="AL17" s="76"/>
      <c r="AM17" s="76"/>
    </row>
    <row r="18" spans="1:39" s="71" customFormat="1" x14ac:dyDescent="0.25">
      <c r="A18" s="82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3"/>
      <c r="P18" s="73"/>
      <c r="Q18" s="73"/>
      <c r="R18" s="73"/>
      <c r="S18" s="73"/>
      <c r="T18" s="73"/>
      <c r="U18" s="73"/>
      <c r="V18" s="75"/>
      <c r="W18" s="75"/>
      <c r="X18" s="75"/>
      <c r="Y18" s="75"/>
      <c r="Z18" s="75"/>
      <c r="AA18" s="75"/>
      <c r="AB18" s="75"/>
      <c r="AC18" s="73"/>
      <c r="AD18" s="73"/>
      <c r="AE18" s="73"/>
      <c r="AF18" s="73"/>
      <c r="AG18" s="24"/>
      <c r="AH18" s="76"/>
      <c r="AI18" s="76"/>
      <c r="AJ18" s="76"/>
      <c r="AK18" s="76"/>
      <c r="AL18" s="76"/>
      <c r="AM18" s="76"/>
    </row>
    <row r="19" spans="1:39" s="71" customFormat="1" x14ac:dyDescent="0.25">
      <c r="A19" s="82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3"/>
      <c r="P19" s="73"/>
      <c r="Q19" s="73"/>
      <c r="R19" s="73"/>
      <c r="S19" s="73"/>
      <c r="T19" s="73"/>
      <c r="U19" s="73"/>
      <c r="V19" s="75"/>
      <c r="W19" s="75"/>
      <c r="X19" s="75"/>
      <c r="Y19" s="75"/>
      <c r="Z19" s="75"/>
      <c r="AA19" s="75"/>
      <c r="AB19" s="75"/>
      <c r="AC19" s="73"/>
      <c r="AD19" s="73"/>
      <c r="AE19" s="73"/>
      <c r="AF19" s="73"/>
      <c r="AG19" s="24"/>
      <c r="AH19" s="76"/>
      <c r="AI19" s="76"/>
      <c r="AJ19" s="76"/>
      <c r="AK19" s="76"/>
      <c r="AL19" s="76"/>
      <c r="AM19" s="76"/>
    </row>
    <row r="20" spans="1:39" s="71" customFormat="1" x14ac:dyDescent="0.25">
      <c r="A20" s="82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3"/>
      <c r="P20" s="73"/>
      <c r="Q20" s="73"/>
      <c r="R20" s="73"/>
      <c r="S20" s="79"/>
      <c r="T20" s="79"/>
      <c r="U20" s="73"/>
      <c r="V20" s="75"/>
      <c r="W20" s="75"/>
      <c r="X20" s="75"/>
      <c r="Y20" s="75"/>
      <c r="Z20" s="75"/>
      <c r="AA20" s="75"/>
      <c r="AB20" s="75"/>
      <c r="AC20" s="73"/>
      <c r="AD20" s="73"/>
      <c r="AE20" s="73"/>
      <c r="AF20" s="73"/>
      <c r="AG20" s="24"/>
      <c r="AH20" s="76"/>
      <c r="AI20" s="76"/>
      <c r="AJ20" s="76"/>
      <c r="AK20" s="76"/>
      <c r="AL20" s="76"/>
      <c r="AM20" s="76"/>
    </row>
    <row r="21" spans="1:39" s="71" customFormat="1" x14ac:dyDescent="0.25">
      <c r="A21" s="82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3"/>
      <c r="P21" s="73"/>
      <c r="Q21" s="73"/>
      <c r="R21" s="73"/>
      <c r="S21" s="73"/>
      <c r="T21" s="73"/>
      <c r="U21" s="73"/>
      <c r="V21" s="75"/>
      <c r="W21" s="75"/>
      <c r="X21" s="75"/>
      <c r="Y21" s="75"/>
      <c r="Z21" s="75"/>
      <c r="AA21" s="75"/>
      <c r="AB21" s="75"/>
      <c r="AC21" s="73"/>
      <c r="AD21" s="73"/>
      <c r="AE21" s="73"/>
      <c r="AF21" s="73"/>
      <c r="AG21" s="24"/>
      <c r="AH21" s="76"/>
      <c r="AI21" s="76"/>
      <c r="AJ21" s="76"/>
      <c r="AK21" s="76"/>
      <c r="AL21" s="76"/>
      <c r="AM21" s="76"/>
    </row>
    <row r="22" spans="1:39" s="71" customFormat="1" x14ac:dyDescent="0.25">
      <c r="A22" s="82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3"/>
      <c r="P22" s="73"/>
      <c r="Q22" s="73"/>
      <c r="R22" s="73"/>
      <c r="S22" s="73"/>
      <c r="T22" s="73"/>
      <c r="U22" s="73"/>
      <c r="V22" s="75"/>
      <c r="W22" s="75"/>
      <c r="X22" s="75"/>
      <c r="Y22" s="75"/>
      <c r="Z22" s="75"/>
      <c r="AA22" s="75"/>
      <c r="AB22" s="75"/>
      <c r="AC22" s="73"/>
      <c r="AD22" s="73"/>
      <c r="AE22" s="73"/>
      <c r="AF22" s="73"/>
      <c r="AG22" s="24"/>
      <c r="AH22" s="76"/>
      <c r="AI22" s="76"/>
      <c r="AJ22" s="76"/>
      <c r="AK22" s="76"/>
      <c r="AL22" s="76"/>
      <c r="AM22" s="76"/>
    </row>
    <row r="23" spans="1:39" s="71" customFormat="1" x14ac:dyDescent="0.25">
      <c r="A23" s="82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3"/>
      <c r="P23" s="73"/>
      <c r="Q23" s="73"/>
      <c r="R23" s="73"/>
      <c r="S23" s="73"/>
      <c r="T23" s="73"/>
      <c r="U23" s="73"/>
      <c r="V23" s="75"/>
      <c r="W23" s="75"/>
      <c r="X23" s="75"/>
      <c r="Y23" s="75"/>
      <c r="Z23" s="75"/>
      <c r="AA23" s="75"/>
      <c r="AB23" s="75"/>
      <c r="AC23" s="73"/>
      <c r="AD23" s="73"/>
      <c r="AE23" s="73"/>
      <c r="AF23" s="73"/>
      <c r="AG23" s="24"/>
      <c r="AH23" s="76"/>
      <c r="AI23" s="76"/>
      <c r="AJ23" s="76"/>
      <c r="AK23" s="76"/>
      <c r="AL23" s="76"/>
      <c r="AM23" s="76"/>
    </row>
    <row r="24" spans="1:39" s="71" customFormat="1" x14ac:dyDescent="0.25">
      <c r="A24" s="82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3"/>
      <c r="P24" s="73"/>
      <c r="Q24" s="73"/>
      <c r="R24" s="73"/>
      <c r="S24" s="73"/>
      <c r="T24" s="73"/>
      <c r="U24" s="73"/>
      <c r="V24" s="75"/>
      <c r="W24" s="75"/>
      <c r="X24" s="75"/>
      <c r="Y24" s="75"/>
      <c r="Z24" s="75"/>
      <c r="AA24" s="75"/>
      <c r="AB24" s="75"/>
      <c r="AC24" s="73"/>
      <c r="AD24" s="73"/>
      <c r="AE24" s="73"/>
      <c r="AF24" s="73"/>
      <c r="AG24" s="24"/>
      <c r="AH24" s="76"/>
      <c r="AI24" s="76"/>
      <c r="AJ24" s="76"/>
      <c r="AK24" s="76"/>
      <c r="AL24" s="76"/>
      <c r="AM24" s="76"/>
    </row>
    <row r="25" spans="1:39" s="71" customFormat="1" x14ac:dyDescent="0.25">
      <c r="A25" s="82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3"/>
      <c r="P25" s="73"/>
      <c r="Q25" s="73"/>
      <c r="R25" s="73"/>
      <c r="S25" s="73"/>
      <c r="T25" s="73"/>
      <c r="U25" s="73"/>
      <c r="V25" s="75"/>
      <c r="W25" s="75"/>
      <c r="X25" s="75"/>
      <c r="Y25" s="75"/>
      <c r="Z25" s="75"/>
      <c r="AA25" s="75"/>
      <c r="AB25" s="75"/>
      <c r="AC25" s="73"/>
      <c r="AD25" s="73"/>
      <c r="AE25" s="73"/>
      <c r="AF25" s="73"/>
      <c r="AG25" s="24"/>
      <c r="AH25" s="76"/>
      <c r="AI25" s="76"/>
      <c r="AJ25" s="76"/>
      <c r="AK25" s="76"/>
      <c r="AL25" s="76"/>
      <c r="AM25" s="76"/>
    </row>
    <row r="26" spans="1:39" s="71" customFormat="1" x14ac:dyDescent="0.25">
      <c r="A26" s="82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3"/>
      <c r="P26" s="73"/>
      <c r="Q26" s="73"/>
      <c r="R26" s="73"/>
      <c r="S26" s="80"/>
      <c r="T26" s="73"/>
      <c r="U26" s="73"/>
      <c r="V26" s="75"/>
      <c r="W26" s="75"/>
      <c r="X26" s="75"/>
      <c r="Y26" s="75"/>
      <c r="Z26" s="75"/>
      <c r="AA26" s="75"/>
      <c r="AB26" s="75"/>
      <c r="AC26" s="73"/>
      <c r="AD26" s="73"/>
      <c r="AE26" s="73"/>
      <c r="AF26" s="73"/>
      <c r="AG26" s="24"/>
      <c r="AH26" s="76"/>
      <c r="AI26" s="76"/>
      <c r="AJ26" s="76"/>
      <c r="AK26" s="76"/>
      <c r="AL26" s="76"/>
      <c r="AM26" s="76"/>
    </row>
    <row r="27" spans="1:39" s="45" customFormat="1" ht="24" thickBot="1" x14ac:dyDescent="0.4">
      <c r="A27" s="50" t="s">
        <v>10</v>
      </c>
      <c r="B27" s="86">
        <f t="shared" ref="B27:AE27" si="0">SUM(B2:B26)</f>
        <v>150</v>
      </c>
      <c r="C27" s="86">
        <f t="shared" si="0"/>
        <v>150</v>
      </c>
      <c r="D27" s="86">
        <f t="shared" si="0"/>
        <v>460</v>
      </c>
      <c r="E27" s="86">
        <f t="shared" si="0"/>
        <v>497</v>
      </c>
      <c r="F27" s="86">
        <f t="shared" si="0"/>
        <v>264</v>
      </c>
      <c r="G27" s="86">
        <f t="shared" si="0"/>
        <v>264</v>
      </c>
      <c r="H27" s="86">
        <f t="shared" si="0"/>
        <v>394</v>
      </c>
      <c r="I27" s="86">
        <f t="shared" si="0"/>
        <v>144</v>
      </c>
      <c r="J27" s="86">
        <f t="shared" si="0"/>
        <v>158</v>
      </c>
      <c r="K27" s="86">
        <f t="shared" si="0"/>
        <v>510</v>
      </c>
      <c r="L27" s="86">
        <f t="shared" si="0"/>
        <v>410</v>
      </c>
      <c r="M27" s="86">
        <f t="shared" si="0"/>
        <v>44</v>
      </c>
      <c r="N27" s="86">
        <f t="shared" si="0"/>
        <v>44</v>
      </c>
      <c r="O27" s="86">
        <f t="shared" si="0"/>
        <v>144</v>
      </c>
      <c r="P27" s="86">
        <f t="shared" si="0"/>
        <v>144</v>
      </c>
      <c r="Q27" s="86">
        <f t="shared" si="0"/>
        <v>163</v>
      </c>
      <c r="R27" s="86">
        <f t="shared" si="0"/>
        <v>163</v>
      </c>
      <c r="S27" s="86">
        <f t="shared" si="0"/>
        <v>26</v>
      </c>
      <c r="T27" s="86">
        <f t="shared" si="0"/>
        <v>7</v>
      </c>
      <c r="U27" s="86">
        <f t="shared" si="0"/>
        <v>7</v>
      </c>
      <c r="V27" s="86">
        <f t="shared" si="0"/>
        <v>107</v>
      </c>
      <c r="W27" s="86">
        <f t="shared" si="0"/>
        <v>107</v>
      </c>
      <c r="X27" s="86">
        <f t="shared" si="0"/>
        <v>107</v>
      </c>
      <c r="Y27" s="86">
        <f t="shared" si="0"/>
        <v>107</v>
      </c>
      <c r="Z27" s="86">
        <f t="shared" si="0"/>
        <v>7</v>
      </c>
      <c r="AA27" s="86">
        <f t="shared" si="0"/>
        <v>7</v>
      </c>
      <c r="AB27" s="86">
        <f t="shared" si="0"/>
        <v>7</v>
      </c>
      <c r="AC27" s="86">
        <f t="shared" si="0"/>
        <v>7</v>
      </c>
      <c r="AD27" s="86">
        <f t="shared" si="0"/>
        <v>7</v>
      </c>
      <c r="AE27" s="86">
        <f t="shared" si="0"/>
        <v>407</v>
      </c>
      <c r="AF27" s="87"/>
      <c r="AG27" s="77">
        <f>SUM(AG2:AG26)</f>
        <v>0</v>
      </c>
      <c r="AH27" s="77"/>
      <c r="AI27" s="77"/>
      <c r="AJ27" s="77"/>
      <c r="AK27" s="77"/>
      <c r="AL27" s="78"/>
      <c r="AM27" s="77"/>
    </row>
  </sheetData>
  <autoFilter ref="A1:A27">
    <sortState ref="A2:AG27">
      <sortCondition sortBy="cellColor" ref="A1:A27" dxfId="17"/>
    </sortState>
  </autoFilter>
  <conditionalFormatting sqref="A1 AG1:XFD1">
    <cfRule type="cellIs" dxfId="16" priority="17" operator="equal">
      <formula>TODAY()</formula>
    </cfRule>
  </conditionalFormatting>
  <conditionalFormatting sqref="A3:A9 A12 A14:A26">
    <cfRule type="expression" dxfId="15" priority="14">
      <formula>INDEX(3:3,MATCH(TODAY(),$1:$1,0))&lt;INDEX(3:3,MATCH(TODAY(),$1:$1,0)-1)</formula>
    </cfRule>
    <cfRule type="expression" dxfId="14" priority="15" stopIfTrue="1">
      <formula>INDEX(3:3,MATCH(TODAY(),$1:$1,0))&gt;0</formula>
    </cfRule>
    <cfRule type="expression" dxfId="13" priority="16">
      <formula>SUM(--(OFFSET(INDEX(3:3,MATCH(TODAY(),$1:$1,0)),,1,,5)&gt;OFFSET(INDEX(3:3,MATCH(TODAY(),$1:$1,0)),,,,5)))</formula>
    </cfRule>
  </conditionalFormatting>
  <conditionalFormatting sqref="A2">
    <cfRule type="expression" dxfId="12" priority="11">
      <formula>INDEX(2:2,MATCH(TODAY(),$1:$1,0))&lt;INDEX(2:2,MATCH(TODAY(),$1:$1,0)-1)</formula>
    </cfRule>
    <cfRule type="expression" dxfId="11" priority="12" stopIfTrue="1">
      <formula>INDEX(2:2,MATCH(TODAY(),$1:$1,0))&gt;0</formula>
    </cfRule>
    <cfRule type="expression" dxfId="10" priority="13">
      <formula>SUM(--(OFFSET(INDEX(2:2,MATCH(TODAY(),$1:$1,0)),,1,,5)&gt;OFFSET(INDEX(2:2,MATCH(TODAY(),$1:$1,0)),,,,5)))</formula>
    </cfRule>
  </conditionalFormatting>
  <conditionalFormatting sqref="B1:AF1">
    <cfRule type="cellIs" dxfId="9" priority="10" operator="equal">
      <formula>TODAY()</formula>
    </cfRule>
  </conditionalFormatting>
  <conditionalFormatting sqref="A10">
    <cfRule type="expression" dxfId="8" priority="7">
      <formula>INDEX(10:10,MATCH(TODAY(),$1:$1,0))&lt;INDEX(10:10,MATCH(TODAY(),$1:$1,0)-1)</formula>
    </cfRule>
    <cfRule type="expression" dxfId="7" priority="8" stopIfTrue="1">
      <formula>INDEX(10:10,MATCH(TODAY(),$1:$1,0))&gt;0</formula>
    </cfRule>
    <cfRule type="expression" dxfId="6" priority="9">
      <formula>SUM(--(OFFSET(INDEX(10:10,MATCH(TODAY(),$1:$1,0)),,1,,5)&gt;OFFSET(INDEX(10:10,MATCH(TODAY(),$1:$1,0)),,,,5)))</formula>
    </cfRule>
  </conditionalFormatting>
  <conditionalFormatting sqref="A11">
    <cfRule type="expression" dxfId="5" priority="4">
      <formula>INDEX(11:11,MATCH(TODAY(),$1:$1,0))&lt;INDEX(11:11,MATCH(TODAY(),$1:$1,0)-1)</formula>
    </cfRule>
    <cfRule type="expression" dxfId="4" priority="5" stopIfTrue="1">
      <formula>INDEX(11:11,MATCH(TODAY(),$1:$1,0))&gt;0</formula>
    </cfRule>
    <cfRule type="expression" dxfId="3" priority="6">
      <formula>SUM(--(OFFSET(INDEX(11:11,MATCH(TODAY(),$1:$1,0)),,1,,5)&gt;OFFSET(INDEX(11:11,MATCH(TODAY(),$1:$1,0)),,,,5)))</formula>
    </cfRule>
  </conditionalFormatting>
  <conditionalFormatting sqref="A13">
    <cfRule type="expression" dxfId="2" priority="1">
      <formula>INDEX(13:13,MATCH(TODAY(),$1:$1,0))&lt;INDEX(13:13,MATCH(TODAY(),$1:$1,0)-1)</formula>
    </cfRule>
    <cfRule type="expression" dxfId="1" priority="2" stopIfTrue="1">
      <formula>INDEX(13:13,MATCH(TODAY(),$1:$1,0))&gt;0</formula>
    </cfRule>
    <cfRule type="expression" dxfId="0" priority="3">
      <formula>SUM(--(OFFSET(INDEX(13:13,MATCH(TODAY(),$1:$1,0)),,1,,5)&gt;OFFSET(INDEX(13:13,MATCH(TODAY(),$1:$1,0)),,,,5)))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Лист4</vt:lpstr>
      <vt:lpstr>Август20</vt:lpstr>
      <vt:lpstr>Сентябрь20</vt:lpstr>
      <vt:lpstr>Октябрь20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Pluto</cp:lastModifiedBy>
  <cp:lastPrinted>2020-07-17T15:23:30Z</cp:lastPrinted>
  <dcterms:created xsi:type="dcterms:W3CDTF">2019-06-11T06:54:36Z</dcterms:created>
  <dcterms:modified xsi:type="dcterms:W3CDTF">2020-10-01T13:53:57Z</dcterms:modified>
</cp:coreProperties>
</file>