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E59CCDB-62AC-4231-8A32-F0485D65F3A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Сентябрь20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7" l="1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O27" i="7"/>
  <c r="H29" i="7" l="1"/>
  <c r="AR27" i="7" l="1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H33" i="7"/>
  <c r="AI34" i="7" l="1"/>
  <c r="H31" i="7"/>
</calcChain>
</file>

<file path=xl/sharedStrings.xml><?xml version="1.0" encoding="utf-8"?>
<sst xmlns="http://schemas.openxmlformats.org/spreadsheetml/2006/main" count="27" uniqueCount="27">
  <si>
    <t>ИТОГО</t>
  </si>
  <si>
    <t>Волейболисты</t>
  </si>
  <si>
    <t>Название группы</t>
  </si>
  <si>
    <t>Свадьба</t>
  </si>
  <si>
    <t>Единоборства</t>
  </si>
  <si>
    <t>Тулаточмаш</t>
  </si>
  <si>
    <t>Военные</t>
  </si>
  <si>
    <t>Школа великих открытий</t>
  </si>
  <si>
    <t>Компания Перекресток</t>
  </si>
  <si>
    <t>Поминки</t>
  </si>
  <si>
    <t>Гефест</t>
  </si>
  <si>
    <t>Попов Йоги</t>
  </si>
  <si>
    <t>Гордеев Йоги</t>
  </si>
  <si>
    <t>ВШЭ</t>
  </si>
  <si>
    <t>Киносъемка</t>
  </si>
  <si>
    <t>Коттеджный поселок</t>
  </si>
  <si>
    <t>ТимбИ</t>
  </si>
  <si>
    <t>Зорин Олег</t>
  </si>
  <si>
    <t>Елена бракосочетание</t>
  </si>
  <si>
    <t>Корпоротивное мероприятие Викас</t>
  </si>
  <si>
    <t>Корпоротивное мероприятие Виктория</t>
  </si>
  <si>
    <t>Свадьба Александр и Алена</t>
  </si>
  <si>
    <t>ТИМБИ Файнекс</t>
  </si>
  <si>
    <t>=ЕСЛИ(AF2=AU2;AF3&gt;0;AF3="")</t>
  </si>
  <si>
    <t>Студенты Станкин</t>
  </si>
  <si>
    <t>ТимБи</t>
  </si>
  <si>
    <t>ИП Зорин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</si>
</sst>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d/m/yy;@"/>
    <numFmt numFmtId="166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1" fillId="0" borderId="0" xfId="0" applyFont="1" applyBorder="1"/>
    <xf numFmtId="14" fontId="0" fillId="0" borderId="0" xfId="0" applyNumberFormat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ill="1" applyBorder="1"/>
    <xf numFmtId="166" fontId="1" fillId="3" borderId="8" xfId="2" applyNumberFormat="1" applyFont="1" applyFill="1" applyBorder="1"/>
    <xf numFmtId="166" fontId="2" fillId="3" borderId="1" xfId="2" applyNumberFormat="1" applyFont="1" applyFill="1" applyBorder="1"/>
    <xf numFmtId="166" fontId="2" fillId="0" borderId="1" xfId="2" applyNumberFormat="1" applyFont="1" applyBorder="1"/>
    <xf numFmtId="166" fontId="2" fillId="0" borderId="1" xfId="2" applyNumberFormat="1" applyFont="1" applyFill="1" applyBorder="1"/>
    <xf numFmtId="166" fontId="2" fillId="3" borderId="5" xfId="2" applyNumberFormat="1" applyFont="1" applyFill="1" applyBorder="1"/>
    <xf numFmtId="165" fontId="1" fillId="3" borderId="6" xfId="0" applyNumberFormat="1" applyFont="1" applyFill="1" applyBorder="1"/>
    <xf numFmtId="166" fontId="2" fillId="3" borderId="6" xfId="2" applyNumberFormat="1" applyFont="1" applyFill="1" applyBorder="1"/>
    <xf numFmtId="166" fontId="2" fillId="0" borderId="6" xfId="2" applyNumberFormat="1" applyFont="1" applyBorder="1"/>
    <xf numFmtId="166" fontId="2" fillId="3" borderId="7" xfId="2" applyNumberFormat="1" applyFont="1" applyFill="1" applyBorder="1"/>
    <xf numFmtId="166" fontId="2" fillId="3" borderId="4" xfId="2" applyNumberFormat="1" applyFont="1" applyFill="1" applyBorder="1"/>
    <xf numFmtId="0" fontId="0" fillId="3" borderId="1" xfId="0" applyFont="1" applyFill="1" applyBorder="1"/>
    <xf numFmtId="44" fontId="0" fillId="0" borderId="0" xfId="1" applyFont="1" applyFill="1" applyBorder="1"/>
    <xf numFmtId="44" fontId="1" fillId="0" borderId="0" xfId="1" applyFont="1" applyBorder="1"/>
    <xf numFmtId="44" fontId="1" fillId="0" borderId="3" xfId="1" applyFont="1" applyBorder="1"/>
    <xf numFmtId="0" fontId="4" fillId="2" borderId="1" xfId="0" applyFont="1" applyFill="1" applyBorder="1"/>
    <xf numFmtId="165" fontId="1" fillId="3" borderId="1" xfId="0" applyNumberFormat="1" applyFont="1" applyFill="1" applyBorder="1"/>
    <xf numFmtId="165" fontId="1" fillId="0" borderId="1" xfId="0" applyNumberFormat="1" applyFont="1" applyBorder="1"/>
    <xf numFmtId="0" fontId="0" fillId="0" borderId="1" xfId="0" applyFont="1" applyFill="1" applyBorder="1" applyAlignment="1">
      <alignment wrapText="1"/>
    </xf>
    <xf numFmtId="165" fontId="0" fillId="3" borderId="1" xfId="0" applyNumberFormat="1" applyFont="1" applyFill="1" applyBorder="1"/>
    <xf numFmtId="0" fontId="3" fillId="0" borderId="1" xfId="0" applyFont="1" applyBorder="1"/>
    <xf numFmtId="166" fontId="1" fillId="3" borderId="1" xfId="2" applyNumberFormat="1" applyFont="1" applyFill="1" applyBorder="1"/>
    <xf numFmtId="166" fontId="1" fillId="0" borderId="1" xfId="2" applyNumberFormat="1" applyFont="1" applyBorder="1"/>
    <xf numFmtId="166" fontId="0" fillId="3" borderId="1" xfId="2" applyNumberFormat="1" applyFont="1" applyFill="1" applyBorder="1"/>
    <xf numFmtId="14" fontId="2" fillId="3" borderId="1" xfId="2" applyNumberFormat="1" applyFont="1" applyFill="1" applyBorder="1"/>
    <xf numFmtId="0" fontId="0" fillId="0" borderId="0" xfId="0" quotePrefix="1" applyBorder="1"/>
    <xf numFmtId="0" fontId="0" fillId="3" borderId="1" xfId="0" applyNumberFormat="1" applyFont="1" applyFill="1" applyBorder="1"/>
    <xf numFmtId="166" fontId="2" fillId="3" borderId="2" xfId="2" applyNumberFormat="1" applyFont="1" applyFill="1" applyBorder="1"/>
    <xf numFmtId="14" fontId="2" fillId="3" borderId="2" xfId="2" applyNumberFormat="1" applyFont="1" applyFill="1" applyBorder="1"/>
    <xf numFmtId="166" fontId="2" fillId="0" borderId="2" xfId="2" applyNumberFormat="1" applyFont="1" applyFill="1" applyBorder="1"/>
  </cellXfs>
  <cellStyles count="3">
    <cellStyle name="Денежный" xfId="1" builtinId="4"/>
    <cellStyle name="Обычный" xfId="0" builtinId="0"/>
    <cellStyle name="Финансовый" xfId="2" builtinId="3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6"/>
  <sheetViews>
    <sheetView tabSelected="1" workbookViewId="0">
      <pane xSplit="1" topLeftCell="B1" activePane="topRight" state="frozen"/>
      <selection pane="topRight" activeCell="A2" sqref="A2:A26"/>
    </sheetView>
  </sheetViews>
  <sheetFormatPr defaultRowHeight="15" x14ac:dyDescent="0.25"/>
  <cols>
    <col min="1" max="1" width="24.7109375" style="1" customWidth="1"/>
    <col min="2" max="2" width="6.85546875" style="7" customWidth="1"/>
    <col min="3" max="3" width="9.7109375" style="7" customWidth="1"/>
    <col min="4" max="5" width="8.5703125" style="7" customWidth="1"/>
    <col min="6" max="7" width="6.7109375" style="7" customWidth="1"/>
    <col min="8" max="8" width="9.42578125" style="1" customWidth="1"/>
    <col min="9" max="10" width="6.7109375" style="1" customWidth="1"/>
    <col min="11" max="26" width="7.28515625" style="1" customWidth="1"/>
    <col min="27" max="27" width="7.28515625" style="7" customWidth="1"/>
    <col min="28" max="28" width="13.140625" style="7" customWidth="1"/>
    <col min="29" max="31" width="7.28515625" style="7" customWidth="1"/>
    <col min="32" max="32" width="10.140625" style="7" customWidth="1"/>
    <col min="33" max="33" width="7.28515625" style="7" customWidth="1"/>
    <col min="34" max="34" width="7.28515625" style="1" customWidth="1"/>
    <col min="35" max="35" width="8.5703125" style="1" customWidth="1"/>
    <col min="36" max="40" width="7.28515625" style="1" bestFit="1" customWidth="1"/>
    <col min="41" max="43" width="7.28515625" style="7" bestFit="1" customWidth="1"/>
    <col min="44" max="51" width="14.42578125" style="1" customWidth="1"/>
    <col min="52" max="16384" width="9.140625" style="1"/>
  </cols>
  <sheetData>
    <row r="1" spans="1:52" s="3" customFormat="1" ht="34.5" customHeight="1" thickBot="1" x14ac:dyDescent="0.3">
      <c r="A1" s="22" t="s">
        <v>2</v>
      </c>
      <c r="B1" s="23">
        <v>44075</v>
      </c>
      <c r="C1" s="23">
        <v>44076</v>
      </c>
      <c r="D1" s="23">
        <v>44077</v>
      </c>
      <c r="E1" s="23">
        <v>44078</v>
      </c>
      <c r="F1" s="23">
        <v>44079</v>
      </c>
      <c r="G1" s="23">
        <v>44080</v>
      </c>
      <c r="H1" s="24">
        <v>44081</v>
      </c>
      <c r="I1" s="24">
        <v>44082</v>
      </c>
      <c r="J1" s="24">
        <v>44083</v>
      </c>
      <c r="K1" s="24">
        <v>44084</v>
      </c>
      <c r="L1" s="24">
        <v>44085</v>
      </c>
      <c r="M1" s="24">
        <v>44086</v>
      </c>
      <c r="N1" s="24">
        <v>44087</v>
      </c>
      <c r="O1" s="24">
        <v>44075</v>
      </c>
      <c r="P1" s="24">
        <v>44076</v>
      </c>
      <c r="Q1" s="24">
        <v>44077</v>
      </c>
      <c r="R1" s="24">
        <v>44078</v>
      </c>
      <c r="S1" s="24">
        <v>44079</v>
      </c>
      <c r="T1" s="24">
        <v>44080</v>
      </c>
      <c r="U1" s="24">
        <v>44081</v>
      </c>
      <c r="V1" s="24">
        <v>44082</v>
      </c>
      <c r="W1" s="24">
        <v>44083</v>
      </c>
      <c r="X1" s="24">
        <v>44084</v>
      </c>
      <c r="Y1" s="24">
        <v>44085</v>
      </c>
      <c r="Z1" s="24">
        <v>44086</v>
      </c>
      <c r="AA1" s="24">
        <v>44087</v>
      </c>
      <c r="AB1" s="13">
        <v>44088</v>
      </c>
      <c r="AC1" s="13">
        <v>44089</v>
      </c>
      <c r="AD1" s="13">
        <v>44090</v>
      </c>
      <c r="AE1" s="13">
        <v>44091</v>
      </c>
      <c r="AF1" s="13">
        <v>44092</v>
      </c>
      <c r="AG1" s="13">
        <v>44093</v>
      </c>
      <c r="AH1" s="13">
        <v>44094</v>
      </c>
      <c r="AI1" s="13">
        <v>44095</v>
      </c>
      <c r="AJ1" s="13">
        <v>44096</v>
      </c>
      <c r="AK1" s="13">
        <v>44097</v>
      </c>
      <c r="AL1" s="13">
        <v>44098</v>
      </c>
      <c r="AM1" s="13">
        <v>44099</v>
      </c>
      <c r="AN1" s="13">
        <v>44100</v>
      </c>
      <c r="AO1" s="13">
        <v>44101</v>
      </c>
      <c r="AP1" s="13">
        <v>44102</v>
      </c>
      <c r="AQ1" s="13">
        <v>44103</v>
      </c>
      <c r="AR1" s="13">
        <v>44104</v>
      </c>
    </row>
    <row r="2" spans="1:52" s="5" customFormat="1" x14ac:dyDescent="0.25">
      <c r="A2" s="25" t="s">
        <v>7</v>
      </c>
      <c r="B2" s="33"/>
      <c r="C2" s="9">
        <v>27</v>
      </c>
      <c r="D2" s="9">
        <v>27</v>
      </c>
      <c r="E2" s="9">
        <v>27</v>
      </c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4"/>
      <c r="AC2" s="14"/>
      <c r="AD2" s="14"/>
      <c r="AE2" s="14"/>
      <c r="AF2" s="14"/>
      <c r="AG2" s="14"/>
      <c r="AH2" s="14"/>
      <c r="AI2" s="15"/>
      <c r="AJ2" s="15"/>
      <c r="AK2" s="15"/>
      <c r="AL2" s="15"/>
      <c r="AM2" s="15"/>
      <c r="AN2" s="15"/>
      <c r="AO2" s="15"/>
      <c r="AP2" s="14"/>
      <c r="AQ2" s="16"/>
      <c r="AR2" s="17"/>
      <c r="AS2" s="2"/>
      <c r="AT2" s="2"/>
      <c r="AU2" s="2"/>
      <c r="AV2" s="2"/>
      <c r="AW2" s="2"/>
      <c r="AX2" s="2"/>
      <c r="AY2" s="2"/>
      <c r="AZ2" s="2"/>
    </row>
    <row r="3" spans="1:52" s="5" customFormat="1" x14ac:dyDescent="0.25">
      <c r="A3" s="25" t="s">
        <v>8</v>
      </c>
      <c r="B3" s="26"/>
      <c r="C3" s="9"/>
      <c r="D3" s="9"/>
      <c r="E3" s="9"/>
      <c r="F3" s="9">
        <v>80</v>
      </c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9"/>
      <c r="AG3" s="9"/>
      <c r="AH3" s="9"/>
      <c r="AI3" s="10"/>
      <c r="AJ3" s="10"/>
      <c r="AK3" s="10"/>
      <c r="AL3" s="10"/>
      <c r="AM3" s="10"/>
      <c r="AN3" s="10"/>
      <c r="AO3" s="10"/>
      <c r="AP3" s="9"/>
      <c r="AQ3" s="9"/>
      <c r="AR3" s="12"/>
      <c r="AS3" s="2"/>
      <c r="AT3" s="2"/>
      <c r="AU3" s="2"/>
      <c r="AV3" s="2"/>
      <c r="AW3" s="2"/>
      <c r="AX3" s="2"/>
      <c r="AY3" s="2"/>
      <c r="AZ3" s="2"/>
    </row>
    <row r="4" spans="1:52" s="6" customFormat="1" x14ac:dyDescent="0.25">
      <c r="A4" s="25" t="s">
        <v>9</v>
      </c>
      <c r="B4" s="18"/>
      <c r="C4" s="9"/>
      <c r="D4" s="9"/>
      <c r="E4" s="9"/>
      <c r="F4" s="9"/>
      <c r="G4" s="9">
        <v>26</v>
      </c>
      <c r="H4" s="11"/>
      <c r="I4" s="11">
        <v>20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9"/>
      <c r="AC4" s="9"/>
      <c r="AD4" s="9"/>
      <c r="AE4" s="9"/>
      <c r="AF4" s="9"/>
      <c r="AG4" s="9"/>
      <c r="AH4" s="9"/>
      <c r="AI4" s="11"/>
      <c r="AJ4" s="11"/>
      <c r="AK4" s="11"/>
      <c r="AL4" s="11"/>
      <c r="AM4" s="11"/>
      <c r="AN4" s="11"/>
      <c r="AO4" s="11"/>
      <c r="AP4" s="9"/>
      <c r="AQ4" s="9"/>
      <c r="AR4" s="12"/>
      <c r="AS4" s="2"/>
      <c r="AT4" s="19"/>
      <c r="AU4" s="19"/>
      <c r="AV4" s="19"/>
      <c r="AW4" s="19"/>
      <c r="AX4" s="19"/>
      <c r="AY4" s="19"/>
      <c r="AZ4" s="19"/>
    </row>
    <row r="5" spans="1:52" s="6" customFormat="1" x14ac:dyDescent="0.25">
      <c r="A5" s="25" t="s">
        <v>3</v>
      </c>
      <c r="B5" s="18"/>
      <c r="C5" s="9"/>
      <c r="D5" s="9"/>
      <c r="E5" s="9"/>
      <c r="F5" s="9"/>
      <c r="G5" s="9"/>
      <c r="H5" s="11"/>
      <c r="I5" s="11"/>
      <c r="J5" s="11"/>
      <c r="K5" s="11"/>
      <c r="L5" s="11"/>
      <c r="M5" s="11">
        <v>45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v>45</v>
      </c>
      <c r="AA5" s="11"/>
      <c r="AB5" s="9"/>
      <c r="AC5" s="9"/>
      <c r="AD5" s="9"/>
      <c r="AE5" s="9"/>
      <c r="AF5" s="9"/>
      <c r="AG5" s="9"/>
      <c r="AH5" s="9"/>
      <c r="AI5" s="11"/>
      <c r="AJ5" s="11"/>
      <c r="AK5" s="11"/>
      <c r="AL5" s="11"/>
      <c r="AM5" s="11"/>
      <c r="AN5" s="11"/>
      <c r="AO5" s="11"/>
      <c r="AP5" s="9"/>
      <c r="AQ5" s="9"/>
      <c r="AR5" s="12"/>
      <c r="AS5" s="2"/>
      <c r="AT5" s="19"/>
      <c r="AU5" s="19"/>
      <c r="AV5" s="19"/>
      <c r="AW5" s="19"/>
      <c r="AX5" s="19"/>
      <c r="AY5" s="19"/>
      <c r="AZ5" s="19"/>
    </row>
    <row r="6" spans="1:52" s="6" customFormat="1" ht="30" x14ac:dyDescent="0.25">
      <c r="A6" s="25" t="s">
        <v>19</v>
      </c>
      <c r="B6" s="18"/>
      <c r="C6" s="9"/>
      <c r="D6" s="9"/>
      <c r="E6" s="9"/>
      <c r="F6" s="9"/>
      <c r="G6" s="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  <c r="AC6" s="9"/>
      <c r="AD6" s="9"/>
      <c r="AE6" s="9">
        <v>12</v>
      </c>
      <c r="AF6" s="9">
        <v>12</v>
      </c>
      <c r="AG6" s="9">
        <v>12</v>
      </c>
      <c r="AH6" s="9">
        <v>12</v>
      </c>
      <c r="AI6" s="11"/>
      <c r="AJ6" s="11"/>
      <c r="AK6" s="11"/>
      <c r="AL6" s="11"/>
      <c r="AM6" s="11"/>
      <c r="AN6" s="11"/>
      <c r="AO6" s="11"/>
      <c r="AP6" s="9"/>
      <c r="AQ6" s="9"/>
      <c r="AR6" s="12"/>
      <c r="AS6" s="2"/>
      <c r="AT6" s="19"/>
      <c r="AU6" s="19"/>
      <c r="AV6" s="19"/>
      <c r="AW6" s="19"/>
      <c r="AX6" s="19"/>
      <c r="AY6" s="19"/>
      <c r="AZ6" s="19"/>
    </row>
    <row r="7" spans="1:52" s="6" customFormat="1" ht="30" x14ac:dyDescent="0.25">
      <c r="A7" s="25" t="s">
        <v>20</v>
      </c>
      <c r="B7" s="18"/>
      <c r="C7" s="9"/>
      <c r="D7" s="9"/>
      <c r="E7" s="9"/>
      <c r="F7" s="9"/>
      <c r="G7" s="9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9"/>
      <c r="AC7" s="9"/>
      <c r="AD7" s="9"/>
      <c r="AE7" s="9"/>
      <c r="AF7" s="9">
        <v>25</v>
      </c>
      <c r="AG7" s="9"/>
      <c r="AH7" s="9"/>
      <c r="AI7" s="11"/>
      <c r="AJ7" s="11"/>
      <c r="AK7" s="11"/>
      <c r="AL7" s="11"/>
      <c r="AM7" s="11"/>
      <c r="AN7" s="11"/>
      <c r="AO7" s="11"/>
      <c r="AP7" s="9"/>
      <c r="AQ7" s="9"/>
      <c r="AR7" s="12"/>
      <c r="AS7" s="2"/>
      <c r="AT7" s="19"/>
      <c r="AU7" s="19"/>
      <c r="AV7" s="19"/>
      <c r="AW7" s="19"/>
      <c r="AX7" s="19"/>
      <c r="AY7" s="19"/>
      <c r="AZ7" s="19"/>
    </row>
    <row r="8" spans="1:52" s="6" customFormat="1" ht="30" x14ac:dyDescent="0.25">
      <c r="A8" s="25" t="s">
        <v>21</v>
      </c>
      <c r="B8" s="18"/>
      <c r="C8" s="9"/>
      <c r="D8" s="9"/>
      <c r="E8" s="9"/>
      <c r="F8" s="9"/>
      <c r="G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9"/>
      <c r="AC8" s="9"/>
      <c r="AD8" s="9"/>
      <c r="AE8" s="9"/>
      <c r="AF8" s="9"/>
      <c r="AG8" s="9">
        <v>70</v>
      </c>
      <c r="AH8" s="9"/>
      <c r="AI8" s="11"/>
      <c r="AJ8" s="11"/>
      <c r="AK8" s="11"/>
      <c r="AL8" s="11"/>
      <c r="AM8" s="11"/>
      <c r="AN8" s="11"/>
      <c r="AO8" s="11"/>
      <c r="AP8" s="9"/>
      <c r="AQ8" s="9"/>
      <c r="AR8" s="12"/>
      <c r="AS8" s="2"/>
      <c r="AT8" s="19"/>
      <c r="AU8" s="19"/>
      <c r="AV8" s="19"/>
      <c r="AW8" s="19"/>
      <c r="AX8" s="19"/>
      <c r="AY8" s="19"/>
      <c r="AZ8" s="19"/>
    </row>
    <row r="9" spans="1:52" s="6" customFormat="1" x14ac:dyDescent="0.25">
      <c r="A9" s="25" t="s">
        <v>10</v>
      </c>
      <c r="B9" s="18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9"/>
      <c r="AC9" s="9"/>
      <c r="AD9" s="9"/>
      <c r="AE9" s="9"/>
      <c r="AF9" s="9"/>
      <c r="AG9" s="9"/>
      <c r="AH9" s="9">
        <v>50</v>
      </c>
      <c r="AI9" s="9">
        <v>70</v>
      </c>
      <c r="AJ9" s="9">
        <v>118</v>
      </c>
      <c r="AK9" s="9">
        <v>118</v>
      </c>
      <c r="AL9" s="9">
        <v>118</v>
      </c>
      <c r="AM9" s="11"/>
      <c r="AN9" s="11"/>
      <c r="AO9" s="11"/>
      <c r="AP9" s="9"/>
      <c r="AQ9" s="9"/>
      <c r="AR9" s="12"/>
      <c r="AS9" s="2"/>
      <c r="AT9" s="19"/>
      <c r="AU9" s="19"/>
      <c r="AV9" s="19"/>
      <c r="AW9" s="19"/>
      <c r="AX9" s="19"/>
      <c r="AY9" s="19"/>
      <c r="AZ9" s="19"/>
    </row>
    <row r="10" spans="1:52" s="6" customFormat="1" x14ac:dyDescent="0.25">
      <c r="A10" s="25" t="s">
        <v>11</v>
      </c>
      <c r="B10" s="18"/>
      <c r="C10" s="9"/>
      <c r="D10" s="9"/>
      <c r="E10" s="9"/>
      <c r="F10" s="9"/>
      <c r="G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9"/>
      <c r="AC10" s="9"/>
      <c r="AD10" s="9"/>
      <c r="AE10" s="9"/>
      <c r="AF10" s="9"/>
      <c r="AG10" s="9"/>
      <c r="AH10" s="9"/>
      <c r="AI10" s="11"/>
      <c r="AJ10" s="11"/>
      <c r="AK10" s="11">
        <v>30</v>
      </c>
      <c r="AL10" s="11">
        <v>30</v>
      </c>
      <c r="AM10" s="11">
        <v>30</v>
      </c>
      <c r="AN10" s="11">
        <v>30</v>
      </c>
      <c r="AO10" s="11">
        <v>30</v>
      </c>
      <c r="AP10" s="9"/>
      <c r="AQ10" s="9"/>
      <c r="AR10" s="12"/>
      <c r="AS10" s="2"/>
      <c r="AT10" s="19"/>
      <c r="AU10" s="19"/>
      <c r="AV10" s="19"/>
      <c r="AW10" s="19"/>
      <c r="AX10" s="19"/>
      <c r="AY10" s="19"/>
      <c r="AZ10" s="19"/>
    </row>
    <row r="11" spans="1:52" s="6" customFormat="1" x14ac:dyDescent="0.25">
      <c r="A11" s="25" t="s">
        <v>12</v>
      </c>
      <c r="B11" s="18"/>
      <c r="C11" s="9"/>
      <c r="D11" s="9"/>
      <c r="E11" s="9"/>
      <c r="F11" s="9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9"/>
      <c r="AC11" s="9"/>
      <c r="AD11" s="9"/>
      <c r="AE11" s="9"/>
      <c r="AF11" s="9"/>
      <c r="AG11" s="9"/>
      <c r="AH11" s="9"/>
      <c r="AI11" s="11"/>
      <c r="AJ11" s="11"/>
      <c r="AK11" s="11"/>
      <c r="AL11" s="11">
        <v>15</v>
      </c>
      <c r="AM11" s="11">
        <v>15</v>
      </c>
      <c r="AN11" s="11">
        <v>15</v>
      </c>
      <c r="AO11" s="11">
        <v>15</v>
      </c>
      <c r="AP11" s="9"/>
      <c r="AQ11" s="9"/>
      <c r="AR11" s="12"/>
      <c r="AS11" s="2"/>
      <c r="AT11" s="19"/>
      <c r="AU11" s="19"/>
      <c r="AV11" s="19"/>
      <c r="AW11" s="19"/>
      <c r="AX11" s="19"/>
      <c r="AY11" s="19"/>
      <c r="AZ11" s="19"/>
    </row>
    <row r="12" spans="1:52" s="6" customFormat="1" x14ac:dyDescent="0.25">
      <c r="A12" s="25" t="s">
        <v>13</v>
      </c>
      <c r="B12" s="18"/>
      <c r="C12" s="9"/>
      <c r="D12" s="9"/>
      <c r="E12" s="9"/>
      <c r="F12" s="9"/>
      <c r="G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9"/>
      <c r="AC12" s="9"/>
      <c r="AD12" s="9"/>
      <c r="AE12" s="9"/>
      <c r="AF12" s="9"/>
      <c r="AG12" s="9"/>
      <c r="AH12" s="9"/>
      <c r="AI12" s="11"/>
      <c r="AJ12" s="11"/>
      <c r="AK12" s="11"/>
      <c r="AL12" s="11"/>
      <c r="AM12" s="11"/>
      <c r="AN12" s="11">
        <v>203</v>
      </c>
      <c r="AO12" s="11">
        <v>203</v>
      </c>
      <c r="AP12" s="9"/>
      <c r="AQ12" s="9"/>
      <c r="AR12" s="12"/>
      <c r="AS12" s="2"/>
      <c r="AT12" s="19"/>
      <c r="AU12" s="19"/>
      <c r="AV12" s="19"/>
      <c r="AW12" s="19"/>
      <c r="AX12" s="19"/>
      <c r="AY12" s="19"/>
      <c r="AZ12" s="19"/>
    </row>
    <row r="13" spans="1:52" s="6" customFormat="1" x14ac:dyDescent="0.25">
      <c r="A13" s="25" t="s">
        <v>22</v>
      </c>
      <c r="B13" s="18"/>
      <c r="C13" s="9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9"/>
      <c r="AC13" s="9"/>
      <c r="AD13" s="9"/>
      <c r="AE13" s="9"/>
      <c r="AF13" s="30"/>
      <c r="AG13" s="30">
        <v>40</v>
      </c>
      <c r="AH13" s="9"/>
      <c r="AI13" s="11"/>
      <c r="AJ13" s="11"/>
      <c r="AK13" s="11"/>
      <c r="AL13" s="11"/>
      <c r="AM13" s="11"/>
      <c r="AN13" s="11"/>
      <c r="AO13" s="11"/>
      <c r="AP13" s="9"/>
      <c r="AQ13" s="9"/>
      <c r="AR13" s="12"/>
      <c r="AS13" s="2"/>
      <c r="AT13" s="19"/>
      <c r="AU13" s="19"/>
      <c r="AV13" s="19"/>
      <c r="AW13" s="19"/>
      <c r="AX13" s="19"/>
      <c r="AY13" s="19"/>
      <c r="AZ13" s="19"/>
    </row>
    <row r="14" spans="1:52" s="6" customFormat="1" x14ac:dyDescent="0.25">
      <c r="A14" s="25" t="s">
        <v>14</v>
      </c>
      <c r="B14" s="18"/>
      <c r="C14" s="9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9">
        <v>60</v>
      </c>
      <c r="AC14" s="9"/>
      <c r="AD14" s="9"/>
      <c r="AE14" s="9"/>
      <c r="AF14" s="9"/>
      <c r="AG14" s="9"/>
      <c r="AH14" s="9"/>
      <c r="AI14" s="11"/>
      <c r="AJ14" s="11"/>
      <c r="AK14" s="11"/>
      <c r="AL14" s="11"/>
      <c r="AM14" s="11"/>
      <c r="AN14" s="11"/>
      <c r="AO14" s="11"/>
      <c r="AP14" s="9"/>
      <c r="AQ14" s="9"/>
      <c r="AR14" s="9"/>
      <c r="AS14" s="2"/>
      <c r="AT14" s="19"/>
      <c r="AU14" s="19"/>
      <c r="AV14" s="19"/>
      <c r="AW14" s="19"/>
      <c r="AX14" s="19"/>
      <c r="AY14" s="19"/>
      <c r="AZ14" s="19"/>
    </row>
    <row r="15" spans="1:52" s="6" customFormat="1" x14ac:dyDescent="0.25">
      <c r="A15" s="25" t="s">
        <v>18</v>
      </c>
      <c r="B15" s="18"/>
      <c r="C15" s="9"/>
      <c r="D15" s="9"/>
      <c r="E15" s="9"/>
      <c r="F15" s="9"/>
      <c r="G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9"/>
      <c r="AC15" s="9"/>
      <c r="AD15" s="9"/>
      <c r="AE15" s="9"/>
      <c r="AF15" s="9"/>
      <c r="AG15" s="9">
        <v>20</v>
      </c>
      <c r="AH15" s="9"/>
      <c r="AI15" s="11"/>
      <c r="AJ15" s="11"/>
      <c r="AK15" s="11"/>
      <c r="AL15" s="11"/>
      <c r="AM15" s="11"/>
      <c r="AN15" s="11"/>
      <c r="AO15" s="11"/>
      <c r="AP15" s="9"/>
      <c r="AQ15" s="9"/>
      <c r="AR15" s="9"/>
      <c r="AS15" s="2"/>
      <c r="AT15" s="19"/>
      <c r="AU15" s="19"/>
      <c r="AV15" s="19"/>
      <c r="AW15" s="19"/>
      <c r="AX15" s="19"/>
      <c r="AY15" s="19"/>
      <c r="AZ15" s="19"/>
    </row>
    <row r="16" spans="1:52" s="6" customFormat="1" x14ac:dyDescent="0.25">
      <c r="A16" s="25" t="s">
        <v>15</v>
      </c>
      <c r="B16" s="18"/>
      <c r="C16" s="9"/>
      <c r="D16" s="9"/>
      <c r="E16" s="9"/>
      <c r="F16" s="9"/>
      <c r="G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9"/>
      <c r="AC16" s="9"/>
      <c r="AD16" s="9"/>
      <c r="AE16" s="9"/>
      <c r="AF16" s="9"/>
      <c r="AG16" s="9">
        <v>40</v>
      </c>
      <c r="AH16" s="9"/>
      <c r="AI16" s="11"/>
      <c r="AJ16" s="11"/>
      <c r="AK16" s="11"/>
      <c r="AL16" s="11"/>
      <c r="AM16" s="11"/>
      <c r="AN16" s="11"/>
      <c r="AO16" s="11"/>
      <c r="AP16" s="9"/>
      <c r="AQ16" s="9"/>
      <c r="AR16" s="9"/>
      <c r="AS16" s="2"/>
      <c r="AT16" s="19"/>
      <c r="AU16" s="19"/>
      <c r="AV16" s="19"/>
      <c r="AW16" s="19"/>
      <c r="AX16" s="19"/>
      <c r="AY16" s="19"/>
      <c r="AZ16" s="19"/>
    </row>
    <row r="17" spans="1:52" s="6" customFormat="1" x14ac:dyDescent="0.25">
      <c r="A17" s="25" t="s">
        <v>16</v>
      </c>
      <c r="B17" s="18"/>
      <c r="C17" s="9"/>
      <c r="D17" s="9"/>
      <c r="E17" s="9"/>
      <c r="F17" s="9"/>
      <c r="G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9"/>
      <c r="AC17" s="9"/>
      <c r="AD17" s="9"/>
      <c r="AE17" s="9"/>
      <c r="AF17" s="9"/>
      <c r="AG17" s="9"/>
      <c r="AH17" s="9"/>
      <c r="AI17" s="11"/>
      <c r="AJ17" s="11"/>
      <c r="AK17" s="11"/>
      <c r="AL17" s="11"/>
      <c r="AM17" s="11">
        <v>70</v>
      </c>
      <c r="AN17" s="11"/>
      <c r="AO17" s="11"/>
      <c r="AP17" s="9"/>
      <c r="AQ17" s="9"/>
      <c r="AR17" s="9"/>
      <c r="AS17" s="2"/>
      <c r="AT17" s="19"/>
      <c r="AU17" s="19"/>
      <c r="AV17" s="19"/>
      <c r="AW17" s="19"/>
      <c r="AX17" s="19"/>
      <c r="AY17" s="19"/>
      <c r="AZ17" s="19"/>
    </row>
    <row r="18" spans="1:52" s="6" customFormat="1" x14ac:dyDescent="0.25">
      <c r="A18" s="25" t="s">
        <v>17</v>
      </c>
      <c r="B18" s="18"/>
      <c r="C18" s="9"/>
      <c r="D18" s="9"/>
      <c r="E18" s="9"/>
      <c r="F18" s="9"/>
      <c r="G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9"/>
      <c r="AC18" s="9"/>
      <c r="AD18" s="9"/>
      <c r="AE18" s="9"/>
      <c r="AF18" s="9"/>
      <c r="AG18" s="9"/>
      <c r="AH18" s="9"/>
      <c r="AI18" s="11"/>
      <c r="AJ18" s="11"/>
      <c r="AK18" s="11"/>
      <c r="AL18" s="11"/>
      <c r="AM18" s="11"/>
      <c r="AN18" s="11">
        <v>12</v>
      </c>
      <c r="AO18" s="11"/>
      <c r="AP18" s="9"/>
      <c r="AQ18" s="9"/>
      <c r="AR18" s="9"/>
      <c r="AS18" s="2"/>
      <c r="AT18" s="19"/>
      <c r="AU18" s="19"/>
      <c r="AV18" s="19"/>
      <c r="AW18" s="19"/>
      <c r="AX18" s="19"/>
      <c r="AY18" s="19"/>
      <c r="AZ18" s="19"/>
    </row>
    <row r="19" spans="1:52" s="6" customFormat="1" x14ac:dyDescent="0.25">
      <c r="A19" s="25" t="s">
        <v>4</v>
      </c>
      <c r="B19" s="18"/>
      <c r="C19" s="9"/>
      <c r="D19" s="9"/>
      <c r="E19" s="9"/>
      <c r="F19" s="9"/>
      <c r="G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9"/>
      <c r="AC19" s="9"/>
      <c r="AD19" s="9"/>
      <c r="AE19" s="9"/>
      <c r="AF19" s="9">
        <v>14</v>
      </c>
      <c r="AG19" s="9">
        <v>14</v>
      </c>
      <c r="AH19" s="9">
        <v>14</v>
      </c>
      <c r="AI19" s="11"/>
      <c r="AJ19" s="11"/>
      <c r="AK19" s="11"/>
      <c r="AL19" s="11"/>
      <c r="AM19" s="11"/>
      <c r="AN19" s="11"/>
      <c r="AO19" s="11"/>
      <c r="AP19" s="9"/>
      <c r="AQ19" s="9"/>
      <c r="AR19" s="9"/>
      <c r="AS19" s="2"/>
      <c r="AT19" s="19"/>
      <c r="AU19" s="19"/>
      <c r="AV19" s="19"/>
      <c r="AW19" s="19"/>
      <c r="AX19" s="19"/>
      <c r="AY19" s="19"/>
      <c r="AZ19" s="19"/>
    </row>
    <row r="20" spans="1:52" s="6" customFormat="1" x14ac:dyDescent="0.25">
      <c r="A20" s="25" t="s">
        <v>6</v>
      </c>
      <c r="B20" s="18"/>
      <c r="C20" s="9"/>
      <c r="D20" s="9"/>
      <c r="E20" s="9"/>
      <c r="F20" s="9"/>
      <c r="G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"/>
      <c r="AC20" s="9"/>
      <c r="AD20" s="9"/>
      <c r="AE20" s="9"/>
      <c r="AF20" s="9"/>
      <c r="AG20" s="9"/>
      <c r="AH20" s="9"/>
      <c r="AI20" s="11"/>
      <c r="AJ20" s="11"/>
      <c r="AK20" s="11"/>
      <c r="AL20" s="11"/>
      <c r="AM20" s="11"/>
      <c r="AN20" s="11"/>
      <c r="AO20" s="11"/>
      <c r="AP20" s="9"/>
      <c r="AQ20" s="9"/>
      <c r="AR20" s="9"/>
      <c r="AS20" s="2"/>
      <c r="AT20" s="19"/>
      <c r="AU20" s="19"/>
      <c r="AV20" s="19"/>
      <c r="AW20" s="19"/>
      <c r="AX20" s="19"/>
      <c r="AY20" s="19"/>
      <c r="AZ20" s="19"/>
    </row>
    <row r="21" spans="1:52" s="6" customFormat="1" x14ac:dyDescent="0.25">
      <c r="A21" s="25" t="s">
        <v>5</v>
      </c>
      <c r="B21" s="18"/>
      <c r="C21" s="9"/>
      <c r="D21" s="9"/>
      <c r="E21" s="9"/>
      <c r="F21" s="9"/>
      <c r="G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9"/>
      <c r="AC21" s="9"/>
      <c r="AD21" s="9"/>
      <c r="AE21" s="9"/>
      <c r="AF21" s="31"/>
      <c r="AG21" s="9"/>
      <c r="AH21" s="9"/>
      <c r="AI21" s="11"/>
      <c r="AJ21" s="11"/>
      <c r="AK21" s="11"/>
      <c r="AL21" s="11"/>
      <c r="AM21" s="11"/>
      <c r="AN21" s="11"/>
      <c r="AO21" s="11"/>
      <c r="AP21" s="9"/>
      <c r="AQ21" s="9"/>
      <c r="AR21" s="9"/>
      <c r="AS21" s="2"/>
      <c r="AT21" s="19"/>
      <c r="AU21" s="19"/>
      <c r="AV21" s="19"/>
      <c r="AW21" s="19"/>
      <c r="AX21" s="19"/>
      <c r="AY21" s="19"/>
      <c r="AZ21" s="19"/>
    </row>
    <row r="22" spans="1:52" s="6" customFormat="1" x14ac:dyDescent="0.25">
      <c r="A22" s="25" t="s">
        <v>1</v>
      </c>
      <c r="B22" s="18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4"/>
      <c r="AC22" s="34"/>
      <c r="AD22" s="34"/>
      <c r="AE22" s="34"/>
      <c r="AF22" s="35"/>
      <c r="AG22" s="34"/>
      <c r="AH22" s="34"/>
      <c r="AI22" s="36"/>
      <c r="AJ22" s="36"/>
      <c r="AK22" s="36"/>
      <c r="AL22" s="36">
        <v>60</v>
      </c>
      <c r="AM22" s="36">
        <v>60</v>
      </c>
      <c r="AN22" s="36">
        <v>60</v>
      </c>
      <c r="AO22" s="36"/>
      <c r="AP22" s="34"/>
      <c r="AQ22" s="34"/>
      <c r="AR22" s="34"/>
      <c r="AS22" s="2"/>
      <c r="AT22" s="19"/>
      <c r="AU22" s="19"/>
      <c r="AV22" s="19"/>
      <c r="AW22" s="19"/>
      <c r="AX22" s="19"/>
      <c r="AY22" s="19"/>
      <c r="AZ22" s="19"/>
    </row>
    <row r="23" spans="1:52" s="6" customFormat="1" x14ac:dyDescent="0.25">
      <c r="A23" s="25" t="s">
        <v>24</v>
      </c>
      <c r="B23" s="18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4"/>
      <c r="AC23" s="34"/>
      <c r="AD23" s="34"/>
      <c r="AE23" s="34"/>
      <c r="AF23" s="35"/>
      <c r="AG23" s="34"/>
      <c r="AH23" s="34"/>
      <c r="AI23" s="36"/>
      <c r="AJ23" s="36"/>
      <c r="AK23" s="36"/>
      <c r="AL23" s="36"/>
      <c r="AM23" s="36">
        <v>60</v>
      </c>
      <c r="AN23" s="36">
        <v>60</v>
      </c>
      <c r="AO23" s="36">
        <v>60</v>
      </c>
      <c r="AP23" s="34"/>
      <c r="AQ23" s="34"/>
      <c r="AR23" s="34"/>
      <c r="AS23" s="2"/>
      <c r="AT23" s="19"/>
      <c r="AU23" s="19"/>
      <c r="AV23" s="19"/>
      <c r="AW23" s="19"/>
      <c r="AX23" s="19"/>
      <c r="AY23" s="19"/>
      <c r="AZ23" s="19"/>
    </row>
    <row r="24" spans="1:52" s="6" customFormat="1" x14ac:dyDescent="0.25">
      <c r="A24" s="25" t="s">
        <v>25</v>
      </c>
      <c r="B24" s="18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4"/>
      <c r="AC24" s="34"/>
      <c r="AD24" s="34"/>
      <c r="AE24" s="34"/>
      <c r="AF24" s="35"/>
      <c r="AG24" s="34"/>
      <c r="AH24" s="34"/>
      <c r="AI24" s="36"/>
      <c r="AJ24" s="36"/>
      <c r="AK24" s="36"/>
      <c r="AL24" s="36"/>
      <c r="AM24" s="36"/>
      <c r="AN24" s="36">
        <v>24</v>
      </c>
      <c r="AO24" s="36"/>
      <c r="AP24" s="34"/>
      <c r="AQ24" s="34"/>
      <c r="AR24" s="34"/>
      <c r="AS24" s="2"/>
      <c r="AT24" s="19"/>
      <c r="AU24" s="19"/>
      <c r="AV24" s="19"/>
      <c r="AW24" s="19"/>
      <c r="AX24" s="19"/>
      <c r="AY24" s="19"/>
      <c r="AZ24" s="19"/>
    </row>
    <row r="25" spans="1:52" s="6" customFormat="1" x14ac:dyDescent="0.25">
      <c r="A25" s="25" t="s">
        <v>26</v>
      </c>
      <c r="B25" s="18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4"/>
      <c r="AC25" s="34"/>
      <c r="AD25" s="34"/>
      <c r="AE25" s="34"/>
      <c r="AF25" s="35"/>
      <c r="AG25" s="34"/>
      <c r="AH25" s="34"/>
      <c r="AI25" s="36"/>
      <c r="AJ25" s="36"/>
      <c r="AK25" s="36"/>
      <c r="AL25" s="36"/>
      <c r="AM25" s="36"/>
      <c r="AN25" s="36">
        <v>13</v>
      </c>
      <c r="AO25" s="36"/>
      <c r="AP25" s="34"/>
      <c r="AQ25" s="34"/>
      <c r="AR25" s="34"/>
      <c r="AS25" s="2"/>
      <c r="AT25" s="19"/>
      <c r="AU25" s="19"/>
      <c r="AV25" s="19"/>
      <c r="AW25" s="19"/>
      <c r="AX25" s="19"/>
      <c r="AY25" s="19"/>
      <c r="AZ25" s="19"/>
    </row>
    <row r="26" spans="1:52" s="6" customFormat="1" x14ac:dyDescent="0.25">
      <c r="A26" s="25"/>
      <c r="B26" s="18"/>
      <c r="C26" s="9"/>
      <c r="D26" s="9"/>
      <c r="E26" s="9"/>
      <c r="F26" s="9"/>
      <c r="G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4"/>
      <c r="AC26" s="34"/>
      <c r="AD26" s="34"/>
      <c r="AE26" s="34"/>
      <c r="AF26" s="35"/>
      <c r="AG26" s="34"/>
      <c r="AH26" s="34"/>
      <c r="AI26" s="36"/>
      <c r="AJ26" s="36"/>
      <c r="AK26" s="36"/>
      <c r="AL26" s="36"/>
      <c r="AM26" s="36"/>
      <c r="AN26" s="36"/>
      <c r="AO26" s="36"/>
      <c r="AP26" s="34"/>
      <c r="AQ26" s="34"/>
      <c r="AR26" s="34"/>
      <c r="AS26" s="2"/>
      <c r="AT26" s="19"/>
      <c r="AU26" s="19"/>
      <c r="AV26" s="19"/>
      <c r="AW26" s="19"/>
      <c r="AX26" s="19"/>
      <c r="AY26" s="19"/>
      <c r="AZ26" s="19"/>
    </row>
    <row r="27" spans="1:52" s="3" customFormat="1" ht="24" thickBot="1" x14ac:dyDescent="0.4">
      <c r="A27" s="27" t="s">
        <v>0</v>
      </c>
      <c r="B27" s="28">
        <f t="shared" ref="B27:N27" si="0">SUM(B2:B13)</f>
        <v>0</v>
      </c>
      <c r="C27" s="28">
        <f t="shared" si="0"/>
        <v>27</v>
      </c>
      <c r="D27" s="28">
        <f t="shared" si="0"/>
        <v>27</v>
      </c>
      <c r="E27" s="28">
        <f t="shared" si="0"/>
        <v>27</v>
      </c>
      <c r="F27" s="28">
        <f t="shared" si="0"/>
        <v>80</v>
      </c>
      <c r="G27" s="28">
        <f t="shared" si="0"/>
        <v>26</v>
      </c>
      <c r="H27" s="29">
        <f t="shared" si="0"/>
        <v>0</v>
      </c>
      <c r="I27" s="29">
        <f t="shared" si="0"/>
        <v>20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 t="shared" si="0"/>
        <v>45</v>
      </c>
      <c r="N27" s="29">
        <f t="shared" si="0"/>
        <v>0</v>
      </c>
      <c r="O27" s="29">
        <f>SUM(O2:O26)</f>
        <v>0</v>
      </c>
      <c r="P27" s="29">
        <f t="shared" ref="P27:AQ27" si="1">SUM(P2:P26)</f>
        <v>0</v>
      </c>
      <c r="Q27" s="29">
        <f t="shared" si="1"/>
        <v>0</v>
      </c>
      <c r="R27" s="29">
        <f t="shared" si="1"/>
        <v>0</v>
      </c>
      <c r="S27" s="29">
        <f t="shared" si="1"/>
        <v>0</v>
      </c>
      <c r="T27" s="29">
        <f t="shared" si="1"/>
        <v>0</v>
      </c>
      <c r="U27" s="29">
        <f t="shared" si="1"/>
        <v>0</v>
      </c>
      <c r="V27" s="29">
        <f t="shared" si="1"/>
        <v>0</v>
      </c>
      <c r="W27" s="29">
        <f t="shared" si="1"/>
        <v>0</v>
      </c>
      <c r="X27" s="29">
        <f t="shared" si="1"/>
        <v>0</v>
      </c>
      <c r="Y27" s="29">
        <f t="shared" si="1"/>
        <v>0</v>
      </c>
      <c r="Z27" s="29">
        <f t="shared" si="1"/>
        <v>45</v>
      </c>
      <c r="AA27" s="29">
        <f t="shared" si="1"/>
        <v>0</v>
      </c>
      <c r="AB27" s="29">
        <f t="shared" si="1"/>
        <v>60</v>
      </c>
      <c r="AC27" s="29">
        <f t="shared" si="1"/>
        <v>0</v>
      </c>
      <c r="AD27" s="29">
        <f t="shared" si="1"/>
        <v>0</v>
      </c>
      <c r="AE27" s="29">
        <f t="shared" si="1"/>
        <v>12</v>
      </c>
      <c r="AF27" s="29">
        <f t="shared" si="1"/>
        <v>51</v>
      </c>
      <c r="AG27" s="29">
        <f t="shared" si="1"/>
        <v>196</v>
      </c>
      <c r="AH27" s="29">
        <f t="shared" si="1"/>
        <v>76</v>
      </c>
      <c r="AI27" s="29">
        <f t="shared" si="1"/>
        <v>70</v>
      </c>
      <c r="AJ27" s="29">
        <f t="shared" si="1"/>
        <v>118</v>
      </c>
      <c r="AK27" s="29">
        <f t="shared" si="1"/>
        <v>148</v>
      </c>
      <c r="AL27" s="29">
        <f t="shared" si="1"/>
        <v>223</v>
      </c>
      <c r="AM27" s="29">
        <f t="shared" si="1"/>
        <v>235</v>
      </c>
      <c r="AN27" s="29">
        <f t="shared" si="1"/>
        <v>417</v>
      </c>
      <c r="AO27" s="29">
        <f t="shared" si="1"/>
        <v>308</v>
      </c>
      <c r="AP27" s="29">
        <f t="shared" si="1"/>
        <v>0</v>
      </c>
      <c r="AQ27" s="29">
        <f t="shared" si="1"/>
        <v>0</v>
      </c>
      <c r="AR27" s="8">
        <f t="shared" ref="AR27" si="2">SUM(AR2:AR21)</f>
        <v>0</v>
      </c>
      <c r="AS27" s="20"/>
      <c r="AT27" s="20"/>
      <c r="AU27" s="20"/>
      <c r="AV27" s="20"/>
      <c r="AW27" s="20"/>
      <c r="AX27" s="20"/>
      <c r="AY27" s="21"/>
      <c r="AZ27" s="20"/>
    </row>
    <row r="28" spans="1:52" ht="28.5" customHeight="1" x14ac:dyDescent="0.25">
      <c r="A28" s="4"/>
    </row>
    <row r="29" spans="1:52" x14ac:dyDescent="0.25">
      <c r="H29" s="1" t="b">
        <f ca="1">IF(TODAY()=B1,B2&lt;&gt;"",B2="")</f>
        <v>1</v>
      </c>
    </row>
    <row r="31" spans="1:52" x14ac:dyDescent="0.25">
      <c r="H31" s="1" t="e">
        <f>IF(AND(B2&lt;&gt;0,)*(B1=#REF!),B2&gt;0,B2="")</f>
        <v>#REF!</v>
      </c>
    </row>
    <row r="33" spans="8:35" x14ac:dyDescent="0.25">
      <c r="H33" s="1" t="e">
        <f ca="1">IF(AND(B1=#REF!,B2&lt;&gt;0),AND(B2&lt;&gt;0,B1=TODAY(),B2&lt;&gt;""))</f>
        <v>#REF!</v>
      </c>
    </row>
    <row r="34" spans="8:35" x14ac:dyDescent="0.25">
      <c r="AI34" s="1" t="e">
        <f>IF(B1:AR1=#REF!,B2:AQ21&gt;0,B2="")</f>
        <v>#REF!</v>
      </c>
    </row>
    <row r="36" spans="8:35" x14ac:dyDescent="0.25">
      <c r="T36" s="32" t="s">
        <v>23</v>
      </c>
    </row>
  </sheetData>
  <conditionalFormatting sqref="A1:XFD1">
    <cfRule type="cellIs" dxfId="3" priority="6" operator="equal">
      <formula>TODAY()</formula>
    </cfRule>
  </conditionalFormatting>
  <conditionalFormatting sqref="A2:A26">
    <cfRule type="expression" dxfId="2" priority="3">
      <formula>SUM(--(OFFSET(INDEX(2:2,MATCH(TODAY(),$1:$1,0)),,1,,5)&gt;OFFSET(INDEX(2:2,MATCH(TODAY(),$1:$1,0)),,,,5)))</formula>
    </cfRule>
    <cfRule type="expression" dxfId="0" priority="2" stopIfTrue="1">
      <formula>INDEX(2:2,MATCH(TODAY(),$1:$1,0))&gt;0</formula>
    </cfRule>
    <cfRule type="expression" dxfId="1" priority="1">
      <formula>INDEX(2:2,MATCH(TODAY(),$1:$1,0))&lt;INDEX(2:2,MATCH(TODAY(),$1:$1,0)-1)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Сентябрь20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Elena</cp:lastModifiedBy>
  <cp:lastPrinted>2020-07-17T15:23:30Z</cp:lastPrinted>
  <dcterms:created xsi:type="dcterms:W3CDTF">2019-06-11T06:54:36Z</dcterms:created>
  <dcterms:modified xsi:type="dcterms:W3CDTF">2020-09-23T09:33:24Z</dcterms:modified>
</cp:coreProperties>
</file>