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3" i="1"/>
  <c r="G3" i="1"/>
  <c r="F3" i="1" l="1"/>
</calcChain>
</file>

<file path=xl/sharedStrings.xml><?xml version="1.0" encoding="utf-8"?>
<sst xmlns="http://schemas.openxmlformats.org/spreadsheetml/2006/main" count="43" uniqueCount="35">
  <si>
    <t>Дата</t>
  </si>
  <si>
    <t>Документ</t>
  </si>
  <si>
    <t>Местоположение</t>
  </si>
  <si>
    <t>Заявка</t>
  </si>
  <si>
    <t>Складской номер</t>
  </si>
  <si>
    <t>Парт</t>
  </si>
  <si>
    <t>Описание английское</t>
  </si>
  <si>
    <t>Описание русское</t>
  </si>
  <si>
    <t>ЕИ</t>
  </si>
  <si>
    <t>Кол-во</t>
  </si>
  <si>
    <t>ФИО</t>
  </si>
  <si>
    <t>№ оборудования</t>
  </si>
  <si>
    <t>№ заказа</t>
  </si>
  <si>
    <t>WD6987K</t>
  </si>
  <si>
    <t>1123456</t>
  </si>
  <si>
    <t>0001-0002</t>
  </si>
  <si>
    <t>789012</t>
  </si>
  <si>
    <t>FLASHLIGHT</t>
  </si>
  <si>
    <t>ФОНАРИК</t>
  </si>
  <si>
    <t>EA</t>
  </si>
  <si>
    <t>Иванов А.А.</t>
  </si>
  <si>
    <t>WTS042</t>
  </si>
  <si>
    <t xml:space="preserve">Номенкл. номер </t>
  </si>
  <si>
    <t>Парты</t>
  </si>
  <si>
    <t>Англ.описание</t>
  </si>
  <si>
    <t>Русс.описание</t>
  </si>
  <si>
    <t>Ед.изм.</t>
  </si>
  <si>
    <t>0001-0001</t>
  </si>
  <si>
    <t>123456</t>
  </si>
  <si>
    <t>TAPE</t>
  </si>
  <si>
    <t>ЛЕНТА</t>
  </si>
  <si>
    <t>0001-0003</t>
  </si>
  <si>
    <t>134679</t>
  </si>
  <si>
    <t>FLASHLIGHT 2</t>
  </si>
  <si>
    <t xml:space="preserve">ФОНАРИК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</si>
</sst>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" fillId="8" borderId="8" applyNumberFormat="0" applyFont="0" applyAlignment="0" applyProtection="0"/>
    <xf numFmtId="0" fontId="14" fillId="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14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14" fontId="18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0" fontId="18" fillId="33" borderId="10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/>
    <xf numFmtId="49" fontId="0" fillId="0" borderId="10" xfId="0" applyNumberFormat="1" applyBorder="1"/>
    <xf numFmtId="0" fontId="0" fillId="0" borderId="10" xfId="0" applyBorder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E8" sqref="E8"/>
    </sheetView>
  </sheetViews>
  <sheetFormatPr defaultRowHeight="15" x14ac:dyDescent="0.25"/>
  <cols>
    <col min="1" max="1" width="21.140625" customWidth="1"/>
    <col min="5" max="5" width="18.5703125" customWidth="1"/>
    <col min="6" max="6" width="21.140625" customWidth="1"/>
    <col min="7" max="7" width="20.5703125" customWidth="1"/>
    <col min="8" max="8" width="17.42578125" customWidth="1"/>
    <col min="11" max="11" width="17" customWidth="1"/>
  </cols>
  <sheetData>
    <row r="1" spans="1:13" ht="47.25" x14ac:dyDescent="0.25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3" t="s">
        <v>9</v>
      </c>
      <c r="K1" s="3" t="s">
        <v>10</v>
      </c>
      <c r="L1" s="4" t="s">
        <v>11</v>
      </c>
      <c r="M1" s="3" t="s">
        <v>12</v>
      </c>
    </row>
    <row r="2" spans="1:13" ht="27" customHeight="1" x14ac:dyDescent="0.25">
      <c r="A2" s="6">
        <v>43831</v>
      </c>
      <c r="B2" s="7" t="s">
        <v>13</v>
      </c>
      <c r="C2" s="8" t="s">
        <v>14</v>
      </c>
      <c r="D2" s="7">
        <v>735503</v>
      </c>
      <c r="E2" s="7" t="s">
        <v>15</v>
      </c>
      <c r="F2" s="8" t="s">
        <v>16</v>
      </c>
      <c r="G2" s="3" t="s">
        <v>17</v>
      </c>
      <c r="H2" s="3" t="s">
        <v>18</v>
      </c>
      <c r="I2" s="9" t="s">
        <v>19</v>
      </c>
      <c r="J2" s="7">
        <v>1</v>
      </c>
      <c r="K2" s="7" t="s">
        <v>20</v>
      </c>
      <c r="L2" s="8" t="s">
        <v>21</v>
      </c>
      <c r="M2" s="7">
        <v>355644</v>
      </c>
    </row>
    <row r="3" spans="1:13" ht="24.75" customHeight="1" x14ac:dyDescent="0.25">
      <c r="A3" s="6"/>
      <c r="B3" s="7"/>
      <c r="C3" s="8"/>
      <c r="D3" s="7"/>
      <c r="E3" s="7" t="s">
        <v>15</v>
      </c>
      <c r="F3" s="3" t="str">
        <f>IFERROR(VLOOKUP(E3,Лист2!A1:E4,2,0),"")</f>
        <v>789012</v>
      </c>
      <c r="G3" s="3" t="str">
        <f>IFERROR(VLOOKUP(E3,Лист2!A1:E4,3,0),"")</f>
        <v>FLASHLIGHT</v>
      </c>
      <c r="H3" s="3" t="str">
        <f>IFERROR(VLOOKUP(E3,Лист2!A1:E4,4,0),"")</f>
        <v>ФОНАРИК</v>
      </c>
      <c r="I3" s="9" t="str">
        <f>IFERROR(VLOOKUP(E3,Лист2!A1:E4,5,0),"")</f>
        <v>EA</v>
      </c>
      <c r="J3" s="7"/>
      <c r="K3" s="7"/>
      <c r="L3" s="8"/>
      <c r="M3" s="7"/>
    </row>
    <row r="4" spans="1:13" x14ac:dyDescent="0.25">
      <c r="F4" s="1"/>
      <c r="G4" s="1"/>
    </row>
    <row r="5" spans="1:13" x14ac:dyDescent="0.25">
      <c r="F5" s="1"/>
      <c r="G5" s="1"/>
    </row>
    <row r="6" spans="1:13" x14ac:dyDescent="0.25">
      <c r="F6" s="1"/>
      <c r="G6" s="1"/>
    </row>
    <row r="7" spans="1:13" x14ac:dyDescent="0.25">
      <c r="F7" s="1"/>
      <c r="G7" s="1"/>
    </row>
    <row r="8" spans="1:13" x14ac:dyDescent="0.25">
      <c r="F8" s="1"/>
      <c r="G8" s="1"/>
    </row>
    <row r="9" spans="1:13" x14ac:dyDescent="0.25">
      <c r="F9" s="1"/>
      <c r="G9" s="1"/>
    </row>
    <row r="10" spans="1:13" x14ac:dyDescent="0.25">
      <c r="F10" s="1"/>
      <c r="G10" s="1"/>
    </row>
    <row r="11" spans="1:13" x14ac:dyDescent="0.25">
      <c r="F11" s="1"/>
      <c r="G11" s="1"/>
    </row>
    <row r="12" spans="1:13" x14ac:dyDescent="0.25">
      <c r="F12" s="1"/>
      <c r="G12" s="1"/>
    </row>
    <row r="13" spans="1:13" x14ac:dyDescent="0.25">
      <c r="F13" s="1"/>
      <c r="G13" s="1"/>
    </row>
    <row r="14" spans="1:13" x14ac:dyDescent="0.25">
      <c r="F14" s="1"/>
      <c r="G14" s="1"/>
    </row>
    <row r="15" spans="1:13" x14ac:dyDescent="0.25">
      <c r="F15" s="1"/>
      <c r="G15" s="1"/>
    </row>
    <row r="16" spans="1:13" x14ac:dyDescent="0.25">
      <c r="F16" s="1"/>
      <c r="G16" s="1"/>
    </row>
    <row r="17" spans="6:7" x14ac:dyDescent="0.25">
      <c r="F17" s="1"/>
      <c r="G17" s="1"/>
    </row>
    <row r="18" spans="6:7" x14ac:dyDescent="0.25">
      <c r="F18" s="1"/>
      <c r="G18" s="1"/>
    </row>
    <row r="19" spans="6:7" x14ac:dyDescent="0.25">
      <c r="F19" s="1"/>
      <c r="G19" s="1"/>
    </row>
    <row r="20" spans="6:7" x14ac:dyDescent="0.25">
      <c r="F20" s="1"/>
      <c r="G20" s="1"/>
    </row>
    <row r="21" spans="6:7" x14ac:dyDescent="0.25">
      <c r="F21" s="1"/>
      <c r="G21" s="1"/>
    </row>
    <row r="22" spans="6:7" x14ac:dyDescent="0.25">
      <c r="F22" s="1"/>
      <c r="G22" s="1"/>
    </row>
    <row r="23" spans="6:7" x14ac:dyDescent="0.25">
      <c r="F23" s="1"/>
      <c r="G23" s="1"/>
    </row>
    <row r="24" spans="6:7" x14ac:dyDescent="0.25">
      <c r="F24" s="1"/>
      <c r="G24" s="1"/>
    </row>
    <row r="25" spans="6:7" x14ac:dyDescent="0.25">
      <c r="F25" s="1"/>
      <c r="G25" s="1"/>
    </row>
    <row r="26" spans="6:7" x14ac:dyDescent="0.25">
      <c r="F26" s="1"/>
      <c r="G26" s="1"/>
    </row>
    <row r="27" spans="6:7" x14ac:dyDescent="0.25">
      <c r="F27" s="1"/>
      <c r="G27" s="1"/>
    </row>
    <row r="28" spans="6:7" x14ac:dyDescent="0.25">
      <c r="F28" s="1"/>
      <c r="G28" s="1"/>
    </row>
    <row r="29" spans="6:7" x14ac:dyDescent="0.25">
      <c r="F29" s="1"/>
      <c r="G29" s="1"/>
    </row>
    <row r="30" spans="6:7" x14ac:dyDescent="0.25">
      <c r="F30" s="1"/>
      <c r="G30" s="1"/>
    </row>
    <row r="31" spans="6:7" x14ac:dyDescent="0.25">
      <c r="F31" s="1"/>
      <c r="G31" s="1"/>
    </row>
    <row r="32" spans="6:7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37" sqref="A37"/>
    </sheetView>
  </sheetViews>
  <sheetFormatPr defaultRowHeight="15" x14ac:dyDescent="0.25"/>
  <cols>
    <col min="1" max="1" width="17.28515625" bestFit="1" customWidth="1"/>
    <col min="2" max="2" width="12.28515625" customWidth="1"/>
    <col min="3" max="3" width="14.7109375" bestFit="1" customWidth="1"/>
    <col min="4" max="4" width="14.28515625" bestFit="1" customWidth="1"/>
    <col min="5" max="5" width="8" bestFit="1" customWidth="1"/>
  </cols>
  <sheetData>
    <row r="1" spans="1:5" x14ac:dyDescent="0.25">
      <c r="A1" s="10" t="s">
        <v>22</v>
      </c>
      <c r="B1" s="10" t="s">
        <v>23</v>
      </c>
      <c r="C1" s="10" t="s">
        <v>24</v>
      </c>
      <c r="D1" s="10" t="s">
        <v>25</v>
      </c>
      <c r="E1" s="10" t="s">
        <v>26</v>
      </c>
    </row>
    <row r="2" spans="1:5" x14ac:dyDescent="0.25">
      <c r="A2" s="11" t="s">
        <v>27</v>
      </c>
      <c r="B2" s="11" t="s">
        <v>28</v>
      </c>
      <c r="C2" s="11" t="s">
        <v>29</v>
      </c>
      <c r="D2" s="11" t="s">
        <v>30</v>
      </c>
      <c r="E2" s="12" t="s">
        <v>19</v>
      </c>
    </row>
    <row r="3" spans="1:5" x14ac:dyDescent="0.25">
      <c r="A3" s="11" t="s">
        <v>15</v>
      </c>
      <c r="B3" s="11" t="s">
        <v>16</v>
      </c>
      <c r="C3" s="11" t="s">
        <v>17</v>
      </c>
      <c r="D3" s="11" t="s">
        <v>18</v>
      </c>
      <c r="E3" s="12" t="s">
        <v>19</v>
      </c>
    </row>
    <row r="4" spans="1:5" x14ac:dyDescent="0.25">
      <c r="A4" s="11" t="s">
        <v>31</v>
      </c>
      <c r="B4" s="11" t="s">
        <v>32</v>
      </c>
      <c r="C4" s="11" t="s">
        <v>33</v>
      </c>
      <c r="D4" s="11" t="s">
        <v>34</v>
      </c>
      <c r="E4" s="1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2020-09-22T03:17:42Z</dcterms:modified>
</cp:coreProperties>
</file>