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Users\Infiniti\Downloads\"/>
    </mc:Choice>
  </mc:AlternateContent>
  <xr:revisionPtr revIDLastSave="0" documentId="13_ncr:1_{381F42AC-6340-46B5-B301-BEAC6F7B7B54}" xr6:coauthVersionLast="37" xr6:coauthVersionMax="45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  <sheet name="A-B" sheetId="2" r:id="rId2"/>
    <sheet name="A-C" sheetId="4" r:id="rId3"/>
    <sheet name="A-D" sheetId="5" r:id="rId4"/>
    <sheet name="Лист3" sheetId="3" r:id="rId5"/>
  </sheets>
  <definedNames>
    <definedName name="_xlnm._FilterDatabase" localSheetId="0" hidden="1">Лист1!$A$1:$D$4</definedName>
    <definedName name="Список">'A-C'!$K$11:$K$14</definedName>
  </definedNames>
  <calcPr calcId="179021"/>
</workbook>
</file>

<file path=xl/calcChain.xml><?xml version="1.0" encoding="utf-8"?>
<calcChain xmlns="http://schemas.openxmlformats.org/spreadsheetml/2006/main">
  <c r="B5" i="1" l="1"/>
  <c r="D5" i="1"/>
  <c r="C6" i="1"/>
  <c r="B7" i="1"/>
  <c r="D7" i="1"/>
  <c r="C8" i="1"/>
  <c r="D9" i="1"/>
  <c r="B11" i="1"/>
  <c r="C12" i="1"/>
  <c r="D13" i="1"/>
  <c r="B15" i="1"/>
  <c r="C16" i="1"/>
  <c r="D17" i="1"/>
  <c r="B19" i="1"/>
  <c r="C20" i="1"/>
  <c r="D21" i="1"/>
  <c r="B23" i="1"/>
  <c r="C24" i="1"/>
  <c r="D25" i="1"/>
  <c r="C5" i="1"/>
  <c r="B6" i="1"/>
  <c r="D6" i="1"/>
  <c r="C7" i="1"/>
  <c r="B8" i="1"/>
  <c r="D8" i="1"/>
  <c r="C9" i="1"/>
  <c r="B10" i="1"/>
  <c r="D10" i="1"/>
  <c r="C11" i="1"/>
  <c r="B12" i="1"/>
  <c r="D12" i="1"/>
  <c r="C13" i="1"/>
  <c r="B14" i="1"/>
  <c r="D14" i="1"/>
  <c r="C15" i="1"/>
  <c r="B16" i="1"/>
  <c r="D16" i="1"/>
  <c r="C17" i="1"/>
  <c r="B18" i="1"/>
  <c r="D18" i="1"/>
  <c r="C19" i="1"/>
  <c r="B20" i="1"/>
  <c r="D20" i="1"/>
  <c r="C21" i="1"/>
  <c r="B22" i="1"/>
  <c r="D22" i="1"/>
  <c r="C23" i="1"/>
  <c r="B24" i="1"/>
  <c r="D24" i="1"/>
  <c r="C25" i="1"/>
  <c r="B26" i="1"/>
  <c r="D26" i="1"/>
  <c r="B9" i="1"/>
  <c r="C10" i="1"/>
  <c r="D11" i="1"/>
  <c r="B13" i="1"/>
  <c r="C14" i="1"/>
  <c r="D15" i="1"/>
  <c r="B17" i="1"/>
  <c r="C18" i="1"/>
  <c r="D19" i="1"/>
  <c r="B21" i="1"/>
  <c r="C22" i="1"/>
  <c r="D23" i="1"/>
  <c r="B25" i="1"/>
  <c r="C26" i="1"/>
  <c r="D4" i="1"/>
  <c r="C4" i="1"/>
  <c r="B4" i="1"/>
  <c r="I4" i="1" s="1"/>
  <c r="F4" i="1"/>
  <c r="H4" i="1"/>
  <c r="G4" i="1"/>
  <c r="I5" i="1"/>
  <c r="G5" i="1"/>
  <c r="H5" i="1"/>
  <c r="F5" i="1"/>
  <c r="I7" i="1"/>
  <c r="G7" i="1"/>
  <c r="H7" i="1"/>
  <c r="F7" i="1"/>
  <c r="I11" i="1"/>
  <c r="G11" i="1"/>
  <c r="H11" i="1"/>
  <c r="F11" i="1"/>
  <c r="I15" i="1"/>
  <c r="G15" i="1"/>
  <c r="H15" i="1"/>
  <c r="F15" i="1"/>
  <c r="I19" i="1"/>
  <c r="G19" i="1"/>
  <c r="H19" i="1"/>
  <c r="F19" i="1"/>
  <c r="I23" i="1"/>
  <c r="G23" i="1"/>
  <c r="H23" i="1"/>
  <c r="F23" i="1"/>
  <c r="I6" i="1"/>
  <c r="G6" i="1"/>
  <c r="H6" i="1"/>
  <c r="F6" i="1"/>
  <c r="I8" i="1"/>
  <c r="G8" i="1"/>
  <c r="H8" i="1"/>
  <c r="F8" i="1"/>
  <c r="I10" i="1"/>
  <c r="G10" i="1"/>
  <c r="H10" i="1"/>
  <c r="F10" i="1"/>
  <c r="I12" i="1"/>
  <c r="G12" i="1"/>
  <c r="H12" i="1"/>
  <c r="F12" i="1"/>
  <c r="I14" i="1"/>
  <c r="G14" i="1"/>
  <c r="H14" i="1"/>
  <c r="F14" i="1"/>
  <c r="I16" i="1"/>
  <c r="G16" i="1"/>
  <c r="H16" i="1"/>
  <c r="F16" i="1"/>
  <c r="I18" i="1"/>
  <c r="G18" i="1"/>
  <c r="H18" i="1"/>
  <c r="F18" i="1"/>
  <c r="I20" i="1"/>
  <c r="G20" i="1"/>
  <c r="H20" i="1"/>
  <c r="F20" i="1"/>
  <c r="I22" i="1"/>
  <c r="G22" i="1"/>
  <c r="H22" i="1"/>
  <c r="F22" i="1"/>
  <c r="I24" i="1"/>
  <c r="G24" i="1"/>
  <c r="H24" i="1"/>
  <c r="F24" i="1"/>
  <c r="I26" i="1"/>
  <c r="G26" i="1"/>
  <c r="H26" i="1"/>
  <c r="F26" i="1"/>
  <c r="I9" i="1"/>
  <c r="G9" i="1"/>
  <c r="H9" i="1"/>
  <c r="F9" i="1"/>
  <c r="I13" i="1"/>
  <c r="G13" i="1"/>
  <c r="H13" i="1"/>
  <c r="F13" i="1"/>
  <c r="I17" i="1"/>
  <c r="G17" i="1"/>
  <c r="H17" i="1"/>
  <c r="F17" i="1"/>
  <c r="I21" i="1"/>
  <c r="G21" i="1"/>
  <c r="H21" i="1"/>
  <c r="F21" i="1"/>
  <c r="I25" i="1"/>
  <c r="G25" i="1"/>
  <c r="H25" i="1"/>
  <c r="F25" i="1"/>
</calcChain>
</file>

<file path=xl/sharedStrings.xml><?xml version="1.0" encoding="utf-8"?>
<sst xmlns="http://schemas.openxmlformats.org/spreadsheetml/2006/main" count="120" uniqueCount="77">
  <si>
    <t>Вводные данные</t>
  </si>
  <si>
    <t>Результат</t>
  </si>
  <si>
    <t>Производитель 1</t>
  </si>
  <si>
    <t>A</t>
  </si>
  <si>
    <t>Производитель 2</t>
  </si>
  <si>
    <t>B</t>
  </si>
  <si>
    <t>Артикул</t>
  </si>
  <si>
    <t>Наименование</t>
  </si>
  <si>
    <t>Вес</t>
  </si>
  <si>
    <t>Кол-во</t>
  </si>
  <si>
    <t>А</t>
  </si>
  <si>
    <t>коэфф</t>
  </si>
  <si>
    <t>Пр.А Эл.1</t>
  </si>
  <si>
    <t>Пр.B Эл.1</t>
  </si>
  <si>
    <t>Пр.А Эл.2</t>
  </si>
  <si>
    <t>Пр.B Эл.2</t>
  </si>
  <si>
    <t>Пр.А Эл.3</t>
  </si>
  <si>
    <t>Пр.B Эл.3</t>
  </si>
  <si>
    <t>Пр.А Эл.4</t>
  </si>
  <si>
    <t>Пр.B Эл.4</t>
  </si>
  <si>
    <t>Пр.А Эл.5</t>
  </si>
  <si>
    <t>Пр.B Эл.5</t>
  </si>
  <si>
    <t>Пр.А Эл.6</t>
  </si>
  <si>
    <t>Пр.B Эл.6</t>
  </si>
  <si>
    <t>Пр.А Эл.7</t>
  </si>
  <si>
    <t>Пр.B Эл.7</t>
  </si>
  <si>
    <t>Пр.А Эл.8</t>
  </si>
  <si>
    <t>Пр.B Эл.8</t>
  </si>
  <si>
    <t>Пр.А Эл.9</t>
  </si>
  <si>
    <t>Пр.B Эл.9</t>
  </si>
  <si>
    <t>C</t>
  </si>
  <si>
    <t>E000001</t>
  </si>
  <si>
    <t>E000002</t>
  </si>
  <si>
    <t>E000003</t>
  </si>
  <si>
    <t>E000004</t>
  </si>
  <si>
    <t>E000005</t>
  </si>
  <si>
    <t>E000006</t>
  </si>
  <si>
    <t>E000007</t>
  </si>
  <si>
    <t>E000008</t>
  </si>
  <si>
    <t>E000009</t>
  </si>
  <si>
    <t>D</t>
  </si>
  <si>
    <t>DU000001</t>
  </si>
  <si>
    <t>Пр.D Эл.1</t>
  </si>
  <si>
    <t>DU000002</t>
  </si>
  <si>
    <t>Пр.D Эл.2</t>
  </si>
  <si>
    <t>DU000003</t>
  </si>
  <si>
    <t>Пр.D Эл.3</t>
  </si>
  <si>
    <t>DU000004</t>
  </si>
  <si>
    <t>Пр.D Эл.4</t>
  </si>
  <si>
    <t>DU000005</t>
  </si>
  <si>
    <t>Пр.D Эл.5</t>
  </si>
  <si>
    <t>DU000006</t>
  </si>
  <si>
    <t>Пр.D Эл.6</t>
  </si>
  <si>
    <t>DU000007</t>
  </si>
  <si>
    <t>Пр.D Эл.7</t>
  </si>
  <si>
    <t>DU000008</t>
  </si>
  <si>
    <t>Пр.D Эл.8</t>
  </si>
  <si>
    <t>DU000009</t>
  </si>
  <si>
    <t>Пр.D Эл.9</t>
  </si>
  <si>
    <t>Пр.C Эл.1</t>
  </si>
  <si>
    <t>Пр.C Эл.2</t>
  </si>
  <si>
    <t>Пр.C Эл.3</t>
  </si>
  <si>
    <t>Пр.C Эл.4</t>
  </si>
  <si>
    <t>Пр.C Эл.5</t>
  </si>
  <si>
    <t>Пр.C Эл.6</t>
  </si>
  <si>
    <t>Пр.C Эл.7</t>
  </si>
  <si>
    <t>Пр.C Эл.8</t>
  </si>
  <si>
    <t>Пр.C Эл.9</t>
  </si>
  <si>
    <t>Пр.A Эл.1</t>
  </si>
  <si>
    <t>Пр.A Эл.2</t>
  </si>
  <si>
    <t>Пр.A Эл.3</t>
  </si>
  <si>
    <t>Пр.A Эл.4</t>
  </si>
  <si>
    <t>Пр.A Эл.5</t>
  </si>
  <si>
    <t>Пр.A Эл.6</t>
  </si>
  <si>
    <t>Пр.A Эл.7</t>
  </si>
  <si>
    <t>Пр.A Эл.8</t>
  </si>
  <si>
    <t>Пр.A Эл.9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</si>
</sst>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1" fillId="0" borderId="2" xfId="0" applyFont="1" applyBorder="1"/>
    <xf numFmtId="0" fontId="0" fillId="0" borderId="0" xfId="0" applyFont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1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6"/>
  <sheetViews>
    <sheetView tabSelected="1" workbookViewId="0">
      <selection sqref="A1:D1"/>
    </sheetView>
  </sheetViews>
  <sheetFormatPr defaultColWidth="14.42578125" defaultRowHeight="15.75" customHeight="1" x14ac:dyDescent="0.2"/>
  <cols>
    <col min="1" max="9" width="21.5703125" customWidth="1"/>
  </cols>
  <sheetData>
    <row r="1" spans="1:9" ht="13.5" thickBot="1" x14ac:dyDescent="0.25">
      <c r="A1" s="20" t="s">
        <v>0</v>
      </c>
      <c r="B1" s="21"/>
      <c r="C1" s="21"/>
      <c r="D1" s="21"/>
      <c r="E1" s="19"/>
      <c r="F1" s="20" t="s">
        <v>1</v>
      </c>
      <c r="G1" s="21"/>
      <c r="H1" s="21"/>
      <c r="I1" s="21"/>
    </row>
    <row r="2" spans="1:9" ht="13.5" thickBot="1" x14ac:dyDescent="0.25">
      <c r="A2" s="1" t="s">
        <v>2</v>
      </c>
      <c r="B2" s="16" t="s">
        <v>3</v>
      </c>
      <c r="C2" s="3"/>
      <c r="D2" s="3"/>
      <c r="E2" s="19"/>
      <c r="F2" s="1" t="s">
        <v>4</v>
      </c>
      <c r="G2" s="16" t="s">
        <v>5</v>
      </c>
      <c r="H2" s="2"/>
      <c r="I2" s="2"/>
    </row>
    <row r="3" spans="1:9" ht="12.75" x14ac:dyDescent="0.2">
      <c r="A3" s="4" t="s">
        <v>6</v>
      </c>
      <c r="B3" s="15" t="s">
        <v>7</v>
      </c>
      <c r="C3" s="4" t="s">
        <v>8</v>
      </c>
      <c r="D3" s="4" t="s">
        <v>9</v>
      </c>
      <c r="E3" s="19"/>
      <c r="F3" s="5" t="s">
        <v>6</v>
      </c>
      <c r="G3" s="17" t="s">
        <v>7</v>
      </c>
      <c r="H3" s="5" t="s">
        <v>8</v>
      </c>
      <c r="I3" s="5" t="s">
        <v>9</v>
      </c>
    </row>
    <row r="4" spans="1:9" ht="12.75" x14ac:dyDescent="0.2">
      <c r="A4" s="6">
        <v>100002</v>
      </c>
      <c r="B4" s="7" t="str">
        <f ca="1">IF($B$2="A",IFERROR(INDEX(INDIRECT("'"&amp;$B$2&amp;"-B'!$b$3:$b$25"),MATCH(A4,INDIRECT("'"&amp;$B$2&amp;"-B'!$A$3:$A$25"),0)),""),IFERROR(INDEX(INDIRECT("'A-"&amp;$B$2&amp;"'!$f$3:$f$25"),MATCH(A4,INDIRECT("'A-"&amp;$B$2&amp;"'!$e$3:$e$25"),0)),""))</f>
        <v>Пр.A Эл.2</v>
      </c>
      <c r="C4" s="6">
        <f ca="1">IF($B$2="A",IFERROR(INDEX(INDIRECT("'"&amp;$B$2&amp;"-B'!$c$3:$c$25"),MATCH(A4,INDIRECT("'"&amp;$B$2&amp;"-B'!$A$3:$A$25"),0)),""),IFERROR(INDEX(INDIRECT("'A-"&amp;$B$2&amp;"'!$g$3:$g$25"),MATCH(A4,INDIRECT("'A-"&amp;$B$2&amp;"'!$e$3:$e$25"),0)),""))</f>
        <v>2</v>
      </c>
      <c r="D4" s="7">
        <f ca="1">IF($B$2="A",IFERROR(INDEX(INDIRECT("'"&amp;$B$2&amp;"-B'!$d$3:$d$25"),MATCH(A4,INDIRECT("'"&amp;$B$2&amp;"-B'!$A$3:$A$25"),0)),""),IFERROR(INDEX(INDIRECT("'A-"&amp;$B$2&amp;"'!$h$3:$h$25"),MATCH(A4,INDIRECT("'A-"&amp;$B$2&amp;"'!$e$3:$e$25"),0)),""))</f>
        <v>1</v>
      </c>
      <c r="E4" s="19"/>
      <c r="F4" s="8">
        <f ca="1">IF($G$2="A",IFERROR(INDEX(INDIRECT("'"&amp;$G$2&amp;"-B'!$a$3:$a$25"),MATCH(SUBSTITUTE(B4,LEFT(B4,4),"Пр."&amp;$G$2),INDIRECT("'"&amp;$G$2&amp;"-B'!$b$3:$b$25"),0)),""),IFERROR(INDEX(INDIRECT("'A-"&amp;$G$2&amp;"'!$e$3:$e$25"),MATCH(SUBSTITUTE(B4,LEFT(B4,4),"Пр."&amp;$G$2),INDIRECT("'A-"&amp;$G$2&amp;"'!$f$3:$f$25"),0)),""))</f>
        <v>200.00200000000001</v>
      </c>
      <c r="G4" s="7" t="str">
        <f ca="1">IF($G$2="A",IFERROR(INDEX(INDIRECT("'"&amp;$G$2&amp;"-B'!$b$3:$b$25"),MATCH(SUBSTITUTE(B4,LEFT(B4,4),"Пр."&amp;$G$2),INDIRECT("'"&amp;$G$2&amp;"-B'!$b$3:$b$25"),0)),""),IFERROR(INDEX(INDIRECT("'A-"&amp;$G$2&amp;"'!$f$3:$f$25"),MATCH(SUBSTITUTE(B4,LEFT(B4,4),"Пр."&amp;$G$2),INDIRECT("'A-"&amp;$G$2&amp;"'!$f$3:$f$25"),0)),""))</f>
        <v>Пр.B Эл.2</v>
      </c>
      <c r="H4" s="8">
        <f ca="1">IF($G$2="A",IFERROR(INDEX(INDIRECT("'"&amp;$G$2&amp;"-B'!$c$3:$c$25"),MATCH(SUBSTITUTE(B4,LEFT(B4,4),"Пр."&amp;$G$2),INDIRECT("'"&amp;$G$2&amp;"-B'!$b$3:$b$25"),0)),""),IFERROR(INDEX(INDIRECT("'A-"&amp;$G$2&amp;"'!$g$3:$g$25"),MATCH(SUBSTITUTE(B4,LEFT(B4,4),"Пр."&amp;$G$2),INDIRECT("'A-"&amp;$G$2&amp;"'!$f$3:$f$25"),0)),""))</f>
        <v>2</v>
      </c>
      <c r="I4" s="7">
        <f ca="1">IF($G$2="A",IFERROR(INDEX(INDIRECT("'"&amp;$G$2&amp;"-B'!$d$3:$d$25"),MATCH(SUBSTITUTE(B4,LEFT(B4,4),"Пр."&amp;$G$2),INDIRECT("'"&amp;$G$2&amp;"-B'!$b$3:$b$25"),0)),""),IFERROR(INDEX(INDIRECT("'A-"&amp;$G$2&amp;"'!$h$3:$h$25"),MATCH(SUBSTITUTE(B4,LEFT(B4,4),"Пр."&amp;$G$2),INDIRECT("'A-"&amp;$G$2&amp;"'!$f$3:$f$25"),0)),""))</f>
        <v>1</v>
      </c>
    </row>
    <row r="5" spans="1:9" ht="12.75" x14ac:dyDescent="0.2">
      <c r="A5" s="6">
        <v>100004</v>
      </c>
      <c r="B5" s="7" t="str">
        <f t="shared" ref="B5:B26" ca="1" si="0">IF($B$2="A",IFERROR(INDEX(INDIRECT("'"&amp;$B$2&amp;"-B'!$b$3:$b$25"),MATCH(A5,INDIRECT("'"&amp;$B$2&amp;"-B'!$A$3:$A$25"),0)),""),IFERROR(INDEX(INDIRECT("'A-"&amp;$B$2&amp;"'!$f$3:$f$25"),MATCH(A5,INDIRECT("'A-"&amp;$B$2&amp;"'!$e$3:$e$25"),0)),""))</f>
        <v>Пр.A Эл.4</v>
      </c>
      <c r="C5" s="6">
        <f t="shared" ref="C5:C26" ca="1" si="1">IF($B$2="A",IFERROR(INDEX(INDIRECT("'"&amp;$B$2&amp;"-B'!$c$3:$c$25"),MATCH(A5,INDIRECT("'"&amp;$B$2&amp;"-B'!$A$3:$A$25"),0)),""),IFERROR(INDEX(INDIRECT("'A-"&amp;$B$2&amp;"'!$g$3:$g$25"),MATCH(A5,INDIRECT("'A-"&amp;$B$2&amp;"'!$e$3:$e$25"),0)),""))</f>
        <v>4</v>
      </c>
      <c r="D5" s="7">
        <f t="shared" ref="D5:D26" ca="1" si="2">IF($B$2="A",IFERROR(INDEX(INDIRECT("'"&amp;$B$2&amp;"-B'!$d$3:$d$25"),MATCH(A5,INDIRECT("'"&amp;$B$2&amp;"-B'!$A$3:$A$25"),0)),""),IFERROR(INDEX(INDIRECT("'A-"&amp;$B$2&amp;"'!$h$3:$h$25"),MATCH(A5,INDIRECT("'A-"&amp;$B$2&amp;"'!$e$3:$e$25"),0)),""))</f>
        <v>1</v>
      </c>
      <c r="E5" s="19"/>
      <c r="F5" s="8">
        <f t="shared" ref="F5:F26" ca="1" si="3">IF($G$2="A",IFERROR(INDEX(INDIRECT("'"&amp;$G$2&amp;"-B'!$a$3:$a$25"),MATCH(SUBSTITUTE(B5,LEFT(B5,4),"Пр."&amp;$G$2),INDIRECT("'"&amp;$G$2&amp;"-B'!$b$3:$b$25"),0)),""),IFERROR(INDEX(INDIRECT("'A-"&amp;$G$2&amp;"'!$e$3:$e$25"),MATCH(SUBSTITUTE(B5,LEFT(B5,4),"Пр."&amp;$G$2),INDIRECT("'A-"&amp;$G$2&amp;"'!$f$3:$f$25"),0)),""))</f>
        <v>200.00399999999999</v>
      </c>
      <c r="G5" s="7" t="str">
        <f t="shared" ref="G5:G26" ca="1" si="4">IF($G$2="A",IFERROR(INDEX(INDIRECT("'"&amp;$G$2&amp;"-B'!$b$3:$b$25"),MATCH(SUBSTITUTE(B5,LEFT(B5,4),"Пр."&amp;$G$2),INDIRECT("'"&amp;$G$2&amp;"-B'!$b$3:$b$25"),0)),""),IFERROR(INDEX(INDIRECT("'A-"&amp;$G$2&amp;"'!$f$3:$f$25"),MATCH(SUBSTITUTE(B5,LEFT(B5,4),"Пр."&amp;$G$2),INDIRECT("'A-"&amp;$G$2&amp;"'!$f$3:$f$25"),0)),""))</f>
        <v>Пр.B Эл.4</v>
      </c>
      <c r="H5" s="8">
        <f t="shared" ref="H5:H26" ca="1" si="5">IF($G$2="A",IFERROR(INDEX(INDIRECT("'"&amp;$G$2&amp;"-B'!$c$3:$c$25"),MATCH(SUBSTITUTE(B5,LEFT(B5,4),"Пр."&amp;$G$2),INDIRECT("'"&amp;$G$2&amp;"-B'!$b$3:$b$25"),0)),""),IFERROR(INDEX(INDIRECT("'A-"&amp;$G$2&amp;"'!$g$3:$g$25"),MATCH(SUBSTITUTE(B5,LEFT(B5,4),"Пр."&amp;$G$2),INDIRECT("'A-"&amp;$G$2&amp;"'!$f$3:$f$25"),0)),""))</f>
        <v>4</v>
      </c>
      <c r="I5" s="7">
        <f t="shared" ref="I5:I26" ca="1" si="6">IF($G$2="A",IFERROR(INDEX(INDIRECT("'"&amp;$G$2&amp;"-B'!$d$3:$d$25"),MATCH(SUBSTITUTE(B5,LEFT(B5,4),"Пр."&amp;$G$2),INDIRECT("'"&amp;$G$2&amp;"-B'!$b$3:$b$25"),0)),""),IFERROR(INDEX(INDIRECT("'A-"&amp;$G$2&amp;"'!$h$3:$h$25"),MATCH(SUBSTITUTE(B5,LEFT(B5,4),"Пр."&amp;$G$2),INDIRECT("'A-"&amp;$G$2&amp;"'!$f$3:$f$25"),0)),""))</f>
        <v>1</v>
      </c>
    </row>
    <row r="6" spans="1:9" ht="12.75" x14ac:dyDescent="0.2">
      <c r="A6" s="6"/>
      <c r="B6" s="7" t="str">
        <f t="shared" ca="1" si="0"/>
        <v/>
      </c>
      <c r="C6" s="6" t="str">
        <f t="shared" ca="1" si="1"/>
        <v/>
      </c>
      <c r="D6" s="7" t="str">
        <f t="shared" ca="1" si="2"/>
        <v/>
      </c>
      <c r="E6" s="19"/>
      <c r="F6" s="8" t="str">
        <f t="shared" ca="1" si="3"/>
        <v/>
      </c>
      <c r="G6" s="7" t="str">
        <f t="shared" ca="1" si="4"/>
        <v/>
      </c>
      <c r="H6" s="8" t="str">
        <f t="shared" ca="1" si="5"/>
        <v/>
      </c>
      <c r="I6" s="7" t="str">
        <f t="shared" ca="1" si="6"/>
        <v/>
      </c>
    </row>
    <row r="7" spans="1:9" ht="12.75" x14ac:dyDescent="0.2">
      <c r="A7" s="6"/>
      <c r="B7" s="7" t="str">
        <f t="shared" ca="1" si="0"/>
        <v/>
      </c>
      <c r="C7" s="6" t="str">
        <f t="shared" ca="1" si="1"/>
        <v/>
      </c>
      <c r="D7" s="7" t="str">
        <f t="shared" ca="1" si="2"/>
        <v/>
      </c>
      <c r="E7" s="19"/>
      <c r="F7" s="8" t="str">
        <f t="shared" ca="1" si="3"/>
        <v/>
      </c>
      <c r="G7" s="7" t="str">
        <f t="shared" ca="1" si="4"/>
        <v/>
      </c>
      <c r="H7" s="8" t="str">
        <f t="shared" ca="1" si="5"/>
        <v/>
      </c>
      <c r="I7" s="7" t="str">
        <f t="shared" ca="1" si="6"/>
        <v/>
      </c>
    </row>
    <row r="8" spans="1:9" ht="12.75" x14ac:dyDescent="0.2">
      <c r="A8" s="6"/>
      <c r="B8" s="7" t="str">
        <f t="shared" ca="1" si="0"/>
        <v/>
      </c>
      <c r="C8" s="6" t="str">
        <f t="shared" ca="1" si="1"/>
        <v/>
      </c>
      <c r="D8" s="7" t="str">
        <f t="shared" ca="1" si="2"/>
        <v/>
      </c>
      <c r="E8" s="19"/>
      <c r="F8" s="8" t="str">
        <f t="shared" ca="1" si="3"/>
        <v/>
      </c>
      <c r="G8" s="7" t="str">
        <f t="shared" ca="1" si="4"/>
        <v/>
      </c>
      <c r="H8" s="8" t="str">
        <f t="shared" ca="1" si="5"/>
        <v/>
      </c>
      <c r="I8" s="7" t="str">
        <f t="shared" ca="1" si="6"/>
        <v/>
      </c>
    </row>
    <row r="9" spans="1:9" ht="12.75" x14ac:dyDescent="0.2">
      <c r="A9" s="6"/>
      <c r="B9" s="7" t="str">
        <f t="shared" ca="1" si="0"/>
        <v/>
      </c>
      <c r="C9" s="6" t="str">
        <f t="shared" ca="1" si="1"/>
        <v/>
      </c>
      <c r="D9" s="7" t="str">
        <f t="shared" ca="1" si="2"/>
        <v/>
      </c>
      <c r="E9" s="19"/>
      <c r="F9" s="8" t="str">
        <f t="shared" ca="1" si="3"/>
        <v/>
      </c>
      <c r="G9" s="7" t="str">
        <f t="shared" ca="1" si="4"/>
        <v/>
      </c>
      <c r="H9" s="8" t="str">
        <f t="shared" ca="1" si="5"/>
        <v/>
      </c>
      <c r="I9" s="7" t="str">
        <f t="shared" ca="1" si="6"/>
        <v/>
      </c>
    </row>
    <row r="10" spans="1:9" ht="12.75" x14ac:dyDescent="0.2">
      <c r="A10" s="6"/>
      <c r="B10" s="7" t="str">
        <f t="shared" ca="1" si="0"/>
        <v/>
      </c>
      <c r="C10" s="6" t="str">
        <f t="shared" ca="1" si="1"/>
        <v/>
      </c>
      <c r="D10" s="7" t="str">
        <f t="shared" ca="1" si="2"/>
        <v/>
      </c>
      <c r="E10" s="19"/>
      <c r="F10" s="8" t="str">
        <f t="shared" ca="1" si="3"/>
        <v/>
      </c>
      <c r="G10" s="7" t="str">
        <f t="shared" ca="1" si="4"/>
        <v/>
      </c>
      <c r="H10" s="8" t="str">
        <f t="shared" ca="1" si="5"/>
        <v/>
      </c>
      <c r="I10" s="7" t="str">
        <f t="shared" ca="1" si="6"/>
        <v/>
      </c>
    </row>
    <row r="11" spans="1:9" ht="12.75" x14ac:dyDescent="0.2">
      <c r="A11" s="6"/>
      <c r="B11" s="7" t="str">
        <f t="shared" ca="1" si="0"/>
        <v/>
      </c>
      <c r="C11" s="6" t="str">
        <f t="shared" ca="1" si="1"/>
        <v/>
      </c>
      <c r="D11" s="7" t="str">
        <f t="shared" ca="1" si="2"/>
        <v/>
      </c>
      <c r="E11" s="19"/>
      <c r="F11" s="8" t="str">
        <f t="shared" ca="1" si="3"/>
        <v/>
      </c>
      <c r="G11" s="7" t="str">
        <f t="shared" ca="1" si="4"/>
        <v/>
      </c>
      <c r="H11" s="8" t="str">
        <f t="shared" ca="1" si="5"/>
        <v/>
      </c>
      <c r="I11" s="7" t="str">
        <f t="shared" ca="1" si="6"/>
        <v/>
      </c>
    </row>
    <row r="12" spans="1:9" ht="12.75" x14ac:dyDescent="0.2">
      <c r="A12" s="6"/>
      <c r="B12" s="7" t="str">
        <f t="shared" ca="1" si="0"/>
        <v/>
      </c>
      <c r="C12" s="6" t="str">
        <f t="shared" ca="1" si="1"/>
        <v/>
      </c>
      <c r="D12" s="7" t="str">
        <f t="shared" ca="1" si="2"/>
        <v/>
      </c>
      <c r="E12" s="19"/>
      <c r="F12" s="8" t="str">
        <f t="shared" ca="1" si="3"/>
        <v/>
      </c>
      <c r="G12" s="7" t="str">
        <f t="shared" ca="1" si="4"/>
        <v/>
      </c>
      <c r="H12" s="8" t="str">
        <f t="shared" ca="1" si="5"/>
        <v/>
      </c>
      <c r="I12" s="7" t="str">
        <f t="shared" ca="1" si="6"/>
        <v/>
      </c>
    </row>
    <row r="13" spans="1:9" ht="12.75" x14ac:dyDescent="0.2">
      <c r="A13" s="6"/>
      <c r="B13" s="7" t="str">
        <f t="shared" ca="1" si="0"/>
        <v/>
      </c>
      <c r="C13" s="6" t="str">
        <f t="shared" ca="1" si="1"/>
        <v/>
      </c>
      <c r="D13" s="7" t="str">
        <f t="shared" ca="1" si="2"/>
        <v/>
      </c>
      <c r="E13" s="19"/>
      <c r="F13" s="8" t="str">
        <f t="shared" ca="1" si="3"/>
        <v/>
      </c>
      <c r="G13" s="7" t="str">
        <f t="shared" ca="1" si="4"/>
        <v/>
      </c>
      <c r="H13" s="8" t="str">
        <f t="shared" ca="1" si="5"/>
        <v/>
      </c>
      <c r="I13" s="7" t="str">
        <f t="shared" ca="1" si="6"/>
        <v/>
      </c>
    </row>
    <row r="14" spans="1:9" ht="12.75" x14ac:dyDescent="0.2">
      <c r="A14" s="6"/>
      <c r="B14" s="7" t="str">
        <f t="shared" ca="1" si="0"/>
        <v/>
      </c>
      <c r="C14" s="6" t="str">
        <f t="shared" ca="1" si="1"/>
        <v/>
      </c>
      <c r="D14" s="7" t="str">
        <f t="shared" ca="1" si="2"/>
        <v/>
      </c>
      <c r="E14" s="19"/>
      <c r="F14" s="8" t="str">
        <f t="shared" ca="1" si="3"/>
        <v/>
      </c>
      <c r="G14" s="7" t="str">
        <f t="shared" ca="1" si="4"/>
        <v/>
      </c>
      <c r="H14" s="8" t="str">
        <f t="shared" ca="1" si="5"/>
        <v/>
      </c>
      <c r="I14" s="7" t="str">
        <f t="shared" ca="1" si="6"/>
        <v/>
      </c>
    </row>
    <row r="15" spans="1:9" ht="12.75" x14ac:dyDescent="0.2">
      <c r="A15" s="6"/>
      <c r="B15" s="7" t="str">
        <f t="shared" ca="1" si="0"/>
        <v/>
      </c>
      <c r="C15" s="6" t="str">
        <f t="shared" ca="1" si="1"/>
        <v/>
      </c>
      <c r="D15" s="7" t="str">
        <f t="shared" ca="1" si="2"/>
        <v/>
      </c>
      <c r="E15" s="19"/>
      <c r="F15" s="8" t="str">
        <f t="shared" ca="1" si="3"/>
        <v/>
      </c>
      <c r="G15" s="7" t="str">
        <f t="shared" ca="1" si="4"/>
        <v/>
      </c>
      <c r="H15" s="8" t="str">
        <f t="shared" ca="1" si="5"/>
        <v/>
      </c>
      <c r="I15" s="7" t="str">
        <f t="shared" ca="1" si="6"/>
        <v/>
      </c>
    </row>
    <row r="16" spans="1:9" ht="12.75" x14ac:dyDescent="0.2">
      <c r="A16" s="6"/>
      <c r="B16" s="7" t="str">
        <f t="shared" ca="1" si="0"/>
        <v/>
      </c>
      <c r="C16" s="6" t="str">
        <f t="shared" ca="1" si="1"/>
        <v/>
      </c>
      <c r="D16" s="7" t="str">
        <f t="shared" ca="1" si="2"/>
        <v/>
      </c>
      <c r="E16" s="19"/>
      <c r="F16" s="8" t="str">
        <f t="shared" ca="1" si="3"/>
        <v/>
      </c>
      <c r="G16" s="7" t="str">
        <f t="shared" ca="1" si="4"/>
        <v/>
      </c>
      <c r="H16" s="8" t="str">
        <f t="shared" ca="1" si="5"/>
        <v/>
      </c>
      <c r="I16" s="7" t="str">
        <f t="shared" ca="1" si="6"/>
        <v/>
      </c>
    </row>
    <row r="17" spans="1:9" ht="12.75" x14ac:dyDescent="0.2">
      <c r="A17" s="6"/>
      <c r="B17" s="7" t="str">
        <f t="shared" ca="1" si="0"/>
        <v/>
      </c>
      <c r="C17" s="6" t="str">
        <f t="shared" ca="1" si="1"/>
        <v/>
      </c>
      <c r="D17" s="7" t="str">
        <f t="shared" ca="1" si="2"/>
        <v/>
      </c>
      <c r="E17" s="19"/>
      <c r="F17" s="8" t="str">
        <f t="shared" ca="1" si="3"/>
        <v/>
      </c>
      <c r="G17" s="7" t="str">
        <f t="shared" ca="1" si="4"/>
        <v/>
      </c>
      <c r="H17" s="8" t="str">
        <f t="shared" ca="1" si="5"/>
        <v/>
      </c>
      <c r="I17" s="7" t="str">
        <f t="shared" ca="1" si="6"/>
        <v/>
      </c>
    </row>
    <row r="18" spans="1:9" ht="12.75" x14ac:dyDescent="0.2">
      <c r="A18" s="6"/>
      <c r="B18" s="7" t="str">
        <f t="shared" ca="1" si="0"/>
        <v/>
      </c>
      <c r="C18" s="6" t="str">
        <f t="shared" ca="1" si="1"/>
        <v/>
      </c>
      <c r="D18" s="7" t="str">
        <f t="shared" ca="1" si="2"/>
        <v/>
      </c>
      <c r="E18" s="19"/>
      <c r="F18" s="8" t="str">
        <f t="shared" ca="1" si="3"/>
        <v/>
      </c>
      <c r="G18" s="7" t="str">
        <f t="shared" ca="1" si="4"/>
        <v/>
      </c>
      <c r="H18" s="8" t="str">
        <f t="shared" ca="1" si="5"/>
        <v/>
      </c>
      <c r="I18" s="7" t="str">
        <f t="shared" ca="1" si="6"/>
        <v/>
      </c>
    </row>
    <row r="19" spans="1:9" ht="12.75" x14ac:dyDescent="0.2">
      <c r="A19" s="6"/>
      <c r="B19" s="7" t="str">
        <f t="shared" ca="1" si="0"/>
        <v/>
      </c>
      <c r="C19" s="6" t="str">
        <f t="shared" ca="1" si="1"/>
        <v/>
      </c>
      <c r="D19" s="7" t="str">
        <f t="shared" ca="1" si="2"/>
        <v/>
      </c>
      <c r="E19" s="19"/>
      <c r="F19" s="8" t="str">
        <f t="shared" ca="1" si="3"/>
        <v/>
      </c>
      <c r="G19" s="7" t="str">
        <f t="shared" ca="1" si="4"/>
        <v/>
      </c>
      <c r="H19" s="8" t="str">
        <f t="shared" ca="1" si="5"/>
        <v/>
      </c>
      <c r="I19" s="7" t="str">
        <f t="shared" ca="1" si="6"/>
        <v/>
      </c>
    </row>
    <row r="20" spans="1:9" ht="12.75" x14ac:dyDescent="0.2">
      <c r="A20" s="6"/>
      <c r="B20" s="7" t="str">
        <f t="shared" ca="1" si="0"/>
        <v/>
      </c>
      <c r="C20" s="6" t="str">
        <f t="shared" ca="1" si="1"/>
        <v/>
      </c>
      <c r="D20" s="7" t="str">
        <f t="shared" ca="1" si="2"/>
        <v/>
      </c>
      <c r="E20" s="19"/>
      <c r="F20" s="8" t="str">
        <f t="shared" ca="1" si="3"/>
        <v/>
      </c>
      <c r="G20" s="7" t="str">
        <f t="shared" ca="1" si="4"/>
        <v/>
      </c>
      <c r="H20" s="8" t="str">
        <f t="shared" ca="1" si="5"/>
        <v/>
      </c>
      <c r="I20" s="7" t="str">
        <f t="shared" ca="1" si="6"/>
        <v/>
      </c>
    </row>
    <row r="21" spans="1:9" ht="12.75" x14ac:dyDescent="0.2">
      <c r="A21" s="6"/>
      <c r="B21" s="7" t="str">
        <f t="shared" ca="1" si="0"/>
        <v/>
      </c>
      <c r="C21" s="6" t="str">
        <f t="shared" ca="1" si="1"/>
        <v/>
      </c>
      <c r="D21" s="7" t="str">
        <f t="shared" ca="1" si="2"/>
        <v/>
      </c>
      <c r="E21" s="19"/>
      <c r="F21" s="8" t="str">
        <f t="shared" ca="1" si="3"/>
        <v/>
      </c>
      <c r="G21" s="7" t="str">
        <f t="shared" ca="1" si="4"/>
        <v/>
      </c>
      <c r="H21" s="8" t="str">
        <f t="shared" ca="1" si="5"/>
        <v/>
      </c>
      <c r="I21" s="7" t="str">
        <f t="shared" ca="1" si="6"/>
        <v/>
      </c>
    </row>
    <row r="22" spans="1:9" ht="12.75" x14ac:dyDescent="0.2">
      <c r="A22" s="6"/>
      <c r="B22" s="7" t="str">
        <f t="shared" ca="1" si="0"/>
        <v/>
      </c>
      <c r="C22" s="6" t="str">
        <f t="shared" ca="1" si="1"/>
        <v/>
      </c>
      <c r="D22" s="7" t="str">
        <f t="shared" ca="1" si="2"/>
        <v/>
      </c>
      <c r="E22" s="19"/>
      <c r="F22" s="8" t="str">
        <f t="shared" ca="1" si="3"/>
        <v/>
      </c>
      <c r="G22" s="7" t="str">
        <f t="shared" ca="1" si="4"/>
        <v/>
      </c>
      <c r="H22" s="8" t="str">
        <f t="shared" ca="1" si="5"/>
        <v/>
      </c>
      <c r="I22" s="7" t="str">
        <f t="shared" ca="1" si="6"/>
        <v/>
      </c>
    </row>
    <row r="23" spans="1:9" ht="12.75" x14ac:dyDescent="0.2">
      <c r="A23" s="6"/>
      <c r="B23" s="7" t="str">
        <f t="shared" ca="1" si="0"/>
        <v/>
      </c>
      <c r="C23" s="6" t="str">
        <f t="shared" ca="1" si="1"/>
        <v/>
      </c>
      <c r="D23" s="7" t="str">
        <f t="shared" ca="1" si="2"/>
        <v/>
      </c>
      <c r="E23" s="19"/>
      <c r="F23" s="8" t="str">
        <f t="shared" ca="1" si="3"/>
        <v/>
      </c>
      <c r="G23" s="7" t="str">
        <f t="shared" ca="1" si="4"/>
        <v/>
      </c>
      <c r="H23" s="8" t="str">
        <f t="shared" ca="1" si="5"/>
        <v/>
      </c>
      <c r="I23" s="7" t="str">
        <f t="shared" ca="1" si="6"/>
        <v/>
      </c>
    </row>
    <row r="24" spans="1:9" ht="12.75" x14ac:dyDescent="0.2">
      <c r="A24" s="6"/>
      <c r="B24" s="7" t="str">
        <f t="shared" ca="1" si="0"/>
        <v/>
      </c>
      <c r="C24" s="6" t="str">
        <f t="shared" ca="1" si="1"/>
        <v/>
      </c>
      <c r="D24" s="7" t="str">
        <f t="shared" ca="1" si="2"/>
        <v/>
      </c>
      <c r="E24" s="19"/>
      <c r="F24" s="8" t="str">
        <f t="shared" ca="1" si="3"/>
        <v/>
      </c>
      <c r="G24" s="7" t="str">
        <f t="shared" ca="1" si="4"/>
        <v/>
      </c>
      <c r="H24" s="8" t="str">
        <f t="shared" ca="1" si="5"/>
        <v/>
      </c>
      <c r="I24" s="7" t="str">
        <f t="shared" ca="1" si="6"/>
        <v/>
      </c>
    </row>
    <row r="25" spans="1:9" ht="12.75" x14ac:dyDescent="0.2">
      <c r="A25" s="6"/>
      <c r="B25" s="7" t="str">
        <f t="shared" ca="1" si="0"/>
        <v/>
      </c>
      <c r="C25" s="6" t="str">
        <f t="shared" ca="1" si="1"/>
        <v/>
      </c>
      <c r="D25" s="7" t="str">
        <f t="shared" ca="1" si="2"/>
        <v/>
      </c>
      <c r="E25" s="19"/>
      <c r="F25" s="8" t="str">
        <f t="shared" ca="1" si="3"/>
        <v/>
      </c>
      <c r="G25" s="7" t="str">
        <f t="shared" ca="1" si="4"/>
        <v/>
      </c>
      <c r="H25" s="8" t="str">
        <f t="shared" ca="1" si="5"/>
        <v/>
      </c>
      <c r="I25" s="7" t="str">
        <f t="shared" ca="1" si="6"/>
        <v/>
      </c>
    </row>
    <row r="26" spans="1:9" ht="12.75" x14ac:dyDescent="0.2">
      <c r="A26" s="6"/>
      <c r="B26" s="7" t="str">
        <f t="shared" ca="1" si="0"/>
        <v/>
      </c>
      <c r="C26" s="6" t="str">
        <f t="shared" ca="1" si="1"/>
        <v/>
      </c>
      <c r="D26" s="7" t="str">
        <f t="shared" ca="1" si="2"/>
        <v/>
      </c>
      <c r="E26" s="19"/>
      <c r="F26" s="8" t="str">
        <f t="shared" ca="1" si="3"/>
        <v/>
      </c>
      <c r="G26" s="7" t="str">
        <f t="shared" ca="1" si="4"/>
        <v/>
      </c>
      <c r="H26" s="8" t="str">
        <f t="shared" ca="1" si="5"/>
        <v/>
      </c>
      <c r="I26" s="7" t="str">
        <f t="shared" ca="1" si="6"/>
        <v/>
      </c>
    </row>
  </sheetData>
  <mergeCells count="2">
    <mergeCell ref="A1:D1"/>
    <mergeCell ref="F1:I1"/>
  </mergeCells>
  <dataValidations count="1">
    <dataValidation type="list" allowBlank="1" showInputMessage="1" showErrorMessage="1" sqref="A4:A26" xr:uid="{410CCF37-3B9D-450C-BB93-1CCEF1046705}">
      <formula1>IF($B$2="A",INDIRECT("'"&amp;$B$2&amp;"-B'!$A$3:$A$25"),INDIRECT("'A-"&amp;$B$2&amp;"'!$e$3:$e$25"))</formula1>
    </dataValidation>
  </dataValidation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Лист3!$A$1:$A$4</xm:f>
          </x14:formula1>
          <xm:sqref>B2 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25"/>
  <sheetViews>
    <sheetView workbookViewId="0">
      <selection activeCell="B12" sqref="B12"/>
    </sheetView>
  </sheetViews>
  <sheetFormatPr defaultColWidth="14.42578125" defaultRowHeight="15.75" customHeight="1" x14ac:dyDescent="0.2"/>
  <sheetData>
    <row r="1" spans="1:14" x14ac:dyDescent="0.2">
      <c r="A1" s="4" t="s">
        <v>10</v>
      </c>
      <c r="B1" s="18"/>
      <c r="C1" s="18"/>
      <c r="D1" s="18"/>
      <c r="E1" s="4" t="s">
        <v>5</v>
      </c>
      <c r="F1" s="18"/>
      <c r="G1" s="18"/>
      <c r="H1" s="18"/>
      <c r="I1" s="19"/>
      <c r="J1" s="19"/>
      <c r="K1" s="19"/>
      <c r="L1" s="19"/>
      <c r="M1" s="19"/>
      <c r="N1" s="19"/>
    </row>
    <row r="2" spans="1:14" x14ac:dyDescent="0.2">
      <c r="A2" s="4" t="s">
        <v>6</v>
      </c>
      <c r="B2" s="5" t="s">
        <v>7</v>
      </c>
      <c r="C2" s="5" t="s">
        <v>8</v>
      </c>
      <c r="D2" s="4" t="s">
        <v>11</v>
      </c>
      <c r="E2" s="4" t="s">
        <v>6</v>
      </c>
      <c r="F2" s="5" t="s">
        <v>7</v>
      </c>
      <c r="G2" s="5" t="s">
        <v>8</v>
      </c>
      <c r="H2" s="5" t="s">
        <v>11</v>
      </c>
      <c r="I2" s="19"/>
      <c r="J2" s="19"/>
      <c r="K2" s="19"/>
      <c r="L2" s="19"/>
      <c r="M2" s="19"/>
      <c r="N2" s="19"/>
    </row>
    <row r="3" spans="1:14" x14ac:dyDescent="0.2">
      <c r="A3" s="8">
        <v>100001</v>
      </c>
      <c r="B3" s="8" t="s">
        <v>68</v>
      </c>
      <c r="C3" s="8">
        <v>1</v>
      </c>
      <c r="D3" s="7">
        <v>1</v>
      </c>
      <c r="E3" s="8">
        <v>200.001</v>
      </c>
      <c r="F3" s="8" t="s">
        <v>13</v>
      </c>
      <c r="G3" s="8">
        <v>1</v>
      </c>
      <c r="H3" s="7">
        <v>1</v>
      </c>
      <c r="I3" s="19"/>
      <c r="J3" s="19"/>
      <c r="K3" s="19"/>
      <c r="L3" s="19"/>
      <c r="M3" s="19"/>
      <c r="N3" s="19"/>
    </row>
    <row r="4" spans="1:14" x14ac:dyDescent="0.2">
      <c r="A4" s="8">
        <v>100002</v>
      </c>
      <c r="B4" s="8" t="s">
        <v>69</v>
      </c>
      <c r="C4" s="8">
        <v>2</v>
      </c>
      <c r="D4" s="7">
        <v>1</v>
      </c>
      <c r="E4" s="8">
        <v>200.00200000000001</v>
      </c>
      <c r="F4" s="8" t="s">
        <v>15</v>
      </c>
      <c r="G4" s="8">
        <v>2</v>
      </c>
      <c r="H4" s="7">
        <v>1</v>
      </c>
      <c r="I4" s="19"/>
      <c r="J4" s="19"/>
      <c r="K4" s="19"/>
      <c r="L4" s="19"/>
      <c r="M4" s="19"/>
      <c r="N4" s="19"/>
    </row>
    <row r="5" spans="1:14" x14ac:dyDescent="0.2">
      <c r="A5" s="8">
        <v>100003</v>
      </c>
      <c r="B5" s="8" t="s">
        <v>70</v>
      </c>
      <c r="C5" s="8">
        <v>3</v>
      </c>
      <c r="D5" s="7">
        <v>1</v>
      </c>
      <c r="E5" s="8">
        <v>200.00299999999999</v>
      </c>
      <c r="F5" s="8" t="s">
        <v>17</v>
      </c>
      <c r="G5" s="8">
        <v>3</v>
      </c>
      <c r="H5" s="7">
        <v>1</v>
      </c>
      <c r="I5" s="19"/>
      <c r="J5" s="19"/>
      <c r="K5" s="19"/>
      <c r="L5" s="19"/>
      <c r="M5" s="19"/>
      <c r="N5" s="19"/>
    </row>
    <row r="6" spans="1:14" x14ac:dyDescent="0.2">
      <c r="A6" s="8">
        <v>100004</v>
      </c>
      <c r="B6" s="8" t="s">
        <v>71</v>
      </c>
      <c r="C6" s="8">
        <v>4</v>
      </c>
      <c r="D6" s="7">
        <v>1</v>
      </c>
      <c r="E6" s="8">
        <v>200.00399999999999</v>
      </c>
      <c r="F6" s="8" t="s">
        <v>19</v>
      </c>
      <c r="G6" s="8">
        <v>4</v>
      </c>
      <c r="H6" s="1">
        <v>1</v>
      </c>
      <c r="I6" s="13"/>
      <c r="J6" s="10"/>
      <c r="K6" s="10"/>
      <c r="L6" s="10"/>
      <c r="M6" s="10"/>
      <c r="N6" s="12"/>
    </row>
    <row r="7" spans="1:14" x14ac:dyDescent="0.2">
      <c r="A7" s="8">
        <v>100005</v>
      </c>
      <c r="B7" s="8" t="s">
        <v>72</v>
      </c>
      <c r="C7" s="8">
        <v>5</v>
      </c>
      <c r="D7" s="7">
        <v>1</v>
      </c>
      <c r="E7" s="8">
        <v>200.005</v>
      </c>
      <c r="F7" s="8" t="s">
        <v>21</v>
      </c>
      <c r="G7" s="8">
        <v>5</v>
      </c>
      <c r="H7" s="1">
        <v>1</v>
      </c>
      <c r="I7" s="13"/>
      <c r="J7" s="10"/>
      <c r="K7" s="10"/>
      <c r="L7" s="10"/>
      <c r="M7" s="10"/>
      <c r="N7" s="12"/>
    </row>
    <row r="8" spans="1:14" x14ac:dyDescent="0.2">
      <c r="A8" s="8">
        <v>100006</v>
      </c>
      <c r="B8" s="8" t="s">
        <v>73</v>
      </c>
      <c r="C8" s="8">
        <v>6</v>
      </c>
      <c r="D8" s="7">
        <v>1</v>
      </c>
      <c r="E8" s="8">
        <v>200.006</v>
      </c>
      <c r="F8" s="8" t="s">
        <v>23</v>
      </c>
      <c r="G8" s="8">
        <v>6</v>
      </c>
      <c r="H8" s="1">
        <v>1</v>
      </c>
      <c r="I8" s="13"/>
      <c r="J8" s="10"/>
      <c r="K8" s="10"/>
      <c r="L8" s="10"/>
      <c r="M8" s="10"/>
      <c r="N8" s="12"/>
    </row>
    <row r="9" spans="1:14" x14ac:dyDescent="0.2">
      <c r="A9" s="8">
        <v>100007</v>
      </c>
      <c r="B9" s="8" t="s">
        <v>74</v>
      </c>
      <c r="C9" s="8">
        <v>7</v>
      </c>
      <c r="D9" s="7">
        <v>1</v>
      </c>
      <c r="E9" s="8">
        <v>200.00700000000001</v>
      </c>
      <c r="F9" s="8" t="s">
        <v>25</v>
      </c>
      <c r="G9" s="8">
        <v>7</v>
      </c>
      <c r="H9" s="1">
        <v>1</v>
      </c>
      <c r="I9" s="13"/>
      <c r="J9" s="10"/>
      <c r="K9" s="10"/>
      <c r="L9" s="10"/>
      <c r="M9" s="10"/>
      <c r="N9" s="12"/>
    </row>
    <row r="10" spans="1:14" x14ac:dyDescent="0.2">
      <c r="A10" s="8">
        <v>100008</v>
      </c>
      <c r="B10" s="8" t="s">
        <v>75</v>
      </c>
      <c r="C10" s="8">
        <v>8</v>
      </c>
      <c r="D10" s="7">
        <v>1</v>
      </c>
      <c r="E10" s="8">
        <v>200.00800000000001</v>
      </c>
      <c r="F10" s="8" t="s">
        <v>27</v>
      </c>
      <c r="G10" s="8">
        <v>8</v>
      </c>
      <c r="H10" s="1">
        <v>1</v>
      </c>
      <c r="I10" s="11"/>
      <c r="J10" s="10"/>
      <c r="K10" s="10"/>
      <c r="L10" s="10"/>
      <c r="M10" s="10"/>
      <c r="N10" s="12"/>
    </row>
    <row r="11" spans="1:14" x14ac:dyDescent="0.2">
      <c r="A11" s="8">
        <v>100009</v>
      </c>
      <c r="B11" s="8" t="s">
        <v>76</v>
      </c>
      <c r="C11" s="8">
        <v>9</v>
      </c>
      <c r="D11" s="7">
        <v>1</v>
      </c>
      <c r="E11" s="8">
        <v>200.00899999999999</v>
      </c>
      <c r="F11" s="8" t="s">
        <v>29</v>
      </c>
      <c r="G11" s="8">
        <v>9</v>
      </c>
      <c r="H11" s="1">
        <v>1</v>
      </c>
      <c r="I11" s="11"/>
      <c r="J11" s="10"/>
      <c r="K11" s="10"/>
      <c r="L11" s="10"/>
      <c r="M11" s="10"/>
      <c r="N11" s="12"/>
    </row>
    <row r="12" spans="1:14" x14ac:dyDescent="0.2">
      <c r="A12" s="8"/>
      <c r="B12" s="8"/>
      <c r="C12" s="8"/>
      <c r="D12" s="7">
        <v>1</v>
      </c>
      <c r="E12" s="8"/>
      <c r="F12" s="8"/>
      <c r="G12" s="8"/>
      <c r="H12" s="1">
        <v>1</v>
      </c>
      <c r="I12" s="11"/>
      <c r="J12" s="10"/>
      <c r="K12" s="10"/>
      <c r="L12" s="10"/>
      <c r="M12" s="10"/>
      <c r="N12" s="12"/>
    </row>
    <row r="13" spans="1:14" x14ac:dyDescent="0.2">
      <c r="A13" s="8"/>
      <c r="B13" s="8"/>
      <c r="C13" s="8"/>
      <c r="D13" s="7">
        <v>1</v>
      </c>
      <c r="E13" s="8"/>
      <c r="F13" s="8"/>
      <c r="G13" s="8"/>
      <c r="H13" s="1">
        <v>1</v>
      </c>
      <c r="I13" s="11"/>
      <c r="J13" s="10"/>
      <c r="K13" s="10"/>
      <c r="L13" s="10"/>
      <c r="M13" s="10"/>
      <c r="N13" s="12"/>
    </row>
    <row r="14" spans="1:14" x14ac:dyDescent="0.2">
      <c r="A14" s="8"/>
      <c r="B14" s="8"/>
      <c r="C14" s="8"/>
      <c r="D14" s="7">
        <v>1</v>
      </c>
      <c r="E14" s="8"/>
      <c r="F14" s="8"/>
      <c r="G14" s="8"/>
      <c r="H14" s="1">
        <v>1</v>
      </c>
      <c r="I14" s="11"/>
      <c r="J14" s="10"/>
      <c r="K14" s="10"/>
      <c r="L14" s="10"/>
      <c r="M14" s="10"/>
      <c r="N14" s="12"/>
    </row>
    <row r="15" spans="1:14" x14ac:dyDescent="0.2">
      <c r="A15" s="8"/>
      <c r="B15" s="8"/>
      <c r="C15" s="8"/>
      <c r="D15" s="7">
        <v>1</v>
      </c>
      <c r="E15" s="8"/>
      <c r="F15" s="8"/>
      <c r="G15" s="8"/>
      <c r="H15" s="1">
        <v>1</v>
      </c>
      <c r="I15" s="11"/>
      <c r="J15" s="10"/>
      <c r="K15" s="10"/>
      <c r="L15" s="10"/>
      <c r="M15" s="10"/>
      <c r="N15" s="12"/>
    </row>
    <row r="16" spans="1:14" x14ac:dyDescent="0.2">
      <c r="A16" s="8"/>
      <c r="B16" s="8"/>
      <c r="C16" s="8"/>
      <c r="D16" s="7">
        <v>1</v>
      </c>
      <c r="E16" s="8"/>
      <c r="F16" s="8"/>
      <c r="G16" s="8"/>
      <c r="H16" s="7">
        <v>1</v>
      </c>
      <c r="I16" s="19"/>
      <c r="J16" s="19"/>
      <c r="K16" s="19"/>
      <c r="L16" s="19"/>
      <c r="M16" s="19"/>
      <c r="N16" s="19"/>
    </row>
    <row r="17" spans="1:8" x14ac:dyDescent="0.2">
      <c r="A17" s="8"/>
      <c r="B17" s="8"/>
      <c r="C17" s="8"/>
      <c r="D17" s="7">
        <v>1</v>
      </c>
      <c r="E17" s="8"/>
      <c r="F17" s="8"/>
      <c r="G17" s="8"/>
      <c r="H17" s="7">
        <v>1</v>
      </c>
    </row>
    <row r="18" spans="1:8" x14ac:dyDescent="0.2">
      <c r="A18" s="8"/>
      <c r="B18" s="8"/>
      <c r="C18" s="8"/>
      <c r="D18" s="7">
        <v>1</v>
      </c>
      <c r="E18" s="8"/>
      <c r="F18" s="8"/>
      <c r="G18" s="8"/>
      <c r="H18" s="7">
        <v>1</v>
      </c>
    </row>
    <row r="19" spans="1:8" x14ac:dyDescent="0.2">
      <c r="A19" s="8"/>
      <c r="B19" s="8"/>
      <c r="C19" s="8"/>
      <c r="D19" s="7">
        <v>1</v>
      </c>
      <c r="E19" s="8"/>
      <c r="F19" s="8"/>
      <c r="G19" s="8"/>
      <c r="H19" s="7">
        <v>1</v>
      </c>
    </row>
    <row r="20" spans="1:8" x14ac:dyDescent="0.2">
      <c r="A20" s="8"/>
      <c r="B20" s="8"/>
      <c r="C20" s="8"/>
      <c r="D20" s="7">
        <v>1</v>
      </c>
      <c r="E20" s="8"/>
      <c r="F20" s="8"/>
      <c r="G20" s="8"/>
      <c r="H20" s="7">
        <v>1</v>
      </c>
    </row>
    <row r="21" spans="1:8" x14ac:dyDescent="0.2">
      <c r="A21" s="8"/>
      <c r="B21" s="8"/>
      <c r="C21" s="8"/>
      <c r="D21" s="7">
        <v>1</v>
      </c>
      <c r="E21" s="8"/>
      <c r="F21" s="8"/>
      <c r="G21" s="8"/>
      <c r="H21" s="7">
        <v>1</v>
      </c>
    </row>
    <row r="22" spans="1:8" x14ac:dyDescent="0.2">
      <c r="A22" s="8"/>
      <c r="B22" s="8"/>
      <c r="C22" s="8"/>
      <c r="D22" s="7">
        <v>1</v>
      </c>
      <c r="E22" s="8"/>
      <c r="F22" s="8"/>
      <c r="G22" s="8"/>
      <c r="H22" s="7">
        <v>1</v>
      </c>
    </row>
    <row r="23" spans="1:8" x14ac:dyDescent="0.2">
      <c r="A23" s="8"/>
      <c r="B23" s="8"/>
      <c r="C23" s="8"/>
      <c r="D23" s="7">
        <v>1</v>
      </c>
      <c r="E23" s="8"/>
      <c r="F23" s="8"/>
      <c r="G23" s="8"/>
      <c r="H23" s="7">
        <v>1</v>
      </c>
    </row>
    <row r="24" spans="1:8" x14ac:dyDescent="0.2">
      <c r="A24" s="8"/>
      <c r="B24" s="8"/>
      <c r="C24" s="8"/>
      <c r="D24" s="7">
        <v>1</v>
      </c>
      <c r="E24" s="8"/>
      <c r="F24" s="8"/>
      <c r="G24" s="8"/>
      <c r="H24" s="7">
        <v>1</v>
      </c>
    </row>
    <row r="25" spans="1:8" x14ac:dyDescent="0.2">
      <c r="A25" s="8"/>
      <c r="B25" s="8"/>
      <c r="C25" s="8"/>
      <c r="D25" s="7">
        <v>1</v>
      </c>
      <c r="E25" s="8"/>
      <c r="F25" s="8"/>
      <c r="G25" s="8"/>
      <c r="H25" s="7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25"/>
  <sheetViews>
    <sheetView workbookViewId="0">
      <selection activeCell="F12" sqref="F12"/>
    </sheetView>
  </sheetViews>
  <sheetFormatPr defaultColWidth="14.42578125" defaultRowHeight="15.75" customHeight="1" x14ac:dyDescent="0.2"/>
  <cols>
    <col min="1" max="16384" width="14.42578125" style="9"/>
  </cols>
  <sheetData>
    <row r="1" spans="1:14" x14ac:dyDescent="0.2">
      <c r="A1" s="4" t="s">
        <v>10</v>
      </c>
      <c r="B1" s="18"/>
      <c r="C1" s="18"/>
      <c r="D1" s="18"/>
      <c r="E1" s="4" t="s">
        <v>30</v>
      </c>
      <c r="F1" s="18"/>
      <c r="G1" s="18"/>
      <c r="H1" s="18"/>
      <c r="I1" s="19"/>
      <c r="J1" s="19"/>
      <c r="K1" s="19"/>
      <c r="L1" s="19"/>
      <c r="M1" s="19"/>
      <c r="N1" s="19"/>
    </row>
    <row r="2" spans="1:14" x14ac:dyDescent="0.2">
      <c r="A2" s="4" t="s">
        <v>6</v>
      </c>
      <c r="B2" s="5" t="s">
        <v>7</v>
      </c>
      <c r="C2" s="5" t="s">
        <v>8</v>
      </c>
      <c r="D2" s="4" t="s">
        <v>11</v>
      </c>
      <c r="E2" s="4" t="s">
        <v>6</v>
      </c>
      <c r="F2" s="5" t="s">
        <v>7</v>
      </c>
      <c r="G2" s="5" t="s">
        <v>8</v>
      </c>
      <c r="H2" s="5" t="s">
        <v>11</v>
      </c>
      <c r="I2" s="19"/>
      <c r="J2" s="19"/>
      <c r="K2" s="19"/>
      <c r="L2" s="19"/>
      <c r="M2" s="19"/>
      <c r="N2" s="19"/>
    </row>
    <row r="3" spans="1:14" x14ac:dyDescent="0.2">
      <c r="A3" s="8">
        <v>100001</v>
      </c>
      <c r="B3" s="8" t="s">
        <v>12</v>
      </c>
      <c r="C3" s="8">
        <v>1</v>
      </c>
      <c r="D3" s="7">
        <v>1</v>
      </c>
      <c r="E3" s="8" t="s">
        <v>31</v>
      </c>
      <c r="F3" s="8" t="s">
        <v>59</v>
      </c>
      <c r="G3" s="8">
        <v>1</v>
      </c>
      <c r="H3" s="8">
        <v>1</v>
      </c>
      <c r="I3" s="19"/>
      <c r="J3" s="19"/>
      <c r="K3" s="19"/>
      <c r="L3" s="19"/>
      <c r="M3" s="19"/>
      <c r="N3" s="19"/>
    </row>
    <row r="4" spans="1:14" x14ac:dyDescent="0.2">
      <c r="A4" s="8">
        <v>100002</v>
      </c>
      <c r="B4" s="8" t="s">
        <v>14</v>
      </c>
      <c r="C4" s="8">
        <v>2</v>
      </c>
      <c r="D4" s="7">
        <v>1</v>
      </c>
      <c r="E4" s="8" t="s">
        <v>32</v>
      </c>
      <c r="F4" s="8" t="s">
        <v>60</v>
      </c>
      <c r="G4" s="8">
        <v>2</v>
      </c>
      <c r="H4" s="8">
        <v>1</v>
      </c>
      <c r="I4" s="19"/>
      <c r="J4" s="19"/>
      <c r="K4" s="19"/>
      <c r="L4" s="19"/>
      <c r="M4" s="19"/>
      <c r="N4" s="19"/>
    </row>
    <row r="5" spans="1:14" x14ac:dyDescent="0.2">
      <c r="A5" s="8">
        <v>100003</v>
      </c>
      <c r="B5" s="8" t="s">
        <v>16</v>
      </c>
      <c r="C5" s="8">
        <v>3</v>
      </c>
      <c r="D5" s="7">
        <v>1</v>
      </c>
      <c r="E5" s="8" t="s">
        <v>33</v>
      </c>
      <c r="F5" s="8" t="s">
        <v>61</v>
      </c>
      <c r="G5" s="8">
        <v>3</v>
      </c>
      <c r="H5" s="8">
        <v>1</v>
      </c>
      <c r="I5" s="19"/>
      <c r="J5" s="19"/>
      <c r="K5" s="19"/>
      <c r="L5" s="19"/>
      <c r="M5" s="19"/>
      <c r="N5" s="19"/>
    </row>
    <row r="6" spans="1:14" x14ac:dyDescent="0.2">
      <c r="A6" s="8">
        <v>100004</v>
      </c>
      <c r="B6" s="8" t="s">
        <v>18</v>
      </c>
      <c r="C6" s="8">
        <v>4</v>
      </c>
      <c r="D6" s="7">
        <v>1</v>
      </c>
      <c r="E6" s="8" t="s">
        <v>34</v>
      </c>
      <c r="F6" s="8" t="s">
        <v>62</v>
      </c>
      <c r="G6" s="8">
        <v>4</v>
      </c>
      <c r="H6" s="14">
        <v>1</v>
      </c>
      <c r="I6" s="13"/>
      <c r="J6" s="10"/>
      <c r="K6" s="10"/>
      <c r="L6" s="10"/>
      <c r="M6" s="10"/>
      <c r="N6" s="12"/>
    </row>
    <row r="7" spans="1:14" x14ac:dyDescent="0.2">
      <c r="A7" s="8">
        <v>100005</v>
      </c>
      <c r="B7" s="8" t="s">
        <v>20</v>
      </c>
      <c r="C7" s="8">
        <v>5</v>
      </c>
      <c r="D7" s="7">
        <v>1</v>
      </c>
      <c r="E7" s="8" t="s">
        <v>35</v>
      </c>
      <c r="F7" s="8" t="s">
        <v>63</v>
      </c>
      <c r="G7" s="8">
        <v>5</v>
      </c>
      <c r="H7" s="14">
        <v>1</v>
      </c>
      <c r="I7" s="13"/>
      <c r="J7" s="10"/>
      <c r="K7" s="10"/>
      <c r="L7" s="10"/>
      <c r="M7" s="10"/>
      <c r="N7" s="12"/>
    </row>
    <row r="8" spans="1:14" x14ac:dyDescent="0.2">
      <c r="A8" s="8">
        <v>100006</v>
      </c>
      <c r="B8" s="8" t="s">
        <v>22</v>
      </c>
      <c r="C8" s="8">
        <v>6</v>
      </c>
      <c r="D8" s="7">
        <v>1</v>
      </c>
      <c r="E8" s="8" t="s">
        <v>36</v>
      </c>
      <c r="F8" s="8" t="s">
        <v>64</v>
      </c>
      <c r="G8" s="8">
        <v>6</v>
      </c>
      <c r="H8" s="14">
        <v>1</v>
      </c>
      <c r="I8" s="13"/>
      <c r="J8" s="10"/>
      <c r="K8" s="10"/>
      <c r="L8" s="10"/>
      <c r="M8" s="10"/>
      <c r="N8" s="12"/>
    </row>
    <row r="9" spans="1:14" x14ac:dyDescent="0.2">
      <c r="A9" s="8">
        <v>100007</v>
      </c>
      <c r="B9" s="8" t="s">
        <v>24</v>
      </c>
      <c r="C9" s="8">
        <v>7</v>
      </c>
      <c r="D9" s="7">
        <v>1</v>
      </c>
      <c r="E9" s="8" t="s">
        <v>37</v>
      </c>
      <c r="F9" s="8" t="s">
        <v>65</v>
      </c>
      <c r="G9" s="8">
        <v>7</v>
      </c>
      <c r="H9" s="14">
        <v>1</v>
      </c>
      <c r="I9" s="13"/>
      <c r="J9" s="10"/>
      <c r="K9" s="10"/>
      <c r="L9" s="10"/>
      <c r="M9" s="10"/>
      <c r="N9" s="12"/>
    </row>
    <row r="10" spans="1:14" x14ac:dyDescent="0.2">
      <c r="A10" s="8">
        <v>100008</v>
      </c>
      <c r="B10" s="8" t="s">
        <v>26</v>
      </c>
      <c r="C10" s="8">
        <v>8</v>
      </c>
      <c r="D10" s="7">
        <v>1</v>
      </c>
      <c r="E10" s="8" t="s">
        <v>38</v>
      </c>
      <c r="F10" s="8" t="s">
        <v>66</v>
      </c>
      <c r="G10" s="8">
        <v>8</v>
      </c>
      <c r="H10" s="14">
        <v>1</v>
      </c>
      <c r="I10" s="11"/>
      <c r="J10" s="10"/>
      <c r="K10" s="10"/>
      <c r="L10" s="10"/>
      <c r="M10" s="10"/>
      <c r="N10" s="12"/>
    </row>
    <row r="11" spans="1:14" x14ac:dyDescent="0.2">
      <c r="A11" s="8">
        <v>100009</v>
      </c>
      <c r="B11" s="8" t="s">
        <v>28</v>
      </c>
      <c r="C11" s="8">
        <v>9</v>
      </c>
      <c r="D11" s="7">
        <v>1</v>
      </c>
      <c r="E11" s="8" t="s">
        <v>39</v>
      </c>
      <c r="F11" s="8" t="s">
        <v>67</v>
      </c>
      <c r="G11" s="8">
        <v>9</v>
      </c>
      <c r="H11" s="14">
        <v>1</v>
      </c>
      <c r="I11" s="11"/>
      <c r="J11" s="10"/>
      <c r="K11" s="10"/>
      <c r="L11" s="10"/>
      <c r="M11" s="10"/>
      <c r="N11" s="12"/>
    </row>
    <row r="12" spans="1:14" x14ac:dyDescent="0.2">
      <c r="A12" s="8"/>
      <c r="B12" s="8"/>
      <c r="C12" s="8"/>
      <c r="D12" s="7">
        <v>1</v>
      </c>
      <c r="E12" s="8"/>
      <c r="F12" s="8"/>
      <c r="G12" s="8"/>
      <c r="H12" s="14">
        <v>1</v>
      </c>
      <c r="I12" s="11"/>
      <c r="J12" s="10"/>
      <c r="K12" s="10"/>
      <c r="L12" s="10"/>
      <c r="M12" s="10"/>
      <c r="N12" s="12"/>
    </row>
    <row r="13" spans="1:14" x14ac:dyDescent="0.2">
      <c r="A13" s="8"/>
      <c r="B13" s="8"/>
      <c r="C13" s="8"/>
      <c r="D13" s="7">
        <v>1</v>
      </c>
      <c r="E13" s="8"/>
      <c r="F13" s="8"/>
      <c r="G13" s="8"/>
      <c r="H13" s="14">
        <v>1</v>
      </c>
      <c r="I13" s="11"/>
      <c r="J13" s="10"/>
      <c r="K13" s="10"/>
      <c r="L13" s="10"/>
      <c r="M13" s="10"/>
      <c r="N13" s="12"/>
    </row>
    <row r="14" spans="1:14" x14ac:dyDescent="0.2">
      <c r="A14" s="8"/>
      <c r="B14" s="8"/>
      <c r="C14" s="8"/>
      <c r="D14" s="7">
        <v>1</v>
      </c>
      <c r="E14" s="8"/>
      <c r="F14" s="8"/>
      <c r="G14" s="8"/>
      <c r="H14" s="14">
        <v>1</v>
      </c>
      <c r="I14" s="11"/>
      <c r="J14" s="10"/>
      <c r="K14" s="10"/>
      <c r="L14" s="10"/>
      <c r="M14" s="10"/>
      <c r="N14" s="12"/>
    </row>
    <row r="15" spans="1:14" x14ac:dyDescent="0.2">
      <c r="A15" s="8"/>
      <c r="B15" s="8"/>
      <c r="C15" s="8"/>
      <c r="D15" s="7">
        <v>1</v>
      </c>
      <c r="E15" s="8"/>
      <c r="F15" s="8"/>
      <c r="G15" s="8"/>
      <c r="H15" s="14">
        <v>1</v>
      </c>
      <c r="I15" s="11"/>
      <c r="J15" s="10"/>
      <c r="K15" s="10"/>
      <c r="L15" s="10"/>
      <c r="M15" s="10"/>
      <c r="N15" s="12"/>
    </row>
    <row r="16" spans="1:14" x14ac:dyDescent="0.2">
      <c r="A16" s="8"/>
      <c r="B16" s="8"/>
      <c r="C16" s="8"/>
      <c r="D16" s="7">
        <v>1</v>
      </c>
      <c r="E16" s="8"/>
      <c r="F16" s="8"/>
      <c r="G16" s="8"/>
      <c r="H16" s="8">
        <v>1</v>
      </c>
      <c r="I16" s="19"/>
      <c r="J16" s="19"/>
      <c r="K16" s="19"/>
      <c r="L16" s="19"/>
      <c r="M16" s="19"/>
      <c r="N16" s="19"/>
    </row>
    <row r="17" spans="1:8" x14ac:dyDescent="0.2">
      <c r="A17" s="8"/>
      <c r="B17" s="8"/>
      <c r="C17" s="8"/>
      <c r="D17" s="7">
        <v>1</v>
      </c>
      <c r="E17" s="8"/>
      <c r="F17" s="8"/>
      <c r="G17" s="8"/>
      <c r="H17" s="8">
        <v>1</v>
      </c>
    </row>
    <row r="18" spans="1:8" x14ac:dyDescent="0.2">
      <c r="A18" s="8"/>
      <c r="B18" s="8"/>
      <c r="C18" s="8"/>
      <c r="D18" s="7">
        <v>1</v>
      </c>
      <c r="E18" s="8"/>
      <c r="F18" s="8"/>
      <c r="G18" s="8"/>
      <c r="H18" s="8">
        <v>1</v>
      </c>
    </row>
    <row r="19" spans="1:8" x14ac:dyDescent="0.2">
      <c r="A19" s="8"/>
      <c r="B19" s="8"/>
      <c r="C19" s="8"/>
      <c r="D19" s="7">
        <v>1</v>
      </c>
      <c r="E19" s="8"/>
      <c r="F19" s="8"/>
      <c r="G19" s="8"/>
      <c r="H19" s="8">
        <v>1</v>
      </c>
    </row>
    <row r="20" spans="1:8" x14ac:dyDescent="0.2">
      <c r="A20" s="8"/>
      <c r="B20" s="8"/>
      <c r="C20" s="8"/>
      <c r="D20" s="7">
        <v>1</v>
      </c>
      <c r="E20" s="8"/>
      <c r="F20" s="8"/>
      <c r="G20" s="8"/>
      <c r="H20" s="8">
        <v>1</v>
      </c>
    </row>
    <row r="21" spans="1:8" x14ac:dyDescent="0.2">
      <c r="A21" s="8"/>
      <c r="B21" s="8"/>
      <c r="C21" s="8"/>
      <c r="D21" s="7">
        <v>1</v>
      </c>
      <c r="E21" s="8"/>
      <c r="F21" s="8"/>
      <c r="G21" s="8"/>
      <c r="H21" s="8">
        <v>1</v>
      </c>
    </row>
    <row r="22" spans="1:8" x14ac:dyDescent="0.2">
      <c r="A22" s="8"/>
      <c r="B22" s="8"/>
      <c r="C22" s="8"/>
      <c r="D22" s="7">
        <v>1</v>
      </c>
      <c r="E22" s="8"/>
      <c r="F22" s="8"/>
      <c r="G22" s="8"/>
      <c r="H22" s="8">
        <v>1</v>
      </c>
    </row>
    <row r="23" spans="1:8" x14ac:dyDescent="0.2">
      <c r="A23" s="8"/>
      <c r="B23" s="8"/>
      <c r="C23" s="8"/>
      <c r="D23" s="7">
        <v>1</v>
      </c>
      <c r="E23" s="8"/>
      <c r="F23" s="8"/>
      <c r="G23" s="8"/>
      <c r="H23" s="8">
        <v>1</v>
      </c>
    </row>
    <row r="24" spans="1:8" x14ac:dyDescent="0.2">
      <c r="A24" s="8"/>
      <c r="B24" s="8"/>
      <c r="C24" s="8"/>
      <c r="D24" s="7">
        <v>1</v>
      </c>
      <c r="E24" s="8"/>
      <c r="F24" s="8"/>
      <c r="G24" s="8"/>
      <c r="H24" s="8">
        <v>1</v>
      </c>
    </row>
    <row r="25" spans="1:8" x14ac:dyDescent="0.2">
      <c r="A25" s="8"/>
      <c r="B25" s="8"/>
      <c r="C25" s="8"/>
      <c r="D25" s="7">
        <v>1</v>
      </c>
      <c r="E25" s="8"/>
      <c r="F25" s="8"/>
      <c r="G25" s="8"/>
      <c r="H25" s="8">
        <v>1</v>
      </c>
    </row>
  </sheetData>
  <dataValidations count="1">
    <dataValidation type="list" allowBlank="1" showInputMessage="1" showErrorMessage="1" sqref="K6" xr:uid="{00000000-0002-0000-0200-000000000000}">
      <formula1>Список</formula1>
    </dataValidation>
  </dataValidation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25"/>
  <sheetViews>
    <sheetView topLeftCell="A3" workbookViewId="0">
      <selection activeCell="C28" sqref="C28"/>
    </sheetView>
  </sheetViews>
  <sheetFormatPr defaultColWidth="14.42578125" defaultRowHeight="15.75" customHeight="1" x14ac:dyDescent="0.2"/>
  <cols>
    <col min="1" max="16384" width="14.42578125" style="9"/>
  </cols>
  <sheetData>
    <row r="1" spans="1:14" x14ac:dyDescent="0.2">
      <c r="A1" s="4" t="s">
        <v>10</v>
      </c>
      <c r="B1" s="18"/>
      <c r="C1" s="18"/>
      <c r="D1" s="18"/>
      <c r="E1" s="4" t="s">
        <v>40</v>
      </c>
      <c r="F1" s="18"/>
      <c r="G1" s="18"/>
      <c r="H1" s="18"/>
      <c r="I1" s="19"/>
      <c r="J1" s="19"/>
      <c r="K1" s="19"/>
      <c r="L1" s="19"/>
      <c r="M1" s="19"/>
      <c r="N1" s="19"/>
    </row>
    <row r="2" spans="1:14" x14ac:dyDescent="0.2">
      <c r="A2" s="4" t="s">
        <v>6</v>
      </c>
      <c r="B2" s="5" t="s">
        <v>7</v>
      </c>
      <c r="C2" s="5" t="s">
        <v>8</v>
      </c>
      <c r="D2" s="4" t="s">
        <v>11</v>
      </c>
      <c r="E2" s="4" t="s">
        <v>6</v>
      </c>
      <c r="F2" s="5" t="s">
        <v>7</v>
      </c>
      <c r="G2" s="5" t="s">
        <v>8</v>
      </c>
      <c r="H2" s="5" t="s">
        <v>11</v>
      </c>
      <c r="I2" s="19"/>
      <c r="J2" s="19"/>
      <c r="K2" s="19"/>
      <c r="L2" s="19"/>
      <c r="M2" s="19"/>
      <c r="N2" s="19"/>
    </row>
    <row r="3" spans="1:14" x14ac:dyDescent="0.2">
      <c r="A3" s="8">
        <v>100001</v>
      </c>
      <c r="B3" s="8" t="s">
        <v>12</v>
      </c>
      <c r="C3" s="8">
        <v>1</v>
      </c>
      <c r="D3" s="7">
        <v>1</v>
      </c>
      <c r="E3" s="8" t="s">
        <v>41</v>
      </c>
      <c r="F3" s="8" t="s">
        <v>42</v>
      </c>
      <c r="G3" s="8">
        <v>1</v>
      </c>
      <c r="H3" s="8">
        <v>1</v>
      </c>
      <c r="I3" s="19"/>
      <c r="J3" s="19"/>
      <c r="K3" s="19"/>
      <c r="L3" s="19"/>
      <c r="M3" s="19"/>
      <c r="N3" s="19"/>
    </row>
    <row r="4" spans="1:14" x14ac:dyDescent="0.2">
      <c r="A4" s="8">
        <v>100002</v>
      </c>
      <c r="B4" s="8" t="s">
        <v>14</v>
      </c>
      <c r="C4" s="8">
        <v>2</v>
      </c>
      <c r="D4" s="7">
        <v>1</v>
      </c>
      <c r="E4" s="8" t="s">
        <v>43</v>
      </c>
      <c r="F4" s="8" t="s">
        <v>44</v>
      </c>
      <c r="G4" s="8">
        <v>2</v>
      </c>
      <c r="H4" s="8">
        <v>1</v>
      </c>
      <c r="I4" s="19"/>
      <c r="J4" s="19"/>
      <c r="K4" s="19"/>
      <c r="L4" s="19"/>
      <c r="M4" s="19"/>
      <c r="N4" s="19"/>
    </row>
    <row r="5" spans="1:14" x14ac:dyDescent="0.2">
      <c r="A5" s="8">
        <v>100003</v>
      </c>
      <c r="B5" s="8" t="s">
        <v>16</v>
      </c>
      <c r="C5" s="8">
        <v>3</v>
      </c>
      <c r="D5" s="7">
        <v>1</v>
      </c>
      <c r="E5" s="8" t="s">
        <v>45</v>
      </c>
      <c r="F5" s="8" t="s">
        <v>46</v>
      </c>
      <c r="G5" s="8">
        <v>3</v>
      </c>
      <c r="H5" s="8">
        <v>1</v>
      </c>
      <c r="I5" s="19"/>
      <c r="J5" s="19"/>
      <c r="K5" s="19"/>
      <c r="L5" s="19"/>
      <c r="M5" s="19"/>
      <c r="N5" s="19"/>
    </row>
    <row r="6" spans="1:14" x14ac:dyDescent="0.2">
      <c r="A6" s="8">
        <v>100004</v>
      </c>
      <c r="B6" s="8" t="s">
        <v>18</v>
      </c>
      <c r="C6" s="8">
        <v>4</v>
      </c>
      <c r="D6" s="7">
        <v>1</v>
      </c>
      <c r="E6" s="8" t="s">
        <v>47</v>
      </c>
      <c r="F6" s="8" t="s">
        <v>48</v>
      </c>
      <c r="G6" s="8">
        <v>4</v>
      </c>
      <c r="H6" s="14">
        <v>1</v>
      </c>
      <c r="I6" s="13"/>
      <c r="J6" s="10"/>
      <c r="K6" s="10"/>
      <c r="L6" s="10"/>
      <c r="M6" s="10"/>
      <c r="N6" s="12"/>
    </row>
    <row r="7" spans="1:14" x14ac:dyDescent="0.2">
      <c r="A7" s="8">
        <v>100005</v>
      </c>
      <c r="B7" s="8" t="s">
        <v>20</v>
      </c>
      <c r="C7" s="8">
        <v>5</v>
      </c>
      <c r="D7" s="7">
        <v>1</v>
      </c>
      <c r="E7" s="8" t="s">
        <v>49</v>
      </c>
      <c r="F7" s="8" t="s">
        <v>50</v>
      </c>
      <c r="G7" s="8">
        <v>5</v>
      </c>
      <c r="H7" s="14">
        <v>1</v>
      </c>
      <c r="I7" s="13"/>
      <c r="J7" s="10"/>
      <c r="K7" s="10"/>
      <c r="L7" s="10"/>
      <c r="M7" s="10"/>
      <c r="N7" s="12"/>
    </row>
    <row r="8" spans="1:14" x14ac:dyDescent="0.2">
      <c r="A8" s="8">
        <v>100006</v>
      </c>
      <c r="B8" s="8" t="s">
        <v>22</v>
      </c>
      <c r="C8" s="8">
        <v>6</v>
      </c>
      <c r="D8" s="7">
        <v>1</v>
      </c>
      <c r="E8" s="8" t="s">
        <v>51</v>
      </c>
      <c r="F8" s="8" t="s">
        <v>52</v>
      </c>
      <c r="G8" s="8">
        <v>6</v>
      </c>
      <c r="H8" s="14">
        <v>1</v>
      </c>
      <c r="I8" s="13"/>
      <c r="J8" s="10"/>
      <c r="K8" s="10"/>
      <c r="L8" s="10"/>
      <c r="M8" s="10"/>
      <c r="N8" s="12"/>
    </row>
    <row r="9" spans="1:14" x14ac:dyDescent="0.2">
      <c r="A9" s="8">
        <v>100007</v>
      </c>
      <c r="B9" s="8" t="s">
        <v>24</v>
      </c>
      <c r="C9" s="8">
        <v>7</v>
      </c>
      <c r="D9" s="7">
        <v>1</v>
      </c>
      <c r="E9" s="8" t="s">
        <v>53</v>
      </c>
      <c r="F9" s="8" t="s">
        <v>54</v>
      </c>
      <c r="G9" s="8">
        <v>7</v>
      </c>
      <c r="H9" s="14">
        <v>1</v>
      </c>
      <c r="I9" s="13"/>
      <c r="J9" s="10"/>
      <c r="K9" s="10"/>
      <c r="L9" s="10"/>
      <c r="M9" s="10"/>
      <c r="N9" s="12"/>
    </row>
    <row r="10" spans="1:14" x14ac:dyDescent="0.2">
      <c r="A10" s="8">
        <v>100008</v>
      </c>
      <c r="B10" s="8" t="s">
        <v>26</v>
      </c>
      <c r="C10" s="8">
        <v>8</v>
      </c>
      <c r="D10" s="7">
        <v>1</v>
      </c>
      <c r="E10" s="8" t="s">
        <v>55</v>
      </c>
      <c r="F10" s="8" t="s">
        <v>56</v>
      </c>
      <c r="G10" s="8">
        <v>8</v>
      </c>
      <c r="H10" s="14">
        <v>1</v>
      </c>
      <c r="I10" s="11"/>
      <c r="J10" s="10"/>
      <c r="K10" s="10"/>
      <c r="L10" s="10"/>
      <c r="M10" s="10"/>
      <c r="N10" s="12"/>
    </row>
    <row r="11" spans="1:14" x14ac:dyDescent="0.2">
      <c r="A11" s="8">
        <v>100009</v>
      </c>
      <c r="B11" s="8" t="s">
        <v>28</v>
      </c>
      <c r="C11" s="8">
        <v>9</v>
      </c>
      <c r="D11" s="7">
        <v>1</v>
      </c>
      <c r="E11" s="8" t="s">
        <v>57</v>
      </c>
      <c r="F11" s="8" t="s">
        <v>58</v>
      </c>
      <c r="G11" s="8">
        <v>9</v>
      </c>
      <c r="H11" s="14">
        <v>1</v>
      </c>
      <c r="I11" s="11"/>
      <c r="J11" s="10"/>
      <c r="K11" s="10"/>
      <c r="L11" s="10"/>
      <c r="M11" s="10"/>
      <c r="N11" s="12"/>
    </row>
    <row r="12" spans="1:14" x14ac:dyDescent="0.2">
      <c r="A12" s="8"/>
      <c r="B12" s="8"/>
      <c r="C12" s="8"/>
      <c r="D12" s="7">
        <v>1</v>
      </c>
      <c r="E12" s="8"/>
      <c r="F12" s="8"/>
      <c r="G12" s="8"/>
      <c r="H12" s="14"/>
      <c r="I12" s="11"/>
      <c r="J12" s="10"/>
      <c r="K12" s="10"/>
      <c r="L12" s="10"/>
      <c r="M12" s="10"/>
      <c r="N12" s="12"/>
    </row>
    <row r="13" spans="1:14" x14ac:dyDescent="0.2">
      <c r="A13" s="8"/>
      <c r="B13" s="8"/>
      <c r="C13" s="8"/>
      <c r="D13" s="7">
        <v>1</v>
      </c>
      <c r="E13" s="8"/>
      <c r="F13" s="8"/>
      <c r="G13" s="8"/>
      <c r="H13" s="14"/>
      <c r="I13" s="11"/>
      <c r="J13" s="10"/>
      <c r="K13" s="10"/>
      <c r="L13" s="10"/>
      <c r="M13" s="10"/>
      <c r="N13" s="12"/>
    </row>
    <row r="14" spans="1:14" x14ac:dyDescent="0.2">
      <c r="A14" s="8"/>
      <c r="B14" s="8"/>
      <c r="C14" s="8"/>
      <c r="D14" s="7">
        <v>1</v>
      </c>
      <c r="E14" s="8"/>
      <c r="F14" s="8"/>
      <c r="G14" s="8"/>
      <c r="H14" s="14"/>
      <c r="I14" s="11"/>
      <c r="J14" s="10"/>
      <c r="K14" s="10"/>
      <c r="L14" s="10"/>
      <c r="M14" s="10"/>
      <c r="N14" s="12"/>
    </row>
    <row r="15" spans="1:14" x14ac:dyDescent="0.2">
      <c r="A15" s="8"/>
      <c r="B15" s="8"/>
      <c r="C15" s="8"/>
      <c r="D15" s="7">
        <v>1</v>
      </c>
      <c r="E15" s="8"/>
      <c r="F15" s="8"/>
      <c r="G15" s="8"/>
      <c r="H15" s="14"/>
      <c r="I15" s="11"/>
      <c r="J15" s="10"/>
      <c r="K15" s="10"/>
      <c r="L15" s="10"/>
      <c r="M15" s="10"/>
      <c r="N15" s="12"/>
    </row>
    <row r="16" spans="1:14" x14ac:dyDescent="0.2">
      <c r="A16" s="8"/>
      <c r="B16" s="8"/>
      <c r="C16" s="8"/>
      <c r="D16" s="7">
        <v>1</v>
      </c>
      <c r="E16" s="8"/>
      <c r="F16" s="8"/>
      <c r="G16" s="8"/>
      <c r="H16" s="8"/>
      <c r="I16" s="19"/>
      <c r="J16" s="19"/>
      <c r="K16" s="19"/>
      <c r="L16" s="19"/>
      <c r="M16" s="19"/>
      <c r="N16" s="19"/>
    </row>
    <row r="17" spans="1:8" x14ac:dyDescent="0.2">
      <c r="A17" s="8"/>
      <c r="B17" s="8"/>
      <c r="C17" s="8"/>
      <c r="D17" s="7">
        <v>1</v>
      </c>
      <c r="E17" s="8"/>
      <c r="F17" s="8"/>
      <c r="G17" s="8"/>
      <c r="H17" s="8"/>
    </row>
    <row r="18" spans="1:8" x14ac:dyDescent="0.2">
      <c r="A18" s="8"/>
      <c r="B18" s="8"/>
      <c r="C18" s="8"/>
      <c r="D18" s="7">
        <v>1</v>
      </c>
      <c r="E18" s="8"/>
      <c r="F18" s="8"/>
      <c r="G18" s="8"/>
      <c r="H18" s="8"/>
    </row>
    <row r="19" spans="1:8" x14ac:dyDescent="0.2">
      <c r="A19" s="8"/>
      <c r="B19" s="8"/>
      <c r="C19" s="8"/>
      <c r="D19" s="7">
        <v>1</v>
      </c>
      <c r="E19" s="8"/>
      <c r="F19" s="8"/>
      <c r="G19" s="8"/>
      <c r="H19" s="8"/>
    </row>
    <row r="20" spans="1:8" x14ac:dyDescent="0.2">
      <c r="A20" s="8"/>
      <c r="B20" s="8"/>
      <c r="C20" s="8"/>
      <c r="D20" s="7">
        <v>1</v>
      </c>
      <c r="E20" s="8"/>
      <c r="F20" s="8"/>
      <c r="G20" s="8"/>
      <c r="H20" s="8"/>
    </row>
    <row r="21" spans="1:8" x14ac:dyDescent="0.2">
      <c r="A21" s="8"/>
      <c r="B21" s="8"/>
      <c r="C21" s="8"/>
      <c r="D21" s="7">
        <v>1</v>
      </c>
      <c r="E21" s="8"/>
      <c r="F21" s="8"/>
      <c r="G21" s="8"/>
      <c r="H21" s="8"/>
    </row>
    <row r="22" spans="1:8" x14ac:dyDescent="0.2">
      <c r="A22" s="8"/>
      <c r="B22" s="8"/>
      <c r="C22" s="8"/>
      <c r="D22" s="7">
        <v>1</v>
      </c>
      <c r="E22" s="8"/>
      <c r="F22" s="8"/>
      <c r="G22" s="8"/>
      <c r="H22" s="8"/>
    </row>
    <row r="23" spans="1:8" x14ac:dyDescent="0.2">
      <c r="A23" s="8"/>
      <c r="B23" s="8"/>
      <c r="C23" s="8"/>
      <c r="D23" s="7">
        <v>1</v>
      </c>
      <c r="E23" s="8"/>
      <c r="F23" s="8"/>
      <c r="G23" s="8"/>
      <c r="H23" s="8"/>
    </row>
    <row r="24" spans="1:8" x14ac:dyDescent="0.2">
      <c r="A24" s="8"/>
      <c r="B24" s="8"/>
      <c r="C24" s="8"/>
      <c r="D24" s="7">
        <v>1</v>
      </c>
      <c r="E24" s="8"/>
      <c r="F24" s="8"/>
      <c r="G24" s="8"/>
      <c r="H24" s="8"/>
    </row>
    <row r="25" spans="1:8" x14ac:dyDescent="0.2">
      <c r="A25" s="8"/>
      <c r="B25" s="8"/>
      <c r="C25" s="8"/>
      <c r="D25" s="7">
        <v>1</v>
      </c>
      <c r="E25" s="8"/>
      <c r="F25" s="8"/>
      <c r="G25" s="8"/>
      <c r="H25" s="8"/>
    </row>
  </sheetData>
  <dataValidations count="1">
    <dataValidation type="list" allowBlank="1" showInputMessage="1" showErrorMessage="1" sqref="K6" xr:uid="{00000000-0002-0000-0300-000000000000}">
      <formula1>Список</formula1>
    </dataValidation>
  </dataValidation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4"/>
  <sheetViews>
    <sheetView workbookViewId="0">
      <selection activeCell="A2" sqref="A2"/>
    </sheetView>
  </sheetViews>
  <sheetFormatPr defaultColWidth="14.42578125" defaultRowHeight="15.75" customHeight="1" x14ac:dyDescent="0.2"/>
  <sheetData>
    <row r="1" spans="1:1" x14ac:dyDescent="0.2">
      <c r="A1" s="2" t="s">
        <v>3</v>
      </c>
    </row>
    <row r="2" spans="1:1" x14ac:dyDescent="0.2">
      <c r="A2" s="2" t="s">
        <v>5</v>
      </c>
    </row>
    <row r="3" spans="1:1" x14ac:dyDescent="0.2">
      <c r="A3" s="2" t="s">
        <v>30</v>
      </c>
    </row>
    <row r="4" spans="1:1" x14ac:dyDescent="0.2">
      <c r="A4" s="2" t="s">
        <v>40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A-B</vt:lpstr>
      <vt:lpstr>A-C</vt:lpstr>
      <vt:lpstr>A-D</vt:lpstr>
      <vt:lpstr>Лист3</vt:lpstr>
      <vt:lpstr>Список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Lapshin, Kirill</dc:creator>
  <cp:keywords/>
  <dc:description/>
  <cp:lastModifiedBy>Infiniti</cp:lastModifiedBy>
  <cp:revision/>
  <dcterms:created xsi:type="dcterms:W3CDTF">2020-09-22T08:06:23Z</dcterms:created>
  <dcterms:modified xsi:type="dcterms:W3CDTF">2020-09-29T18:07:53Z</dcterms:modified>
  <cp:category/>
  <cp:contentStatus/>
</cp:coreProperties>
</file>