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tabRatio="473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J11" i="1"/>
  <c r="J12" i="1"/>
  <c r="J9" i="1"/>
  <c r="I10" i="1"/>
  <c r="I11" i="1"/>
  <c r="I12" i="1"/>
  <c r="I9" i="1"/>
  <c r="E9" i="1"/>
  <c r="M5" i="1" l="1"/>
  <c r="M6" i="1"/>
  <c r="M7" i="1"/>
  <c r="M8" i="1"/>
  <c r="M9" i="1"/>
  <c r="M10" i="1"/>
  <c r="M11" i="1"/>
  <c r="M12" i="1"/>
  <c r="M4" i="1"/>
  <c r="L5" i="1"/>
  <c r="L6" i="1"/>
  <c r="L7" i="1"/>
  <c r="L8" i="1"/>
  <c r="L9" i="1"/>
  <c r="L10" i="1"/>
  <c r="L11" i="1"/>
  <c r="L12" i="1"/>
  <c r="L4" i="1"/>
  <c r="I5" i="1" l="1"/>
  <c r="I6" i="1"/>
  <c r="I7" i="1"/>
  <c r="I8" i="1"/>
  <c r="I4" i="1"/>
  <c r="H9" i="1" l="1"/>
  <c r="H10" i="1"/>
  <c r="H11" i="1"/>
  <c r="H12" i="1"/>
  <c r="G9" i="1"/>
  <c r="G10" i="1"/>
  <c r="G11" i="1"/>
  <c r="G12" i="1"/>
  <c r="E10" i="1"/>
  <c r="E11" i="1"/>
  <c r="E12" i="1"/>
  <c r="G5" i="1" l="1"/>
  <c r="G6" i="1"/>
  <c r="G7" i="1"/>
  <c r="G8" i="1"/>
  <c r="G4" i="1"/>
  <c r="G1" i="1" s="1"/>
  <c r="J5" i="1" l="1"/>
  <c r="J6" i="1"/>
  <c r="J7" i="1"/>
  <c r="J8" i="1"/>
  <c r="H5" i="1"/>
  <c r="H6" i="1"/>
  <c r="H7" i="1"/>
  <c r="H8" i="1"/>
  <c r="H4" i="1"/>
  <c r="H1" i="1" s="1"/>
  <c r="E5" i="1"/>
  <c r="E6" i="1"/>
  <c r="E7" i="1"/>
  <c r="E8" i="1"/>
  <c r="E4" i="1"/>
  <c r="M1" i="1"/>
  <c r="J4" i="1"/>
  <c r="J1" i="1" l="1"/>
  <c r="E1" i="1"/>
  <c r="L1" i="1"/>
</calcChain>
</file>

<file path=xl/comments1.xml><?xml version="1.0" encoding="utf-8"?>
<comments xmlns="http://schemas.openxmlformats.org/spreadsheetml/2006/main">
  <authors>
    <author>Автор</author>
  </authors>
  <commentLis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Условное форматирование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>Формат ячейки</t>
        </r>
      </text>
    </comment>
    <comment ref="I9" author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<sst xmlns="http://schemas.openxmlformats.org/spreadsheetml/2006/main" count="23" uniqueCount="17">
  <si>
    <t xml:space="preserve">Наименование товара </t>
  </si>
  <si>
    <t>Цена закупки</t>
  </si>
  <si>
    <t>Цена продажи</t>
  </si>
  <si>
    <t>а</t>
  </si>
  <si>
    <t>б</t>
  </si>
  <si>
    <t>в</t>
  </si>
  <si>
    <t>г</t>
  </si>
  <si>
    <t>д</t>
  </si>
  <si>
    <t xml:space="preserve">Сумма </t>
  </si>
  <si>
    <t>Сумма по цене закупки</t>
  </si>
  <si>
    <t>Сумма по цене продажи</t>
  </si>
  <si>
    <t>Остаток</t>
  </si>
  <si>
    <t>шт/кг</t>
  </si>
  <si>
    <t>Остаток на начало периода</t>
  </si>
  <si>
    <t>Закупка</t>
  </si>
  <si>
    <t>Продажа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</si>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</sst>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&quot;р.&quot;;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164" fontId="0" fillId="0" borderId="0" xfId="0" applyNumberFormat="1" applyBorder="1" applyAlignment="1" applyProtection="1">
      <alignment horizontal="center" vertical="center" wrapText="1"/>
      <protection locked="0" hidden="1"/>
    </xf>
    <xf numFmtId="164" fontId="0" fillId="0" borderId="5" xfId="0" applyNumberFormat="1" applyBorder="1" applyAlignment="1" applyProtection="1">
      <alignment horizontal="center" vertical="center" wrapText="1"/>
      <protection locked="0"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0" borderId="5" xfId="0" applyNumberFormat="1" applyBorder="1" applyProtection="1"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164" fontId="0" fillId="3" borderId="2" xfId="0" applyNumberFormat="1" applyFill="1" applyBorder="1" applyAlignment="1" applyProtection="1">
      <alignment horizontal="center" vertical="center" wrapText="1"/>
      <protection hidden="1"/>
    </xf>
    <xf numFmtId="164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164" fontId="2" fillId="3" borderId="3" xfId="0" applyNumberFormat="1" applyFon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164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Border="1" applyAlignment="1" applyProtection="1">
      <alignment horizontal="center" vertical="center" wrapText="1"/>
      <protection locked="0" hidden="1"/>
    </xf>
    <xf numFmtId="165" fontId="0" fillId="0" borderId="5" xfId="0" applyNumberFormat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12"/>
  <sheetViews>
    <sheetView tabSelected="1" workbookViewId="0">
      <pane ySplit="3" topLeftCell="A4" activePane="bottomLeft" state="frozen"/>
      <selection pane="bottomLeft" activeCell="F24" sqref="F24"/>
    </sheetView>
  </sheetViews>
  <sheetFormatPr defaultRowHeight="15" x14ac:dyDescent="0.25"/>
  <cols>
    <col min="1" max="1" width="33.85546875" customWidth="1"/>
    <col min="2" max="3" width="11.5703125" customWidth="1"/>
    <col min="4" max="4" width="12.5703125" customWidth="1"/>
    <col min="5" max="5" width="13.7109375" customWidth="1"/>
    <col min="6" max="6" width="10.28515625" customWidth="1"/>
    <col min="7" max="7" width="12.28515625" customWidth="1"/>
    <col min="8" max="8" width="13.7109375" customWidth="1"/>
    <col min="9" max="9" width="9.85546875" customWidth="1"/>
    <col min="10" max="10" width="11.85546875" customWidth="1"/>
    <col min="11" max="11" width="11.28515625" customWidth="1"/>
    <col min="12" max="12" width="11.140625" customWidth="1"/>
    <col min="13" max="13" width="11.28515625" customWidth="1"/>
  </cols>
  <sheetData>
    <row r="1" spans="1:13" ht="31.5" customHeight="1" thickBot="1" x14ac:dyDescent="0.3">
      <c r="A1" s="7" t="s">
        <v>16</v>
      </c>
      <c r="B1" s="8"/>
      <c r="C1" s="9"/>
      <c r="D1" s="10"/>
      <c r="E1" s="11">
        <f>SUM(E4:E1000)</f>
        <v>450</v>
      </c>
      <c r="F1" s="12"/>
      <c r="G1" s="10">
        <f>SUM(G4:G1000)</f>
        <v>350</v>
      </c>
      <c r="H1" s="11">
        <f>SUM(H4:H1000)</f>
        <v>450</v>
      </c>
      <c r="I1" s="12"/>
      <c r="J1" s="11">
        <f>SUM(J4:J1000)</f>
        <v>225</v>
      </c>
      <c r="K1" s="12"/>
      <c r="L1" s="13">
        <f>SUM(L4:L1000)</f>
        <v>525</v>
      </c>
      <c r="M1" s="14">
        <f>SUM(M4:M1000)</f>
        <v>675</v>
      </c>
    </row>
    <row r="2" spans="1:13" ht="31.5" customHeight="1" thickBot="1" x14ac:dyDescent="0.3">
      <c r="A2" s="15"/>
      <c r="B2" s="19" t="s">
        <v>13</v>
      </c>
      <c r="C2" s="20"/>
      <c r="D2" s="20"/>
      <c r="E2" s="21"/>
      <c r="F2" s="19" t="s">
        <v>14</v>
      </c>
      <c r="G2" s="20"/>
      <c r="H2" s="21"/>
      <c r="I2" s="19" t="s">
        <v>15</v>
      </c>
      <c r="J2" s="21"/>
      <c r="K2" s="19" t="s">
        <v>11</v>
      </c>
      <c r="L2" s="20"/>
      <c r="M2" s="21"/>
    </row>
    <row r="3" spans="1:13" ht="48" thickBot="1" x14ac:dyDescent="0.3">
      <c r="A3" s="16" t="s">
        <v>0</v>
      </c>
      <c r="B3" s="17" t="s">
        <v>12</v>
      </c>
      <c r="C3" s="18" t="s">
        <v>1</v>
      </c>
      <c r="D3" s="18" t="s">
        <v>2</v>
      </c>
      <c r="E3" s="18" t="s">
        <v>10</v>
      </c>
      <c r="F3" s="17" t="s">
        <v>12</v>
      </c>
      <c r="G3" s="17" t="s">
        <v>9</v>
      </c>
      <c r="H3" s="18" t="s">
        <v>10</v>
      </c>
      <c r="I3" s="17" t="s">
        <v>12</v>
      </c>
      <c r="J3" s="18" t="s">
        <v>8</v>
      </c>
      <c r="K3" s="17" t="s">
        <v>12</v>
      </c>
      <c r="L3" s="17" t="s">
        <v>9</v>
      </c>
      <c r="M3" s="18" t="s">
        <v>10</v>
      </c>
    </row>
    <row r="4" spans="1:13" x14ac:dyDescent="0.25">
      <c r="A4" s="1" t="s">
        <v>3</v>
      </c>
      <c r="B4" s="2">
        <v>10</v>
      </c>
      <c r="C4" s="3">
        <v>5</v>
      </c>
      <c r="D4" s="3">
        <v>7</v>
      </c>
      <c r="E4" s="4">
        <f t="shared" ref="E4:E67" si="0">B4*D4</f>
        <v>70</v>
      </c>
      <c r="F4" s="2">
        <v>10</v>
      </c>
      <c r="G4" s="3">
        <f t="shared" ref="G4:G67" si="1">F4*C4</f>
        <v>50</v>
      </c>
      <c r="H4" s="4">
        <f>F4*D4</f>
        <v>70</v>
      </c>
      <c r="I4" s="2">
        <f t="shared" ref="I4:I67" si="2">B4+F4-K4</f>
        <v>5</v>
      </c>
      <c r="J4" s="4">
        <f>I4*D4</f>
        <v>35</v>
      </c>
      <c r="K4" s="2">
        <v>15</v>
      </c>
      <c r="L4" s="5">
        <f>K4*C4</f>
        <v>75</v>
      </c>
      <c r="M4" s="6">
        <f>K4*D4</f>
        <v>105</v>
      </c>
    </row>
    <row r="5" spans="1:13" x14ac:dyDescent="0.25">
      <c r="A5" s="1" t="s">
        <v>4</v>
      </c>
      <c r="B5" s="2">
        <v>10</v>
      </c>
      <c r="C5" s="3">
        <v>6</v>
      </c>
      <c r="D5" s="3">
        <v>8</v>
      </c>
      <c r="E5" s="4">
        <f t="shared" si="0"/>
        <v>80</v>
      </c>
      <c r="F5" s="2">
        <v>10</v>
      </c>
      <c r="G5" s="3">
        <f t="shared" si="1"/>
        <v>60</v>
      </c>
      <c r="H5" s="4">
        <f>F5*D5</f>
        <v>80</v>
      </c>
      <c r="I5" s="2">
        <f t="shared" si="2"/>
        <v>5</v>
      </c>
      <c r="J5" s="4">
        <f>I5*D5</f>
        <v>40</v>
      </c>
      <c r="K5" s="2">
        <v>15</v>
      </c>
      <c r="L5" s="5">
        <f t="shared" ref="L5:L68" si="3">K5*C5</f>
        <v>90</v>
      </c>
      <c r="M5" s="6">
        <f t="shared" ref="M5:M68" si="4">K5*D5</f>
        <v>120</v>
      </c>
    </row>
    <row r="6" spans="1:13" x14ac:dyDescent="0.25">
      <c r="A6" s="1" t="s">
        <v>5</v>
      </c>
      <c r="B6" s="2">
        <v>10</v>
      </c>
      <c r="C6" s="3">
        <v>7</v>
      </c>
      <c r="D6" s="3">
        <v>9</v>
      </c>
      <c r="E6" s="4">
        <f t="shared" si="0"/>
        <v>90</v>
      </c>
      <c r="F6" s="2">
        <v>10</v>
      </c>
      <c r="G6" s="3">
        <f t="shared" si="1"/>
        <v>70</v>
      </c>
      <c r="H6" s="4">
        <f>F6*D6</f>
        <v>90</v>
      </c>
      <c r="I6" s="2">
        <f t="shared" si="2"/>
        <v>5</v>
      </c>
      <c r="J6" s="4">
        <f>I6*D6</f>
        <v>45</v>
      </c>
      <c r="K6" s="2">
        <v>15</v>
      </c>
      <c r="L6" s="5">
        <f t="shared" si="3"/>
        <v>105</v>
      </c>
      <c r="M6" s="6">
        <f t="shared" si="4"/>
        <v>135</v>
      </c>
    </row>
    <row r="7" spans="1:13" x14ac:dyDescent="0.25">
      <c r="A7" s="1" t="s">
        <v>6</v>
      </c>
      <c r="B7" s="2">
        <v>10</v>
      </c>
      <c r="C7" s="3">
        <v>8</v>
      </c>
      <c r="D7" s="3">
        <v>10</v>
      </c>
      <c r="E7" s="4">
        <f t="shared" si="0"/>
        <v>100</v>
      </c>
      <c r="F7" s="2">
        <v>10</v>
      </c>
      <c r="G7" s="3">
        <f t="shared" si="1"/>
        <v>80</v>
      </c>
      <c r="H7" s="4">
        <f>F7*D7</f>
        <v>100</v>
      </c>
      <c r="I7" s="2">
        <f t="shared" si="2"/>
        <v>5</v>
      </c>
      <c r="J7" s="4">
        <f>I7*D7</f>
        <v>50</v>
      </c>
      <c r="K7" s="2">
        <v>15</v>
      </c>
      <c r="L7" s="5">
        <f t="shared" si="3"/>
        <v>120</v>
      </c>
      <c r="M7" s="6">
        <f t="shared" si="4"/>
        <v>150</v>
      </c>
    </row>
    <row r="8" spans="1:13" x14ac:dyDescent="0.25">
      <c r="A8" s="1" t="s">
        <v>7</v>
      </c>
      <c r="B8" s="2">
        <v>10</v>
      </c>
      <c r="C8" s="3">
        <v>9</v>
      </c>
      <c r="D8" s="3">
        <v>11</v>
      </c>
      <c r="E8" s="4">
        <f t="shared" si="0"/>
        <v>110</v>
      </c>
      <c r="F8" s="2">
        <v>10</v>
      </c>
      <c r="G8" s="3">
        <f t="shared" si="1"/>
        <v>90</v>
      </c>
      <c r="H8" s="4">
        <f>F8*D8</f>
        <v>110</v>
      </c>
      <c r="I8" s="2">
        <f t="shared" si="2"/>
        <v>5</v>
      </c>
      <c r="J8" s="4">
        <f>I8*D8</f>
        <v>55</v>
      </c>
      <c r="K8" s="2">
        <v>15</v>
      </c>
      <c r="L8" s="5">
        <f t="shared" si="3"/>
        <v>135</v>
      </c>
      <c r="M8" s="6">
        <f t="shared" si="4"/>
        <v>165</v>
      </c>
    </row>
    <row r="9" spans="1:13" x14ac:dyDescent="0.25">
      <c r="A9" s="1"/>
      <c r="B9" s="2"/>
      <c r="C9" s="3"/>
      <c r="D9" s="3"/>
      <c r="E9" s="4">
        <f>B9*D9</f>
        <v>0</v>
      </c>
      <c r="F9" s="2"/>
      <c r="G9" s="22">
        <f t="shared" si="1"/>
        <v>0</v>
      </c>
      <c r="H9" s="23">
        <f t="shared" ref="H9:H72" si="5">F9*D9</f>
        <v>0</v>
      </c>
      <c r="I9" s="2" t="str">
        <f>IF(K9,B9+F9-K9,"")</f>
        <v/>
      </c>
      <c r="J9" s="4" t="str">
        <f>IF(K9,I9*D9,"")</f>
        <v/>
      </c>
      <c r="K9" s="2"/>
      <c r="L9" s="5">
        <f t="shared" si="3"/>
        <v>0</v>
      </c>
      <c r="M9" s="6">
        <f t="shared" si="4"/>
        <v>0</v>
      </c>
    </row>
    <row r="10" spans="1:13" x14ac:dyDescent="0.25">
      <c r="A10" s="1"/>
      <c r="B10" s="2"/>
      <c r="C10" s="3"/>
      <c r="D10" s="3"/>
      <c r="E10" s="4">
        <f t="shared" si="0"/>
        <v>0</v>
      </c>
      <c r="F10" s="2"/>
      <c r="G10" s="22">
        <f t="shared" si="1"/>
        <v>0</v>
      </c>
      <c r="H10" s="23">
        <f t="shared" si="5"/>
        <v>0</v>
      </c>
      <c r="I10" s="2" t="str">
        <f t="shared" ref="I10:I12" si="6">IF(K10,B10+F10-K10,"")</f>
        <v/>
      </c>
      <c r="J10" s="4" t="str">
        <f t="shared" ref="J10:J12" si="7">IF(K10,I10*D10,"")</f>
        <v/>
      </c>
      <c r="K10" s="2"/>
      <c r="L10" s="5">
        <f t="shared" si="3"/>
        <v>0</v>
      </c>
      <c r="M10" s="6">
        <f t="shared" si="4"/>
        <v>0</v>
      </c>
    </row>
    <row r="11" spans="1:13" x14ac:dyDescent="0.25">
      <c r="A11" s="1"/>
      <c r="B11" s="2"/>
      <c r="C11" s="3"/>
      <c r="D11" s="3"/>
      <c r="E11" s="4">
        <f t="shared" si="0"/>
        <v>0</v>
      </c>
      <c r="F11" s="2"/>
      <c r="G11" s="22">
        <f t="shared" si="1"/>
        <v>0</v>
      </c>
      <c r="H11" s="23">
        <f t="shared" si="5"/>
        <v>0</v>
      </c>
      <c r="I11" s="2" t="str">
        <f t="shared" si="6"/>
        <v/>
      </c>
      <c r="J11" s="4" t="str">
        <f t="shared" si="7"/>
        <v/>
      </c>
      <c r="K11" s="2"/>
      <c r="L11" s="5">
        <f t="shared" si="3"/>
        <v>0</v>
      </c>
      <c r="M11" s="6">
        <f t="shared" si="4"/>
        <v>0</v>
      </c>
    </row>
    <row r="12" spans="1:13" x14ac:dyDescent="0.25">
      <c r="A12" s="1"/>
      <c r="B12" s="2"/>
      <c r="C12" s="3"/>
      <c r="D12" s="3"/>
      <c r="E12" s="4">
        <f t="shared" si="0"/>
        <v>0</v>
      </c>
      <c r="F12" s="2"/>
      <c r="G12" s="22">
        <f t="shared" si="1"/>
        <v>0</v>
      </c>
      <c r="H12" s="23">
        <f t="shared" si="5"/>
        <v>0</v>
      </c>
      <c r="I12" s="2" t="str">
        <f t="shared" si="6"/>
        <v/>
      </c>
      <c r="J12" s="4" t="str">
        <f t="shared" si="7"/>
        <v/>
      </c>
      <c r="K12" s="2"/>
      <c r="L12" s="5">
        <f t="shared" si="3"/>
        <v>0</v>
      </c>
      <c r="M12" s="6">
        <f t="shared" si="4"/>
        <v>0</v>
      </c>
    </row>
  </sheetData>
  <sheetProtection formatCells="0" formatColumns="0" formatRows="0"/>
  <mergeCells count="4">
    <mergeCell ref="B2:E2"/>
    <mergeCell ref="F2:H2"/>
    <mergeCell ref="I2:J2"/>
    <mergeCell ref="K2:M2"/>
  </mergeCells>
  <conditionalFormatting sqref="E9:E12">
    <cfRule type="expression" dxfId="1" priority="1">
      <formula>B9=""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Магазин</dc:title>
  <dc:creator/>
  <cp:lastModifiedBy/>
  <dcterms:created xsi:type="dcterms:W3CDTF">2006-09-16T00:00:00Z</dcterms:created>
  <dcterms:modified xsi:type="dcterms:W3CDTF">2013-05-06T23:06:43Z</dcterms:modified>
</cp:coreProperties>
</file>