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a.Sapozhnikova\Desktop\"/>
    </mc:Choice>
  </mc:AlternateContent>
  <bookViews>
    <workbookView xWindow="0" yWindow="0" windowWidth="20580" windowHeight="7830"/>
  </bookViews>
  <sheets>
    <sheet name="Октябрь2020 (1 половина)" sheetId="21" r:id="rId1"/>
    <sheet name="Лист1" sheetId="22" r:id="rId2"/>
  </sheets>
  <calcPr calcId="162913"/>
</workbook>
</file>

<file path=xl/calcChain.xml><?xml version="1.0" encoding="utf-8"?>
<calcChain xmlns="http://schemas.openxmlformats.org/spreadsheetml/2006/main">
  <c r="D4" i="21" l="1"/>
  <c r="E4" i="21"/>
  <c r="F4" i="21"/>
  <c r="G4" i="21"/>
  <c r="H4" i="21"/>
  <c r="I4" i="21"/>
  <c r="J4" i="21"/>
  <c r="K4" i="21"/>
  <c r="L4" i="21"/>
  <c r="M4" i="21"/>
  <c r="N4" i="21"/>
  <c r="O4" i="21"/>
  <c r="P4" i="21"/>
  <c r="Q4" i="21"/>
  <c r="D5" i="21"/>
  <c r="E5" i="21"/>
  <c r="F5" i="21"/>
  <c r="G5" i="21"/>
  <c r="H5" i="21"/>
  <c r="I5" i="21"/>
  <c r="J5" i="21"/>
  <c r="K5" i="21"/>
  <c r="L5" i="21"/>
  <c r="M5" i="21"/>
  <c r="N5" i="21"/>
  <c r="O5" i="21"/>
  <c r="P5" i="21"/>
  <c r="Q5" i="21"/>
  <c r="C5" i="21"/>
  <c r="C4" i="21"/>
</calcChain>
</file>

<file path=xl/sharedStrings.xml><?xml version="1.0" encoding="utf-8"?>
<sst xmlns="http://schemas.openxmlformats.org/spreadsheetml/2006/main" count="37" uniqueCount="19">
  <si>
    <t>ср</t>
  </si>
  <si>
    <t>чт</t>
  </si>
  <si>
    <t>пт</t>
  </si>
  <si>
    <t>сб</t>
  </si>
  <si>
    <t>вс</t>
  </si>
  <si>
    <t>пн</t>
  </si>
  <si>
    <t>вт</t>
  </si>
  <si>
    <t>Фамилия имя сотрудника</t>
  </si>
  <si>
    <t>должность</t>
  </si>
  <si>
    <t>админ</t>
  </si>
  <si>
    <t>Попова Ирина</t>
  </si>
  <si>
    <t>Смирнова Регина</t>
  </si>
  <si>
    <t>Отметка времени</t>
  </si>
  <si>
    <t>Дата</t>
  </si>
  <si>
    <t>Фамилия Имя</t>
  </si>
  <si>
    <t>Регина</t>
  </si>
  <si>
    <t>Ирина</t>
  </si>
  <si>
    <t>Сумма</t>
  </si>
  <si>
    <t xml:space="preserve">1.10-15.10.2020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</si>
</sst>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m/d/yyyy\ h:mm:ss"/>
  </numFmts>
  <fonts count="8">
    <font>
      <sz val="10"/>
      <color rgb="FF000000"/>
      <name val="Arial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Sans-serif"/>
    </font>
    <font>
      <sz val="9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5" fillId="4" borderId="1" xfId="0" applyFont="1" applyFill="1" applyBorder="1" applyAlignment="1">
      <alignment horizontal="left" vertical="top"/>
    </xf>
    <xf numFmtId="0" fontId="5" fillId="0" borderId="2" xfId="0" applyFont="1" applyBorder="1" applyAlignment="1"/>
    <xf numFmtId="0" fontId="3" fillId="3" borderId="2" xfId="0" applyFont="1" applyFill="1" applyBorder="1" applyAlignment="1"/>
    <xf numFmtId="0" fontId="2" fillId="2" borderId="2" xfId="0" applyFont="1" applyFill="1" applyBorder="1" applyAlignment="1"/>
    <xf numFmtId="0" fontId="1" fillId="2" borderId="2" xfId="0" applyFont="1" applyFill="1" applyBorder="1" applyAlignment="1"/>
    <xf numFmtId="14" fontId="2" fillId="2" borderId="2" xfId="0" applyNumberFormat="1" applyFont="1" applyFill="1" applyBorder="1" applyAlignment="1"/>
    <xf numFmtId="0" fontId="4" fillId="2" borderId="2" xfId="0" applyFont="1" applyFill="1" applyBorder="1" applyAlignment="1"/>
    <xf numFmtId="0" fontId="2" fillId="0" borderId="2" xfId="0" applyFont="1" applyBorder="1" applyAlignment="1"/>
    <xf numFmtId="0" fontId="7" fillId="0" borderId="0" xfId="0" applyFont="1" applyAlignment="1">
      <alignment horizontal="center" wrapText="1"/>
    </xf>
    <xf numFmtId="165" fontId="7" fillId="0" borderId="0" xfId="0" applyNumberFormat="1" applyFont="1" applyAlignment="1"/>
    <xf numFmtId="14" fontId="7" fillId="0" borderId="0" xfId="0" applyNumberFormat="1" applyFont="1" applyAlignment="1"/>
    <xf numFmtId="165" fontId="7" fillId="0" borderId="0" xfId="0" applyNumberFormat="1" applyFont="1" applyAlignment="1">
      <alignment horizontal="right"/>
    </xf>
    <xf numFmtId="14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abSelected="1" zoomScale="85" zoomScaleNormal="85" workbookViewId="0">
      <selection activeCell="C5" sqref="C5"/>
    </sheetView>
  </sheetViews>
  <sheetFormatPr defaultColWidth="14.42578125" defaultRowHeight="15.75" customHeight="1"/>
  <cols>
    <col min="1" max="1" width="24.28515625" customWidth="1"/>
    <col min="2" max="2" width="10.7109375" customWidth="1"/>
    <col min="3" max="17" width="10.5703125" customWidth="1"/>
  </cols>
  <sheetData>
    <row r="1" spans="1:17" ht="15.75" customHeight="1">
      <c r="A1" s="7" t="s">
        <v>18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15.75" customHeight="1">
      <c r="A2" s="5"/>
      <c r="B2" s="6"/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0</v>
      </c>
      <c r="J2" s="6" t="s">
        <v>1</v>
      </c>
      <c r="K2" s="6" t="s">
        <v>2</v>
      </c>
      <c r="L2" s="6" t="s">
        <v>3</v>
      </c>
      <c r="M2" s="6" t="s">
        <v>4</v>
      </c>
      <c r="N2" s="6" t="s">
        <v>5</v>
      </c>
      <c r="O2" s="6" t="s">
        <v>6</v>
      </c>
      <c r="P2" s="6" t="s">
        <v>0</v>
      </c>
      <c r="Q2" s="6" t="s">
        <v>1</v>
      </c>
    </row>
    <row r="3" spans="1:17" ht="15.75" customHeight="1">
      <c r="A3" s="7" t="s">
        <v>7</v>
      </c>
      <c r="B3" s="6" t="s">
        <v>8</v>
      </c>
      <c r="C3" s="8">
        <v>44105</v>
      </c>
      <c r="D3" s="8">
        <v>44106</v>
      </c>
      <c r="E3" s="8">
        <v>44107</v>
      </c>
      <c r="F3" s="8">
        <v>44108</v>
      </c>
      <c r="G3" s="8">
        <v>44109</v>
      </c>
      <c r="H3" s="8">
        <v>44110</v>
      </c>
      <c r="I3" s="8">
        <v>44111</v>
      </c>
      <c r="J3" s="8">
        <v>44112</v>
      </c>
      <c r="K3" s="8">
        <v>44113</v>
      </c>
      <c r="L3" s="8">
        <v>44114</v>
      </c>
      <c r="M3" s="8">
        <v>44115</v>
      </c>
      <c r="N3" s="8">
        <v>44116</v>
      </c>
      <c r="O3" s="8">
        <v>44117</v>
      </c>
      <c r="P3" s="8">
        <v>44118</v>
      </c>
      <c r="Q3" s="8">
        <v>44119</v>
      </c>
    </row>
    <row r="4" spans="1:17" ht="15">
      <c r="A4" s="10" t="s">
        <v>10</v>
      </c>
      <c r="B4" s="9" t="s">
        <v>9</v>
      </c>
      <c r="C4" s="4">
        <f>IFERROR(VLOOKUP(LOOKUP(,-1/(TRIM(RIGHTB(SUBSTITUTE($A4," ",REPT(" ",99)),99))=Лист1!$C:$C)/(C$3=Лист1!$B:$B),Лист1!$D:$D),{1,0.5;10000,1},2),)</f>
        <v>0</v>
      </c>
      <c r="D4" s="4">
        <f>IFERROR(VLOOKUP(LOOKUP(,-1/(TRIM(RIGHTB(SUBSTITUTE($A4," ",REPT(" ",99)),99))=Лист1!$C:$C)/(D$3=Лист1!$B:$B),Лист1!$D:$D),{1,0.5;10000,1},2),)</f>
        <v>0</v>
      </c>
      <c r="E4" s="4">
        <f>IFERROR(VLOOKUP(LOOKUP(,-1/(TRIM(RIGHTB(SUBSTITUTE($A4," ",REPT(" ",99)),99))=Лист1!$C:$C)/(E$3=Лист1!$B:$B),Лист1!$D:$D),{1,0.5;10000,1},2),)</f>
        <v>0.5</v>
      </c>
      <c r="F4" s="4">
        <f>IFERROR(VLOOKUP(LOOKUP(,-1/(TRIM(RIGHTB(SUBSTITUTE($A4," ",REPT(" ",99)),99))=Лист1!$C:$C)/(F$3=Лист1!$B:$B),Лист1!$D:$D),{1,0.5;10000,1},2),)</f>
        <v>0</v>
      </c>
      <c r="G4" s="4">
        <f>IFERROR(VLOOKUP(LOOKUP(,-1/(TRIM(RIGHTB(SUBSTITUTE($A4," ",REPT(" ",99)),99))=Лист1!$C:$C)/(G$3=Лист1!$B:$B),Лист1!$D:$D),{1,0.5;10000,1},2),)</f>
        <v>0</v>
      </c>
      <c r="H4" s="4">
        <f>IFERROR(VLOOKUP(LOOKUP(,-1/(TRIM(RIGHTB(SUBSTITUTE($A4," ",REPT(" ",99)),99))=Лист1!$C:$C)/(H$3=Лист1!$B:$B),Лист1!$D:$D),{1,0.5;10000,1},2),)</f>
        <v>0</v>
      </c>
      <c r="I4" s="4">
        <f>IFERROR(VLOOKUP(LOOKUP(,-1/(TRIM(RIGHTB(SUBSTITUTE($A4," ",REPT(" ",99)),99))=Лист1!$C:$C)/(I$3=Лист1!$B:$B),Лист1!$D:$D),{1,0.5;10000,1},2),)</f>
        <v>0.5</v>
      </c>
      <c r="J4" s="4">
        <f>IFERROR(VLOOKUP(LOOKUP(,-1/(TRIM(RIGHTB(SUBSTITUTE($A4," ",REPT(" ",99)),99))=Лист1!$C:$C)/(J$3=Лист1!$B:$B),Лист1!$D:$D),{1,0.5;10000,1},2),)</f>
        <v>0.5</v>
      </c>
      <c r="K4" s="4">
        <f>IFERROR(VLOOKUP(LOOKUP(,-1/(TRIM(RIGHTB(SUBSTITUTE($A4," ",REPT(" ",99)),99))=Лист1!$C:$C)/(K$3=Лист1!$B:$B),Лист1!$D:$D),{1,0.5;10000,1},2),)</f>
        <v>0</v>
      </c>
      <c r="L4" s="4">
        <f>IFERROR(VLOOKUP(LOOKUP(,-1/(TRIM(RIGHTB(SUBSTITUTE($A4," ",REPT(" ",99)),99))=Лист1!$C:$C)/(L$3=Лист1!$B:$B),Лист1!$D:$D),{1,0.5;10000,1},2),)</f>
        <v>0</v>
      </c>
      <c r="M4" s="4">
        <f>IFERROR(VLOOKUP(LOOKUP(,-1/(TRIM(RIGHTB(SUBSTITUTE($A4," ",REPT(" ",99)),99))=Лист1!$C:$C)/(M$3=Лист1!$B:$B),Лист1!$D:$D),{1,0.5;10000,1},2),)</f>
        <v>1</v>
      </c>
      <c r="N4" s="4">
        <f>IFERROR(VLOOKUP(LOOKUP(,-1/(TRIM(RIGHTB(SUBSTITUTE($A4," ",REPT(" ",99)),99))=Лист1!$C:$C)/(N$3=Лист1!$B:$B),Лист1!$D:$D),{1,0.5;10000,1},2),)</f>
        <v>0</v>
      </c>
      <c r="O4" s="4">
        <f>IFERROR(VLOOKUP(LOOKUP(,-1/(TRIM(RIGHTB(SUBSTITUTE($A4," ",REPT(" ",99)),99))=Лист1!$C:$C)/(O$3=Лист1!$B:$B),Лист1!$D:$D),{1,0.5;10000,1},2),)</f>
        <v>0</v>
      </c>
      <c r="P4" s="4">
        <f>IFERROR(VLOOKUP(LOOKUP(,-1/(TRIM(RIGHTB(SUBSTITUTE($A4," ",REPT(" ",99)),99))=Лист1!$C:$C)/(P$3=Лист1!$B:$B),Лист1!$D:$D),{1,0.5;10000,1},2),)</f>
        <v>0</v>
      </c>
      <c r="Q4" s="4">
        <f>IFERROR(VLOOKUP(LOOKUP(,-1/(TRIM(RIGHTB(SUBSTITUTE($A4," ",REPT(" ",99)),99))=Лист1!$C:$C)/(Q$3=Лист1!$B:$B),Лист1!$D:$D),{1,0.5;10000,1},2),)</f>
        <v>0</v>
      </c>
    </row>
    <row r="5" spans="1:17" ht="15">
      <c r="A5" s="10" t="s">
        <v>11</v>
      </c>
      <c r="B5" s="9" t="s">
        <v>9</v>
      </c>
      <c r="C5" s="4">
        <f>IFERROR(VLOOKUP(LOOKUP(,-1/(TRIM(RIGHTB(SUBSTITUTE($A5," ",REPT(" ",99)),99))=Лист1!$C:$C)/(C$3=Лист1!$B:$B),Лист1!$D:$D),{1,0.5;10000,1},2),)</f>
        <v>0.5</v>
      </c>
      <c r="D5" s="4">
        <f>IFERROR(VLOOKUP(LOOKUP(,-1/(TRIM(RIGHTB(SUBSTITUTE($A5," ",REPT(" ",99)),99))=Лист1!$C:$C)/(D$3=Лист1!$B:$B),Лист1!$D:$D),{1,0.5;10000,1},2),)</f>
        <v>0.5</v>
      </c>
      <c r="E5" s="4">
        <f>IFERROR(VLOOKUP(LOOKUP(,-1/(TRIM(RIGHTB(SUBSTITUTE($A5," ",REPT(" ",99)),99))=Лист1!$C:$C)/(E$3=Лист1!$B:$B),Лист1!$D:$D),{1,0.5;10000,1},2),)</f>
        <v>0</v>
      </c>
      <c r="F5" s="4">
        <f>IFERROR(VLOOKUP(LOOKUP(,-1/(TRIM(RIGHTB(SUBSTITUTE($A5," ",REPT(" ",99)),99))=Лист1!$C:$C)/(F$3=Лист1!$B:$B),Лист1!$D:$D),{1,0.5;10000,1},2),)</f>
        <v>0</v>
      </c>
      <c r="G5" s="4">
        <f>IFERROR(VLOOKUP(LOOKUP(,-1/(TRIM(RIGHTB(SUBSTITUTE($A5," ",REPT(" ",99)),99))=Лист1!$C:$C)/(G$3=Лист1!$B:$B),Лист1!$D:$D),{1,0.5;10000,1},2),)</f>
        <v>0.5</v>
      </c>
      <c r="H5" s="4">
        <f>IFERROR(VLOOKUP(LOOKUP(,-1/(TRIM(RIGHTB(SUBSTITUTE($A5," ",REPT(" ",99)),99))=Лист1!$C:$C)/(H$3=Лист1!$B:$B),Лист1!$D:$D),{1,0.5;10000,1},2),)</f>
        <v>0.5</v>
      </c>
      <c r="I5" s="4">
        <f>IFERROR(VLOOKUP(LOOKUP(,-1/(TRIM(RIGHTB(SUBSTITUTE($A5," ",REPT(" ",99)),99))=Лист1!$C:$C)/(I$3=Лист1!$B:$B),Лист1!$D:$D),{1,0.5;10000,1},2),)</f>
        <v>0</v>
      </c>
      <c r="J5" s="4">
        <f>IFERROR(VLOOKUP(LOOKUP(,-1/(TRIM(RIGHTB(SUBSTITUTE($A5," ",REPT(" ",99)),99))=Лист1!$C:$C)/(J$3=Лист1!$B:$B),Лист1!$D:$D),{1,0.5;10000,1},2),)</f>
        <v>0</v>
      </c>
      <c r="K5" s="4">
        <f>IFERROR(VLOOKUP(LOOKUP(,-1/(TRIM(RIGHTB(SUBSTITUTE($A5," ",REPT(" ",99)),99))=Лист1!$C:$C)/(K$3=Лист1!$B:$B),Лист1!$D:$D),{1,0.5;10000,1},2),)</f>
        <v>1</v>
      </c>
      <c r="L5" s="4">
        <f>IFERROR(VLOOKUP(LOOKUP(,-1/(TRIM(RIGHTB(SUBSTITUTE($A5," ",REPT(" ",99)),99))=Лист1!$C:$C)/(L$3=Лист1!$B:$B),Лист1!$D:$D),{1,0.5;10000,1},2),)</f>
        <v>0.5</v>
      </c>
      <c r="M5" s="4">
        <f>IFERROR(VLOOKUP(LOOKUP(,-1/(TRIM(RIGHTB(SUBSTITUTE($A5," ",REPT(" ",99)),99))=Лист1!$C:$C)/(M$3=Лист1!$B:$B),Лист1!$D:$D),{1,0.5;10000,1},2),)</f>
        <v>0</v>
      </c>
      <c r="N5" s="4">
        <f>IFERROR(VLOOKUP(LOOKUP(,-1/(TRIM(RIGHTB(SUBSTITUTE($A5," ",REPT(" ",99)),99))=Лист1!$C:$C)/(N$3=Лист1!$B:$B),Лист1!$D:$D),{1,0.5;10000,1},2),)</f>
        <v>0</v>
      </c>
      <c r="O5" s="4">
        <f>IFERROR(VLOOKUP(LOOKUP(,-1/(TRIM(RIGHTB(SUBSTITUTE($A5," ",REPT(" ",99)),99))=Лист1!$C:$C)/(O$3=Лист1!$B:$B),Лист1!$D:$D),{1,0.5;10000,1},2),)</f>
        <v>0</v>
      </c>
      <c r="P5" s="4">
        <f>IFERROR(VLOOKUP(LOOKUP(,-1/(TRIM(RIGHTB(SUBSTITUTE($A5," ",REPT(" ",99)),99))=Лист1!$C:$C)/(P$3=Лист1!$B:$B),Лист1!$D:$D),{1,0.5;10000,1},2),)</f>
        <v>0</v>
      </c>
      <c r="Q5" s="4">
        <f>IFERROR(VLOOKUP(LOOKUP(,-1/(TRIM(RIGHTB(SUBSTITUTE($A5," ",REPT(" ",99)),99))=Лист1!$C:$C)/(Q$3=Лист1!$B:$B),Лист1!$D:$D),{1,0.5;10000,1},2),)</f>
        <v>0</v>
      </c>
    </row>
    <row r="6" spans="1:17" ht="15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5.75" customHeight="1">
      <c r="C7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G4" sqref="G4"/>
    </sheetView>
  </sheetViews>
  <sheetFormatPr defaultRowHeight="12.75"/>
  <cols>
    <col min="1" max="1" width="17.5703125" customWidth="1"/>
    <col min="2" max="2" width="12.140625" customWidth="1"/>
  </cols>
  <sheetData>
    <row r="1" spans="1:11" ht="30" customHeight="1">
      <c r="A1" s="11" t="s">
        <v>12</v>
      </c>
      <c r="B1" s="11" t="s">
        <v>13</v>
      </c>
      <c r="C1" s="11" t="s">
        <v>14</v>
      </c>
      <c r="D1" s="11" t="s">
        <v>17</v>
      </c>
      <c r="E1" s="11"/>
      <c r="F1" s="11"/>
      <c r="G1" s="11"/>
      <c r="H1" s="11"/>
      <c r="I1" s="11"/>
      <c r="J1" s="11"/>
      <c r="K1" s="11"/>
    </row>
    <row r="2" spans="1:11">
      <c r="A2" s="12"/>
      <c r="B2" s="13"/>
    </row>
    <row r="3" spans="1:11">
      <c r="A3" s="14">
        <v>44106.452883402773</v>
      </c>
      <c r="B3" s="15">
        <v>44105</v>
      </c>
      <c r="C3" s="1" t="s">
        <v>15</v>
      </c>
      <c r="D3" s="16">
        <v>200</v>
      </c>
      <c r="E3" s="16"/>
      <c r="F3" s="16"/>
      <c r="G3" s="16"/>
      <c r="H3" s="16"/>
      <c r="I3" s="16"/>
      <c r="J3" s="17"/>
      <c r="K3" s="16"/>
    </row>
    <row r="4" spans="1:11">
      <c r="A4" s="14">
        <v>44106.836193391202</v>
      </c>
      <c r="B4" s="15">
        <v>44106</v>
      </c>
      <c r="C4" s="1" t="s">
        <v>15</v>
      </c>
      <c r="D4" s="16">
        <v>25</v>
      </c>
      <c r="E4" s="16"/>
      <c r="F4" s="16"/>
      <c r="G4" s="16"/>
      <c r="H4" s="16"/>
      <c r="I4" s="16"/>
      <c r="J4" s="17"/>
      <c r="K4" s="16"/>
    </row>
    <row r="5" spans="1:11">
      <c r="A5" s="14">
        <v>44107.766783553241</v>
      </c>
      <c r="B5" s="15">
        <v>44107</v>
      </c>
      <c r="C5" s="1" t="s">
        <v>16</v>
      </c>
      <c r="D5" s="16">
        <v>6085</v>
      </c>
      <c r="E5" s="16"/>
      <c r="F5" s="16"/>
      <c r="G5" s="16"/>
      <c r="H5" s="16"/>
      <c r="I5" s="16"/>
      <c r="J5" s="16"/>
      <c r="K5" s="16"/>
    </row>
    <row r="6" spans="1:11">
      <c r="A6" s="14">
        <v>44108.541615740745</v>
      </c>
      <c r="B6" s="15">
        <v>44108</v>
      </c>
      <c r="C6" s="1" t="s">
        <v>16</v>
      </c>
      <c r="D6" s="16">
        <v>0</v>
      </c>
      <c r="E6" s="16"/>
      <c r="F6" s="16"/>
      <c r="G6" s="16"/>
      <c r="H6" s="16"/>
      <c r="I6" s="16"/>
      <c r="J6" s="17"/>
      <c r="K6" s="16"/>
    </row>
    <row r="7" spans="1:11">
      <c r="A7" s="14">
        <v>44109.880707534721</v>
      </c>
      <c r="B7" s="15">
        <v>44109</v>
      </c>
      <c r="C7" s="1" t="s">
        <v>15</v>
      </c>
      <c r="D7" s="16">
        <v>3600</v>
      </c>
      <c r="E7" s="16"/>
      <c r="F7" s="16"/>
      <c r="G7" s="16"/>
      <c r="H7" s="16"/>
      <c r="I7" s="16"/>
      <c r="J7" s="16"/>
      <c r="K7" s="16"/>
    </row>
    <row r="8" spans="1:11">
      <c r="A8" s="14">
        <v>44110.843052719909</v>
      </c>
      <c r="B8" s="15">
        <v>44110</v>
      </c>
      <c r="C8" s="1" t="s">
        <v>15</v>
      </c>
      <c r="D8" s="16">
        <v>6625</v>
      </c>
      <c r="E8" s="16"/>
      <c r="F8" s="16"/>
      <c r="G8" s="16"/>
      <c r="H8" s="16"/>
      <c r="I8" s="16"/>
      <c r="J8" s="17"/>
      <c r="K8" s="16"/>
    </row>
    <row r="9" spans="1:11">
      <c r="A9" s="14">
        <v>44111.852308958332</v>
      </c>
      <c r="B9" s="15">
        <v>44111</v>
      </c>
      <c r="C9" s="1" t="s">
        <v>16</v>
      </c>
      <c r="D9" s="16">
        <v>250</v>
      </c>
      <c r="E9" s="16"/>
      <c r="F9" s="16"/>
      <c r="G9" s="16"/>
      <c r="H9" s="16"/>
      <c r="I9" s="16"/>
      <c r="J9" s="16"/>
      <c r="K9" s="16"/>
    </row>
    <row r="10" spans="1:11">
      <c r="A10" s="12">
        <v>44113.513593206022</v>
      </c>
      <c r="B10" s="13">
        <v>44112</v>
      </c>
      <c r="C10" s="1" t="s">
        <v>16</v>
      </c>
      <c r="D10" s="17">
        <v>50</v>
      </c>
      <c r="E10" s="17"/>
      <c r="F10" s="17"/>
      <c r="G10" s="17"/>
      <c r="H10" s="17"/>
      <c r="I10" s="17"/>
      <c r="J10" s="17"/>
      <c r="K10" s="17"/>
    </row>
    <row r="11" spans="1:11">
      <c r="A11" s="12">
        <v>44113.877067118054</v>
      </c>
      <c r="B11" s="13">
        <v>44113</v>
      </c>
      <c r="C11" s="1" t="s">
        <v>15</v>
      </c>
      <c r="D11" s="17">
        <v>33625</v>
      </c>
      <c r="E11" s="17"/>
      <c r="F11" s="17"/>
      <c r="G11" s="17"/>
      <c r="H11" s="17"/>
      <c r="I11" s="17"/>
      <c r="J11" s="17"/>
      <c r="K11" s="17"/>
    </row>
    <row r="12" spans="1:11">
      <c r="A12" s="12">
        <v>44114.76025107639</v>
      </c>
      <c r="B12" s="13">
        <v>44114</v>
      </c>
      <c r="C12" s="1" t="s">
        <v>15</v>
      </c>
      <c r="D12" s="17">
        <v>4700</v>
      </c>
      <c r="E12" s="17"/>
      <c r="F12" s="17"/>
      <c r="G12" s="17"/>
      <c r="H12" s="17"/>
      <c r="I12" s="17"/>
      <c r="J12" s="17"/>
      <c r="K12" s="17"/>
    </row>
    <row r="13" spans="1:11">
      <c r="A13" s="12">
        <v>44115.862426701387</v>
      </c>
      <c r="B13" s="13">
        <v>44115</v>
      </c>
      <c r="C13" s="1" t="s">
        <v>16</v>
      </c>
      <c r="D13" s="17">
        <v>15245</v>
      </c>
      <c r="E13" s="17"/>
      <c r="F13" s="17"/>
      <c r="G13" s="17"/>
      <c r="H13" s="17"/>
      <c r="I13" s="17"/>
      <c r="J13" s="17"/>
      <c r="K1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Октябрь2020 (1 половина)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X5</cp:lastModifiedBy>
  <dcterms:modified xsi:type="dcterms:W3CDTF">2020-10-16T09:49:26Z</dcterms:modified>
</cp:coreProperties>
</file>