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 activeTab="1"/>
  </bookViews>
  <sheets>
    <sheet name="Ростел -ао (Price)" sheetId="1" r:id="rId1"/>
    <sheet name="формул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3" i="2" l="1"/>
  <c r="L3" i="2"/>
  <c r="J3" i="2"/>
  <c r="H3" i="2"/>
  <c r="E6" i="2" a="1"/>
  <c r="E6" i="2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" i="1"/>
</calcChain>
</file>

<file path=xl/sharedStrings.xml><?xml version="1.0" encoding="utf-8"?>
<sst xmlns="http://schemas.openxmlformats.org/spreadsheetml/2006/main" count="15" uniqueCount="12">
  <si>
    <t>&lt;PER&gt;</t>
  </si>
  <si>
    <t>&lt;DATE&gt;</t>
  </si>
  <si>
    <t>&lt;OPEN&gt;</t>
  </si>
  <si>
    <t>&lt;HIGH&gt;</t>
  </si>
  <si>
    <t>&lt;LOW&gt;</t>
  </si>
  <si>
    <t>&lt;CLOSE&gt;</t>
  </si>
  <si>
    <t>&lt;VOL&gt;</t>
  </si>
  <si>
    <t>Месячная доходность %</t>
  </si>
  <si>
    <t>Месяц</t>
  </si>
  <si>
    <t>Годовая доходность %</t>
  </si>
  <si>
    <t>Год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</si>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</sst>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/>
    <xf numFmtId="10" fontId="0" fillId="0" borderId="0" xfId="1" applyNumberFormat="1" applyFont="1"/>
    <xf numFmtId="14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F251" totalsRowShown="0">
  <autoFilter ref="A1:F251"/>
  <tableColumns count="6">
    <tableColumn id="1" name="&lt;PER&gt;">
      <calculatedColumnFormula>YEAR(B2)</calculatedColumnFormula>
    </tableColumn>
    <tableColumn id="2" name="&lt;DATE&gt;" dataDxfId="0"/>
    <tableColumn id="3" name="&lt;OPEN&gt;"/>
    <tableColumn id="4" name="&lt;HIGH&gt;"/>
    <tableColumn id="5" name="&lt;LOW&gt;"/>
    <tableColumn id="6" name="&lt;CLOSE&gt;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topLeftCell="A214" workbookViewId="0">
      <selection activeCell="D12" sqref="D12"/>
    </sheetView>
  </sheetViews>
  <sheetFormatPr defaultRowHeight="15" x14ac:dyDescent="0.25"/>
  <cols>
    <col min="2" max="2" width="10.140625" bestFit="1" customWidth="1"/>
    <col min="3" max="3" width="10.140625" customWidth="1"/>
    <col min="4" max="4" width="9.5703125" customWidth="1"/>
    <col min="5" max="5" width="9.28515625" customWidth="1"/>
    <col min="6" max="6" width="10.5703125" customWidth="1"/>
    <col min="10" max="10" width="21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</row>
    <row r="2" spans="1:11" x14ac:dyDescent="0.25">
      <c r="A2" s="1">
        <f>YEAR(B2)</f>
        <v>2000</v>
      </c>
      <c r="B2" s="3">
        <v>36526</v>
      </c>
      <c r="C2" s="1">
        <v>55</v>
      </c>
      <c r="D2" s="1">
        <v>82.8</v>
      </c>
      <c r="E2" s="1">
        <v>55</v>
      </c>
      <c r="F2" s="1">
        <v>60.7</v>
      </c>
      <c r="G2" s="1">
        <v>1337</v>
      </c>
      <c r="H2" s="2">
        <v>0.10363636363636375</v>
      </c>
      <c r="I2" s="1">
        <v>1</v>
      </c>
      <c r="J2" s="2">
        <v>-0.54909090909090907</v>
      </c>
      <c r="K2" s="1">
        <v>2000</v>
      </c>
    </row>
    <row r="3" spans="1:11" x14ac:dyDescent="0.25">
      <c r="A3" s="1">
        <f t="shared" ref="A3:A66" si="0">YEAR(B3)</f>
        <v>2000</v>
      </c>
      <c r="B3" s="3">
        <v>36557</v>
      </c>
      <c r="C3" s="1">
        <v>62</v>
      </c>
      <c r="D3" s="1">
        <v>86</v>
      </c>
      <c r="E3" s="1">
        <v>58.15</v>
      </c>
      <c r="F3" s="1">
        <v>80</v>
      </c>
      <c r="G3" s="1">
        <v>5213</v>
      </c>
      <c r="H3" s="2">
        <v>0.29032258064516125</v>
      </c>
      <c r="I3" s="1">
        <v>2</v>
      </c>
      <c r="J3" s="2">
        <v>0</v>
      </c>
      <c r="K3" s="1">
        <v>2001</v>
      </c>
    </row>
    <row r="4" spans="1:11" x14ac:dyDescent="0.25">
      <c r="A4" s="1">
        <f t="shared" si="0"/>
        <v>2000</v>
      </c>
      <c r="B4" s="3">
        <v>36586</v>
      </c>
      <c r="C4" s="1">
        <v>83</v>
      </c>
      <c r="D4" s="1">
        <v>136.75</v>
      </c>
      <c r="E4" s="1">
        <v>81.650000000000006</v>
      </c>
      <c r="F4" s="1">
        <v>113.55</v>
      </c>
      <c r="G4" s="1">
        <v>7547</v>
      </c>
      <c r="H4" s="2">
        <v>0.36807228915662638</v>
      </c>
      <c r="I4" s="1">
        <v>3</v>
      </c>
      <c r="J4" s="2">
        <v>0</v>
      </c>
      <c r="K4" s="1">
        <v>2002</v>
      </c>
    </row>
    <row r="5" spans="1:11" x14ac:dyDescent="0.25">
      <c r="A5" s="1">
        <f t="shared" si="0"/>
        <v>2000</v>
      </c>
      <c r="B5" s="3">
        <v>36617</v>
      </c>
      <c r="C5" s="1">
        <v>116.5</v>
      </c>
      <c r="D5" s="1">
        <v>116.5</v>
      </c>
      <c r="E5" s="1">
        <v>77</v>
      </c>
      <c r="F5" s="1">
        <v>94.93</v>
      </c>
      <c r="G5" s="1">
        <v>9992</v>
      </c>
      <c r="H5" s="2">
        <v>-0.18515021459227465</v>
      </c>
      <c r="I5" s="1">
        <v>4</v>
      </c>
      <c r="J5" s="2">
        <v>0</v>
      </c>
      <c r="K5" s="1">
        <v>2003</v>
      </c>
    </row>
    <row r="6" spans="1:11" x14ac:dyDescent="0.25">
      <c r="A6" s="1">
        <f t="shared" si="0"/>
        <v>2000</v>
      </c>
      <c r="B6" s="3">
        <v>36647</v>
      </c>
      <c r="C6" s="1">
        <v>95.2</v>
      </c>
      <c r="D6" s="1">
        <v>96.6</v>
      </c>
      <c r="E6" s="1">
        <v>56.2</v>
      </c>
      <c r="F6" s="1">
        <v>73</v>
      </c>
      <c r="G6" s="1">
        <v>8472</v>
      </c>
      <c r="H6" s="2">
        <v>-0.23319327731092443</v>
      </c>
      <c r="I6" s="1">
        <v>5</v>
      </c>
      <c r="J6" s="2">
        <v>0</v>
      </c>
      <c r="K6" s="1">
        <v>2004</v>
      </c>
    </row>
    <row r="7" spans="1:11" x14ac:dyDescent="0.25">
      <c r="A7" s="1">
        <f t="shared" si="0"/>
        <v>2000</v>
      </c>
      <c r="B7" s="3">
        <v>36678</v>
      </c>
      <c r="C7" s="1">
        <v>72.5</v>
      </c>
      <c r="D7" s="1">
        <v>82.5</v>
      </c>
      <c r="E7" s="1">
        <v>56.35</v>
      </c>
      <c r="F7" s="1">
        <v>62.2</v>
      </c>
      <c r="G7" s="1">
        <v>5966</v>
      </c>
      <c r="H7" s="2">
        <v>-0.14206896551724135</v>
      </c>
      <c r="I7" s="1">
        <v>6</v>
      </c>
      <c r="J7" s="2">
        <v>0</v>
      </c>
      <c r="K7" s="1">
        <v>2005</v>
      </c>
    </row>
    <row r="8" spans="1:11" x14ac:dyDescent="0.25">
      <c r="A8" s="1">
        <f t="shared" si="0"/>
        <v>2000</v>
      </c>
      <c r="B8" s="3">
        <v>36708</v>
      </c>
      <c r="C8" s="1">
        <v>63.5</v>
      </c>
      <c r="D8" s="1">
        <v>74</v>
      </c>
      <c r="E8" s="1">
        <v>61.01</v>
      </c>
      <c r="F8" s="1">
        <v>65.03</v>
      </c>
      <c r="G8" s="1">
        <v>14852</v>
      </c>
      <c r="H8" s="2">
        <v>2.4094488188976415E-2</v>
      </c>
      <c r="I8" s="1">
        <v>7</v>
      </c>
      <c r="J8" s="2">
        <v>0</v>
      </c>
      <c r="K8" s="1">
        <v>2006</v>
      </c>
    </row>
    <row r="9" spans="1:11" x14ac:dyDescent="0.25">
      <c r="A9" s="1">
        <f t="shared" si="0"/>
        <v>2000</v>
      </c>
      <c r="B9" s="3">
        <v>36739</v>
      </c>
      <c r="C9" s="1">
        <v>66.010000000000005</v>
      </c>
      <c r="D9" s="1">
        <v>74.400000000000006</v>
      </c>
      <c r="E9" s="1">
        <v>65.099999999999994</v>
      </c>
      <c r="F9" s="1">
        <v>67.010000000000005</v>
      </c>
      <c r="G9" s="1">
        <v>18016</v>
      </c>
      <c r="H9" s="2">
        <v>1.5149219815179471E-2</v>
      </c>
      <c r="I9" s="1">
        <v>8</v>
      </c>
      <c r="J9" s="2">
        <v>0</v>
      </c>
      <c r="K9" s="1">
        <v>2007</v>
      </c>
    </row>
    <row r="10" spans="1:11" x14ac:dyDescent="0.25">
      <c r="A10" s="1">
        <f t="shared" si="0"/>
        <v>2000</v>
      </c>
      <c r="B10" s="3">
        <v>36770</v>
      </c>
      <c r="C10" s="1">
        <v>67.5</v>
      </c>
      <c r="D10" s="1">
        <v>67.62</v>
      </c>
      <c r="E10" s="1">
        <v>41</v>
      </c>
      <c r="F10" s="1">
        <v>44.08</v>
      </c>
      <c r="G10" s="1">
        <v>19061</v>
      </c>
      <c r="H10" s="2">
        <v>-0.34696296296296303</v>
      </c>
      <c r="I10" s="1">
        <v>9</v>
      </c>
      <c r="J10" s="2">
        <v>0</v>
      </c>
      <c r="K10" s="1">
        <v>2008</v>
      </c>
    </row>
    <row r="11" spans="1:11" x14ac:dyDescent="0.25">
      <c r="A11" s="1">
        <f t="shared" si="0"/>
        <v>2000</v>
      </c>
      <c r="B11" s="3">
        <v>36800</v>
      </c>
      <c r="C11" s="1">
        <v>41.51</v>
      </c>
      <c r="D11" s="1">
        <v>44.17</v>
      </c>
      <c r="E11" s="1">
        <v>31</v>
      </c>
      <c r="F11" s="1">
        <v>38.729999999999997</v>
      </c>
      <c r="G11" s="1">
        <v>21556</v>
      </c>
      <c r="H11" s="2">
        <v>-6.6971814020717946E-2</v>
      </c>
      <c r="I11" s="1">
        <v>10</v>
      </c>
      <c r="J11" s="2">
        <v>0</v>
      </c>
      <c r="K11" s="1">
        <v>2009</v>
      </c>
    </row>
    <row r="12" spans="1:11" x14ac:dyDescent="0.25">
      <c r="A12" s="1">
        <f t="shared" si="0"/>
        <v>2000</v>
      </c>
      <c r="B12" s="3">
        <v>36831</v>
      </c>
      <c r="C12" s="1">
        <v>39.9</v>
      </c>
      <c r="D12" s="1">
        <v>41.25</v>
      </c>
      <c r="E12" s="1">
        <v>26</v>
      </c>
      <c r="F12" s="1">
        <v>26.15</v>
      </c>
      <c r="G12" s="1">
        <v>17932</v>
      </c>
      <c r="H12" s="2">
        <v>-0.34461152882205515</v>
      </c>
      <c r="I12" s="1">
        <v>11</v>
      </c>
      <c r="J12" s="2">
        <v>0</v>
      </c>
      <c r="K12" s="1">
        <v>2010</v>
      </c>
    </row>
    <row r="13" spans="1:11" x14ac:dyDescent="0.25">
      <c r="A13" s="1">
        <f t="shared" si="0"/>
        <v>2000</v>
      </c>
      <c r="B13" s="3">
        <v>36861</v>
      </c>
      <c r="C13" s="1">
        <v>26.59</v>
      </c>
      <c r="D13" s="1">
        <v>49</v>
      </c>
      <c r="E13" s="1">
        <v>23.5</v>
      </c>
      <c r="F13" s="1">
        <v>24.8</v>
      </c>
      <c r="G13" s="1">
        <v>12970</v>
      </c>
      <c r="H13" s="2">
        <v>-6.7318540804813809E-2</v>
      </c>
      <c r="I13" s="1">
        <v>12</v>
      </c>
      <c r="J13" s="2">
        <v>0</v>
      </c>
      <c r="K13" s="1">
        <v>2011</v>
      </c>
    </row>
    <row r="14" spans="1:11" x14ac:dyDescent="0.25">
      <c r="A14" s="1">
        <f t="shared" si="0"/>
        <v>2001</v>
      </c>
      <c r="B14" s="3">
        <v>36892</v>
      </c>
      <c r="C14" s="1">
        <v>23.75</v>
      </c>
      <c r="D14" s="1">
        <v>32</v>
      </c>
      <c r="E14" s="1">
        <v>22.44</v>
      </c>
      <c r="F14" s="1">
        <v>29.46</v>
      </c>
      <c r="G14" s="1">
        <v>19583</v>
      </c>
      <c r="H14" s="2">
        <v>0.24042105263157909</v>
      </c>
      <c r="I14" s="1">
        <v>1</v>
      </c>
      <c r="J14" s="2">
        <v>0.17178947368421049</v>
      </c>
      <c r="K14" s="1">
        <v>2012</v>
      </c>
    </row>
    <row r="15" spans="1:11" x14ac:dyDescent="0.25">
      <c r="A15" s="1">
        <f t="shared" si="0"/>
        <v>2001</v>
      </c>
      <c r="B15" s="3">
        <v>36923</v>
      </c>
      <c r="C15" s="1">
        <v>29.13</v>
      </c>
      <c r="D15" s="1">
        <v>32.92</v>
      </c>
      <c r="E15" s="1">
        <v>23.65</v>
      </c>
      <c r="F15" s="1">
        <v>24.46</v>
      </c>
      <c r="G15" s="1">
        <v>18387</v>
      </c>
      <c r="H15" s="2">
        <v>-0.16031582560933744</v>
      </c>
      <c r="I15" s="1">
        <v>2</v>
      </c>
      <c r="J15" s="2">
        <v>0</v>
      </c>
      <c r="K15" s="1">
        <v>2013</v>
      </c>
    </row>
    <row r="16" spans="1:11" x14ac:dyDescent="0.25">
      <c r="A16" s="1">
        <f t="shared" si="0"/>
        <v>2001</v>
      </c>
      <c r="B16" s="3">
        <v>36951</v>
      </c>
      <c r="C16" s="1">
        <v>23.83</v>
      </c>
      <c r="D16" s="1">
        <v>27.74</v>
      </c>
      <c r="E16" s="1">
        <v>21.85</v>
      </c>
      <c r="F16" s="1">
        <v>22.31</v>
      </c>
      <c r="G16" s="1">
        <v>16503</v>
      </c>
      <c r="H16" s="2">
        <v>-6.3785144775493019E-2</v>
      </c>
      <c r="I16" s="1">
        <v>3</v>
      </c>
      <c r="J16" s="2">
        <v>0</v>
      </c>
      <c r="K16" s="1">
        <v>2014</v>
      </c>
    </row>
    <row r="17" spans="1:11" x14ac:dyDescent="0.25">
      <c r="A17" s="1">
        <f t="shared" si="0"/>
        <v>2001</v>
      </c>
      <c r="B17" s="3">
        <v>36982</v>
      </c>
      <c r="C17" s="1">
        <v>22.9</v>
      </c>
      <c r="D17" s="1">
        <v>25.49</v>
      </c>
      <c r="E17" s="1">
        <v>19.84</v>
      </c>
      <c r="F17" s="1">
        <v>22.68</v>
      </c>
      <c r="G17" s="1">
        <v>30619</v>
      </c>
      <c r="H17" s="2">
        <v>-9.6069868995632968E-3</v>
      </c>
      <c r="I17" s="1">
        <v>4</v>
      </c>
      <c r="J17" s="2">
        <v>0</v>
      </c>
      <c r="K17" s="1">
        <v>2015</v>
      </c>
    </row>
    <row r="18" spans="1:11" x14ac:dyDescent="0.25">
      <c r="A18" s="1">
        <f t="shared" si="0"/>
        <v>2001</v>
      </c>
      <c r="B18" s="3">
        <v>37012</v>
      </c>
      <c r="C18" s="1">
        <v>23.01</v>
      </c>
      <c r="D18" s="1">
        <v>25.39</v>
      </c>
      <c r="E18" s="1">
        <v>21.9</v>
      </c>
      <c r="F18" s="1">
        <v>25.02</v>
      </c>
      <c r="G18" s="1">
        <v>42877</v>
      </c>
      <c r="H18" s="2">
        <v>8.7353324641460173E-2</v>
      </c>
      <c r="I18" s="1">
        <v>5</v>
      </c>
      <c r="J18" s="2">
        <v>0</v>
      </c>
      <c r="K18" s="1">
        <v>2016</v>
      </c>
    </row>
    <row r="19" spans="1:11" x14ac:dyDescent="0.25">
      <c r="A19" s="1">
        <f t="shared" si="0"/>
        <v>2001</v>
      </c>
      <c r="B19" s="3">
        <v>37043</v>
      </c>
      <c r="C19" s="1">
        <v>25.49</v>
      </c>
      <c r="D19" s="1">
        <v>28.41</v>
      </c>
      <c r="E19" s="1">
        <v>24.8</v>
      </c>
      <c r="F19" s="1">
        <v>25.61</v>
      </c>
      <c r="G19" s="1">
        <v>47128</v>
      </c>
      <c r="H19" s="2">
        <v>4.7077285209886632E-3</v>
      </c>
      <c r="I19" s="1">
        <v>6</v>
      </c>
      <c r="J19" s="2">
        <v>0</v>
      </c>
      <c r="K19" s="1">
        <v>2017</v>
      </c>
    </row>
    <row r="20" spans="1:11" x14ac:dyDescent="0.25">
      <c r="A20" s="1">
        <f t="shared" si="0"/>
        <v>2001</v>
      </c>
      <c r="B20" s="3">
        <v>37073</v>
      </c>
      <c r="C20" s="1">
        <v>25.49</v>
      </c>
      <c r="D20" s="1">
        <v>26.55</v>
      </c>
      <c r="E20" s="1">
        <v>20.6</v>
      </c>
      <c r="F20" s="1">
        <v>21.07</v>
      </c>
      <c r="G20" s="1">
        <v>23384</v>
      </c>
      <c r="H20" s="2">
        <v>-0.17340133385641421</v>
      </c>
      <c r="I20" s="1">
        <v>7</v>
      </c>
      <c r="J20" s="2">
        <v>0</v>
      </c>
      <c r="K20" s="1">
        <v>2018</v>
      </c>
    </row>
    <row r="21" spans="1:11" x14ac:dyDescent="0.25">
      <c r="A21" s="1">
        <f t="shared" si="0"/>
        <v>2001</v>
      </c>
      <c r="B21" s="3">
        <v>37104</v>
      </c>
      <c r="C21" s="1">
        <v>20.95</v>
      </c>
      <c r="D21" s="1">
        <v>21.27</v>
      </c>
      <c r="E21" s="1">
        <v>19.2</v>
      </c>
      <c r="F21" s="1">
        <v>20.37</v>
      </c>
      <c r="G21" s="1">
        <v>14110</v>
      </c>
      <c r="H21" s="2">
        <v>-2.768496420047728E-2</v>
      </c>
      <c r="I21" s="1">
        <v>8</v>
      </c>
      <c r="J21" s="2">
        <v>0</v>
      </c>
      <c r="K21" s="1">
        <v>2019</v>
      </c>
    </row>
    <row r="22" spans="1:11" x14ac:dyDescent="0.25">
      <c r="A22" s="1">
        <f t="shared" si="0"/>
        <v>2001</v>
      </c>
      <c r="B22" s="3">
        <v>37135</v>
      </c>
      <c r="C22" s="1">
        <v>20.52</v>
      </c>
      <c r="D22" s="1">
        <v>20.67</v>
      </c>
      <c r="E22" s="1">
        <v>14.7</v>
      </c>
      <c r="F22" s="1">
        <v>14.96</v>
      </c>
      <c r="G22" s="1">
        <v>22271</v>
      </c>
      <c r="H22" s="2">
        <v>-0.27095516569200773</v>
      </c>
      <c r="I22" s="1">
        <v>9</v>
      </c>
      <c r="J22" s="2">
        <v>0</v>
      </c>
      <c r="K22" s="1">
        <v>2020</v>
      </c>
    </row>
    <row r="23" spans="1:11" x14ac:dyDescent="0.25">
      <c r="A23" s="1">
        <f t="shared" si="0"/>
        <v>2001</v>
      </c>
      <c r="B23" s="3">
        <v>37165</v>
      </c>
      <c r="C23" s="1">
        <v>15</v>
      </c>
      <c r="D23" s="1">
        <v>18.45</v>
      </c>
      <c r="E23" s="1">
        <v>13.3</v>
      </c>
      <c r="F23" s="1">
        <v>17.97</v>
      </c>
      <c r="G23" s="1">
        <v>64266</v>
      </c>
      <c r="H23" s="2">
        <v>0.19799999999999995</v>
      </c>
      <c r="I23" s="1">
        <v>10</v>
      </c>
      <c r="J23" s="2">
        <v>0</v>
      </c>
      <c r="K23" s="1"/>
    </row>
    <row r="24" spans="1:11" x14ac:dyDescent="0.25">
      <c r="A24" s="1">
        <f t="shared" si="0"/>
        <v>2001</v>
      </c>
      <c r="B24" s="3">
        <v>37196</v>
      </c>
      <c r="C24" s="1">
        <v>18</v>
      </c>
      <c r="D24" s="1">
        <v>27.9</v>
      </c>
      <c r="E24" s="1">
        <v>18</v>
      </c>
      <c r="F24" s="1">
        <v>27.11</v>
      </c>
      <c r="G24" s="1">
        <v>104492</v>
      </c>
      <c r="H24" s="2">
        <v>0.50611111111111118</v>
      </c>
      <c r="I24" s="1">
        <v>11</v>
      </c>
      <c r="J24" s="2">
        <v>0</v>
      </c>
      <c r="K24" s="1"/>
    </row>
    <row r="25" spans="1:11" x14ac:dyDescent="0.25">
      <c r="A25" s="1">
        <f t="shared" si="0"/>
        <v>2001</v>
      </c>
      <c r="B25" s="3">
        <v>37226</v>
      </c>
      <c r="C25" s="1">
        <v>27</v>
      </c>
      <c r="D25" s="1">
        <v>28.8</v>
      </c>
      <c r="E25" s="1">
        <v>24.2</v>
      </c>
      <c r="F25" s="1">
        <v>27.83</v>
      </c>
      <c r="G25" s="1">
        <v>50213</v>
      </c>
      <c r="H25" s="2">
        <v>3.0740740740740735E-2</v>
      </c>
      <c r="I25" s="1">
        <v>12</v>
      </c>
      <c r="J25" s="2">
        <v>0</v>
      </c>
      <c r="K25" s="1"/>
    </row>
    <row r="26" spans="1:11" x14ac:dyDescent="0.25">
      <c r="A26" s="1">
        <f t="shared" si="0"/>
        <v>2002</v>
      </c>
      <c r="B26" s="3">
        <v>37257</v>
      </c>
      <c r="C26" s="1">
        <v>27.75</v>
      </c>
      <c r="D26" s="1">
        <v>33.65</v>
      </c>
      <c r="E26" s="1">
        <v>27.75</v>
      </c>
      <c r="F26" s="1">
        <v>32.770000000000003</v>
      </c>
      <c r="G26" s="1">
        <v>7936509</v>
      </c>
      <c r="H26" s="2">
        <v>0.18090090090090105</v>
      </c>
      <c r="I26" s="1">
        <v>1</v>
      </c>
      <c r="J26" s="2">
        <v>0.37801801801801815</v>
      </c>
      <c r="K26" s="1"/>
    </row>
    <row r="27" spans="1:11" x14ac:dyDescent="0.25">
      <c r="A27" s="1">
        <f t="shared" si="0"/>
        <v>2002</v>
      </c>
      <c r="B27" s="3">
        <v>37288</v>
      </c>
      <c r="C27" s="1">
        <v>33.020000000000003</v>
      </c>
      <c r="D27" s="1">
        <v>36.729999999999997</v>
      </c>
      <c r="E27" s="1">
        <v>32.549999999999997</v>
      </c>
      <c r="F27" s="1">
        <v>35.380000000000003</v>
      </c>
      <c r="G27" s="1">
        <v>5703257</v>
      </c>
      <c r="H27" s="2">
        <v>7.1471835251362803E-2</v>
      </c>
      <c r="I27" s="1">
        <v>2</v>
      </c>
      <c r="J27" s="2">
        <v>0</v>
      </c>
      <c r="K27" s="1"/>
    </row>
    <row r="28" spans="1:11" x14ac:dyDescent="0.25">
      <c r="A28" s="1">
        <f t="shared" si="0"/>
        <v>2002</v>
      </c>
      <c r="B28" s="3">
        <v>37316</v>
      </c>
      <c r="C28" s="1">
        <v>35.35</v>
      </c>
      <c r="D28" s="1">
        <v>40.25</v>
      </c>
      <c r="E28" s="1">
        <v>35.01</v>
      </c>
      <c r="F28" s="1">
        <v>39.56</v>
      </c>
      <c r="G28" s="1">
        <v>6697118</v>
      </c>
      <c r="H28" s="2">
        <v>0.11909476661951901</v>
      </c>
      <c r="I28" s="1">
        <v>3</v>
      </c>
      <c r="J28" s="2">
        <v>0</v>
      </c>
      <c r="K28" s="1"/>
    </row>
    <row r="29" spans="1:11" x14ac:dyDescent="0.25">
      <c r="A29" s="1">
        <f t="shared" si="0"/>
        <v>2002</v>
      </c>
      <c r="B29" s="3">
        <v>37347</v>
      </c>
      <c r="C29" s="1">
        <v>38.86</v>
      </c>
      <c r="D29" s="1">
        <v>52.45</v>
      </c>
      <c r="E29" s="1">
        <v>37.049999999999997</v>
      </c>
      <c r="F29" s="1">
        <v>46.06</v>
      </c>
      <c r="G29" s="1">
        <v>10633622</v>
      </c>
      <c r="H29" s="2">
        <v>0.18528049408131753</v>
      </c>
      <c r="I29" s="1">
        <v>4</v>
      </c>
      <c r="J29" s="2">
        <v>0</v>
      </c>
      <c r="K29" s="1"/>
    </row>
    <row r="30" spans="1:11" x14ac:dyDescent="0.25">
      <c r="A30" s="1">
        <f t="shared" si="0"/>
        <v>2002</v>
      </c>
      <c r="B30" s="3">
        <v>37377</v>
      </c>
      <c r="C30" s="1">
        <v>46.22</v>
      </c>
      <c r="D30" s="1">
        <v>48.89</v>
      </c>
      <c r="E30" s="1">
        <v>35.409999999999997</v>
      </c>
      <c r="F30" s="1">
        <v>40.49</v>
      </c>
      <c r="G30" s="1">
        <v>7968579</v>
      </c>
      <c r="H30" s="2">
        <v>-0.12397230636088263</v>
      </c>
      <c r="I30" s="1">
        <v>5</v>
      </c>
      <c r="J30" s="2">
        <v>0</v>
      </c>
      <c r="K30" s="1"/>
    </row>
    <row r="31" spans="1:11" x14ac:dyDescent="0.25">
      <c r="A31" s="1">
        <f t="shared" si="0"/>
        <v>2002</v>
      </c>
      <c r="B31" s="3">
        <v>37408</v>
      </c>
      <c r="C31" s="1">
        <v>40.450000000000003</v>
      </c>
      <c r="D31" s="1">
        <v>41.39</v>
      </c>
      <c r="E31" s="1">
        <v>30.6</v>
      </c>
      <c r="F31" s="1">
        <v>31.48</v>
      </c>
      <c r="G31" s="1">
        <v>8128745</v>
      </c>
      <c r="H31" s="2">
        <v>-0.22175525339925839</v>
      </c>
      <c r="I31" s="1">
        <v>6</v>
      </c>
      <c r="J31" s="2">
        <v>0</v>
      </c>
      <c r="K31" s="1"/>
    </row>
    <row r="32" spans="1:11" x14ac:dyDescent="0.25">
      <c r="A32" s="1">
        <f t="shared" si="0"/>
        <v>2002</v>
      </c>
      <c r="B32" s="3">
        <v>37438</v>
      </c>
      <c r="C32" s="1">
        <v>31.01</v>
      </c>
      <c r="D32" s="1">
        <v>38.51</v>
      </c>
      <c r="E32" s="1">
        <v>29.93</v>
      </c>
      <c r="F32" s="1">
        <v>35.1</v>
      </c>
      <c r="G32" s="1">
        <v>10228231</v>
      </c>
      <c r="H32" s="2">
        <v>0.13189293776201216</v>
      </c>
      <c r="I32" s="1">
        <v>7</v>
      </c>
      <c r="J32" s="2">
        <v>0</v>
      </c>
      <c r="K32" s="1"/>
    </row>
    <row r="33" spans="1:10" x14ac:dyDescent="0.25">
      <c r="A33" s="1">
        <f t="shared" si="0"/>
        <v>2002</v>
      </c>
      <c r="B33" s="3">
        <v>37469</v>
      </c>
      <c r="C33" s="1">
        <v>35.700000000000003</v>
      </c>
      <c r="D33" s="1">
        <v>37.17</v>
      </c>
      <c r="E33" s="1">
        <v>30.33</v>
      </c>
      <c r="F33" s="1">
        <v>34.24</v>
      </c>
      <c r="G33" s="1">
        <v>5913188</v>
      </c>
      <c r="H33" s="2">
        <v>-4.0896358543417333E-2</v>
      </c>
      <c r="I33" s="1">
        <v>8</v>
      </c>
      <c r="J33" s="2">
        <v>0</v>
      </c>
    </row>
    <row r="34" spans="1:10" x14ac:dyDescent="0.25">
      <c r="A34" s="1">
        <f t="shared" si="0"/>
        <v>2002</v>
      </c>
      <c r="B34" s="3">
        <v>37500</v>
      </c>
      <c r="C34" s="1">
        <v>34.14</v>
      </c>
      <c r="D34" s="1">
        <v>34.299999999999997</v>
      </c>
      <c r="E34" s="1">
        <v>30.41</v>
      </c>
      <c r="F34" s="1">
        <v>30.6</v>
      </c>
      <c r="G34" s="1">
        <v>5610182</v>
      </c>
      <c r="H34" s="2">
        <v>-0.10369068541300519</v>
      </c>
      <c r="I34" s="1">
        <v>9</v>
      </c>
      <c r="J34" s="2">
        <v>0</v>
      </c>
    </row>
    <row r="35" spans="1:10" x14ac:dyDescent="0.25">
      <c r="A35" s="1">
        <f t="shared" si="0"/>
        <v>2002</v>
      </c>
      <c r="B35" s="3">
        <v>37530</v>
      </c>
      <c r="C35" s="1">
        <v>30.91</v>
      </c>
      <c r="D35" s="1">
        <v>36.75</v>
      </c>
      <c r="E35" s="1">
        <v>30.8</v>
      </c>
      <c r="F35" s="1">
        <v>36.53</v>
      </c>
      <c r="G35" s="1">
        <v>8145376</v>
      </c>
      <c r="H35" s="2">
        <v>0.18181818181818188</v>
      </c>
      <c r="I35" s="1">
        <v>10</v>
      </c>
      <c r="J35" s="2">
        <v>0</v>
      </c>
    </row>
    <row r="36" spans="1:10" x14ac:dyDescent="0.25">
      <c r="A36" s="1">
        <f t="shared" si="0"/>
        <v>2002</v>
      </c>
      <c r="B36" s="3">
        <v>37561</v>
      </c>
      <c r="C36" s="1">
        <v>36.5</v>
      </c>
      <c r="D36" s="1">
        <v>40.15</v>
      </c>
      <c r="E36" s="1">
        <v>35.56</v>
      </c>
      <c r="F36" s="1">
        <v>39.42</v>
      </c>
      <c r="G36" s="1">
        <v>11898071</v>
      </c>
      <c r="H36" s="2">
        <v>8.0000000000000071E-2</v>
      </c>
      <c r="I36" s="1">
        <v>11</v>
      </c>
      <c r="J36" s="2">
        <v>0</v>
      </c>
    </row>
    <row r="37" spans="1:10" x14ac:dyDescent="0.25">
      <c r="A37" s="1">
        <f t="shared" si="0"/>
        <v>2002</v>
      </c>
      <c r="B37" s="3">
        <v>37591</v>
      </c>
      <c r="C37" s="1">
        <v>39.49</v>
      </c>
      <c r="D37" s="1">
        <v>41.35</v>
      </c>
      <c r="E37" s="1">
        <v>37.36</v>
      </c>
      <c r="F37" s="1">
        <v>38.24</v>
      </c>
      <c r="G37" s="1">
        <v>9282157</v>
      </c>
      <c r="H37" s="2">
        <v>-3.1653583185616618E-2</v>
      </c>
      <c r="I37" s="1">
        <v>12</v>
      </c>
      <c r="J37" s="2">
        <v>0</v>
      </c>
    </row>
    <row r="38" spans="1:10" x14ac:dyDescent="0.25">
      <c r="A38" s="1">
        <f t="shared" si="0"/>
        <v>2003</v>
      </c>
      <c r="B38" s="3">
        <v>37622</v>
      </c>
      <c r="C38" s="1">
        <v>38.590000000000003</v>
      </c>
      <c r="D38" s="1">
        <v>41.2</v>
      </c>
      <c r="E38" s="1">
        <v>35.229999999999997</v>
      </c>
      <c r="F38" s="1">
        <v>35.96</v>
      </c>
      <c r="G38" s="1">
        <v>7598609</v>
      </c>
      <c r="H38" s="2">
        <v>-6.8152371080590912E-2</v>
      </c>
      <c r="I38" s="1">
        <v>1</v>
      </c>
      <c r="J38" s="2">
        <v>0.55221559989634605</v>
      </c>
    </row>
    <row r="39" spans="1:10" x14ac:dyDescent="0.25">
      <c r="A39" s="1">
        <f t="shared" si="0"/>
        <v>2003</v>
      </c>
      <c r="B39" s="3">
        <v>37653</v>
      </c>
      <c r="C39" s="1">
        <v>36.11</v>
      </c>
      <c r="D39" s="1">
        <v>42.98</v>
      </c>
      <c r="E39" s="1">
        <v>36.1</v>
      </c>
      <c r="F39" s="1">
        <v>42.93</v>
      </c>
      <c r="G39" s="1">
        <v>11604888</v>
      </c>
      <c r="H39" s="2">
        <v>0.18886734976460806</v>
      </c>
      <c r="I39" s="1">
        <v>2</v>
      </c>
      <c r="J39" s="2">
        <v>0</v>
      </c>
    </row>
    <row r="40" spans="1:10" x14ac:dyDescent="0.25">
      <c r="A40" s="1">
        <f t="shared" si="0"/>
        <v>2003</v>
      </c>
      <c r="B40" s="3">
        <v>37681</v>
      </c>
      <c r="C40" s="1">
        <v>43.11</v>
      </c>
      <c r="D40" s="1">
        <v>44.65</v>
      </c>
      <c r="E40" s="1">
        <v>36.520000000000003</v>
      </c>
      <c r="F40" s="1">
        <v>40.82</v>
      </c>
      <c r="G40" s="1">
        <v>10820621</v>
      </c>
      <c r="H40" s="2">
        <v>-5.3119925771282772E-2</v>
      </c>
      <c r="I40" s="1">
        <v>3</v>
      </c>
      <c r="J40" s="2">
        <v>0</v>
      </c>
    </row>
    <row r="41" spans="1:10" x14ac:dyDescent="0.25">
      <c r="A41" s="1">
        <f t="shared" si="0"/>
        <v>2003</v>
      </c>
      <c r="B41" s="3">
        <v>37712</v>
      </c>
      <c r="C41" s="1">
        <v>41</v>
      </c>
      <c r="D41" s="1">
        <v>45.72</v>
      </c>
      <c r="E41" s="1">
        <v>41</v>
      </c>
      <c r="F41" s="1">
        <v>43.85</v>
      </c>
      <c r="G41" s="1">
        <v>11892266</v>
      </c>
      <c r="H41" s="2">
        <v>6.9512195121951281E-2</v>
      </c>
      <c r="I41" s="1">
        <v>4</v>
      </c>
      <c r="J41" s="2">
        <v>0</v>
      </c>
    </row>
    <row r="42" spans="1:10" x14ac:dyDescent="0.25">
      <c r="A42" s="1">
        <f t="shared" si="0"/>
        <v>2003</v>
      </c>
      <c r="B42" s="3">
        <v>37742</v>
      </c>
      <c r="C42" s="1">
        <v>44.34</v>
      </c>
      <c r="D42" s="1">
        <v>62.5</v>
      </c>
      <c r="E42" s="1">
        <v>43.9</v>
      </c>
      <c r="F42" s="1">
        <v>55.2</v>
      </c>
      <c r="G42" s="1">
        <v>19627179</v>
      </c>
      <c r="H42" s="2">
        <v>0.24492557510148849</v>
      </c>
      <c r="I42" s="1">
        <v>5</v>
      </c>
      <c r="J42" s="2">
        <v>0</v>
      </c>
    </row>
    <row r="43" spans="1:10" x14ac:dyDescent="0.25">
      <c r="A43" s="1">
        <f t="shared" si="0"/>
        <v>2003</v>
      </c>
      <c r="B43" s="3">
        <v>37773</v>
      </c>
      <c r="C43" s="1">
        <v>55.71</v>
      </c>
      <c r="D43" s="1">
        <v>56.9</v>
      </c>
      <c r="E43" s="1">
        <v>48.08</v>
      </c>
      <c r="F43" s="1">
        <v>53.04</v>
      </c>
      <c r="G43" s="1">
        <v>12709476</v>
      </c>
      <c r="H43" s="2">
        <v>-4.7926763597199828E-2</v>
      </c>
      <c r="I43" s="1">
        <v>6</v>
      </c>
      <c r="J43" s="2">
        <v>0</v>
      </c>
    </row>
    <row r="44" spans="1:10" x14ac:dyDescent="0.25">
      <c r="A44" s="1">
        <f t="shared" si="0"/>
        <v>2003</v>
      </c>
      <c r="B44" s="3">
        <v>37803</v>
      </c>
      <c r="C44" s="1">
        <v>53.02</v>
      </c>
      <c r="D44" s="1">
        <v>55.9</v>
      </c>
      <c r="E44" s="1">
        <v>44.12</v>
      </c>
      <c r="F44" s="1">
        <v>48.03</v>
      </c>
      <c r="G44" s="1">
        <v>11479739</v>
      </c>
      <c r="H44" s="2">
        <v>-9.4115428140324475E-2</v>
      </c>
      <c r="I44" s="1">
        <v>7</v>
      </c>
      <c r="J44" s="2">
        <v>0</v>
      </c>
    </row>
    <row r="45" spans="1:10" x14ac:dyDescent="0.25">
      <c r="A45" s="1">
        <f t="shared" si="0"/>
        <v>2003</v>
      </c>
      <c r="B45" s="3">
        <v>37834</v>
      </c>
      <c r="C45" s="1">
        <v>48.21</v>
      </c>
      <c r="D45" s="1">
        <v>53.24</v>
      </c>
      <c r="E45" s="1">
        <v>46.37</v>
      </c>
      <c r="F45" s="1">
        <v>53.18</v>
      </c>
      <c r="G45" s="1">
        <v>10016458</v>
      </c>
      <c r="H45" s="2">
        <v>0.10309064509437871</v>
      </c>
      <c r="I45" s="1">
        <v>8</v>
      </c>
      <c r="J45" s="2">
        <v>0</v>
      </c>
    </row>
    <row r="46" spans="1:10" x14ac:dyDescent="0.25">
      <c r="A46" s="1">
        <f t="shared" si="0"/>
        <v>2003</v>
      </c>
      <c r="B46" s="3">
        <v>37865</v>
      </c>
      <c r="C46" s="1">
        <v>53.24</v>
      </c>
      <c r="D46" s="1">
        <v>55.24</v>
      </c>
      <c r="E46" s="1">
        <v>50.2</v>
      </c>
      <c r="F46" s="1">
        <v>52.36</v>
      </c>
      <c r="G46" s="1">
        <v>10801253</v>
      </c>
      <c r="H46" s="2">
        <v>-1.6528925619834767E-2</v>
      </c>
      <c r="I46" s="1">
        <v>9</v>
      </c>
      <c r="J46" s="2">
        <v>0</v>
      </c>
    </row>
    <row r="47" spans="1:10" x14ac:dyDescent="0.25">
      <c r="A47" s="1">
        <f t="shared" si="0"/>
        <v>2003</v>
      </c>
      <c r="B47" s="3">
        <v>37895</v>
      </c>
      <c r="C47" s="1">
        <v>52.35</v>
      </c>
      <c r="D47" s="1">
        <v>67.59</v>
      </c>
      <c r="E47" s="1">
        <v>50.21</v>
      </c>
      <c r="F47" s="1">
        <v>50.51</v>
      </c>
      <c r="G47" s="1">
        <v>34825398</v>
      </c>
      <c r="H47" s="2">
        <v>-3.5148042024832904E-2</v>
      </c>
      <c r="I47" s="1">
        <v>10</v>
      </c>
      <c r="J47" s="2">
        <v>0</v>
      </c>
    </row>
    <row r="48" spans="1:10" x14ac:dyDescent="0.25">
      <c r="A48" s="1">
        <f t="shared" si="0"/>
        <v>2003</v>
      </c>
      <c r="B48" s="3">
        <v>37926</v>
      </c>
      <c r="C48" s="1">
        <v>55.6</v>
      </c>
      <c r="D48" s="1">
        <v>60.83</v>
      </c>
      <c r="E48" s="1">
        <v>51.21</v>
      </c>
      <c r="F48" s="1">
        <v>56.81</v>
      </c>
      <c r="G48" s="1">
        <v>16582479</v>
      </c>
      <c r="H48" s="2">
        <v>2.1762589928057574E-2</v>
      </c>
      <c r="I48" s="1">
        <v>11</v>
      </c>
      <c r="J48" s="2">
        <v>0</v>
      </c>
    </row>
    <row r="49" spans="1:10" x14ac:dyDescent="0.25">
      <c r="A49" s="1">
        <f t="shared" si="0"/>
        <v>2003</v>
      </c>
      <c r="B49" s="3">
        <v>37956</v>
      </c>
      <c r="C49" s="1">
        <v>57.38</v>
      </c>
      <c r="D49" s="1">
        <v>63.2</v>
      </c>
      <c r="E49" s="1">
        <v>55.74</v>
      </c>
      <c r="F49" s="1">
        <v>59.9</v>
      </c>
      <c r="G49" s="1">
        <v>15160714</v>
      </c>
      <c r="H49" s="2">
        <v>4.3917741373300734E-2</v>
      </c>
      <c r="I49" s="1">
        <v>12</v>
      </c>
      <c r="J49" s="2">
        <v>0</v>
      </c>
    </row>
    <row r="50" spans="1:10" x14ac:dyDescent="0.25">
      <c r="A50" s="1">
        <f t="shared" si="0"/>
        <v>2004</v>
      </c>
      <c r="B50" s="3">
        <v>37987</v>
      </c>
      <c r="C50" s="1">
        <v>61</v>
      </c>
      <c r="D50" s="1">
        <v>66.58</v>
      </c>
      <c r="E50" s="1">
        <v>60.33</v>
      </c>
      <c r="F50" s="1">
        <v>63.2</v>
      </c>
      <c r="G50" s="1">
        <v>17167558</v>
      </c>
      <c r="H50" s="2">
        <v>3.6065573770491799E-2</v>
      </c>
      <c r="I50" s="1">
        <v>1</v>
      </c>
      <c r="J50" s="2">
        <v>-0.17557377049180334</v>
      </c>
    </row>
    <row r="51" spans="1:10" x14ac:dyDescent="0.25">
      <c r="A51" s="1">
        <f t="shared" si="0"/>
        <v>2004</v>
      </c>
      <c r="B51" s="3">
        <v>38018</v>
      </c>
      <c r="C51" s="1">
        <v>63.01</v>
      </c>
      <c r="D51" s="1">
        <v>68.75</v>
      </c>
      <c r="E51" s="1">
        <v>61.49</v>
      </c>
      <c r="F51" s="1">
        <v>68.48</v>
      </c>
      <c r="G51" s="1">
        <v>19257429</v>
      </c>
      <c r="H51" s="2">
        <v>8.681161720361863E-2</v>
      </c>
      <c r="I51" s="1">
        <v>2</v>
      </c>
      <c r="J51" s="2">
        <v>0</v>
      </c>
    </row>
    <row r="52" spans="1:10" x14ac:dyDescent="0.25">
      <c r="A52" s="1">
        <f t="shared" si="0"/>
        <v>2004</v>
      </c>
      <c r="B52" s="3">
        <v>38047</v>
      </c>
      <c r="C52" s="1">
        <v>68.87</v>
      </c>
      <c r="D52" s="1">
        <v>70.2</v>
      </c>
      <c r="E52" s="1">
        <v>64.569999999999993</v>
      </c>
      <c r="F52" s="1">
        <v>69.459999999999994</v>
      </c>
      <c r="G52" s="1">
        <v>21115554</v>
      </c>
      <c r="H52" s="2">
        <v>8.566865108174726E-3</v>
      </c>
      <c r="I52" s="1">
        <v>3</v>
      </c>
      <c r="J52" s="2">
        <v>0</v>
      </c>
    </row>
    <row r="53" spans="1:10" x14ac:dyDescent="0.25">
      <c r="A53" s="1">
        <f t="shared" si="0"/>
        <v>2004</v>
      </c>
      <c r="B53" s="3">
        <v>38078</v>
      </c>
      <c r="C53" s="1">
        <v>69.95</v>
      </c>
      <c r="D53" s="1">
        <v>76</v>
      </c>
      <c r="E53" s="1">
        <v>61.7</v>
      </c>
      <c r="F53" s="1">
        <v>63.24</v>
      </c>
      <c r="G53" s="1">
        <v>22102265</v>
      </c>
      <c r="H53" s="2">
        <v>-9.5925661186561872E-2</v>
      </c>
      <c r="I53" s="1">
        <v>4</v>
      </c>
      <c r="J53" s="2">
        <v>0</v>
      </c>
    </row>
    <row r="54" spans="1:10" x14ac:dyDescent="0.25">
      <c r="A54" s="1">
        <f t="shared" si="0"/>
        <v>2004</v>
      </c>
      <c r="B54" s="3">
        <v>38108</v>
      </c>
      <c r="C54" s="1">
        <v>66</v>
      </c>
      <c r="D54" s="1">
        <v>66</v>
      </c>
      <c r="E54" s="1">
        <v>55.01</v>
      </c>
      <c r="F54" s="1">
        <v>59.37</v>
      </c>
      <c r="G54" s="1">
        <v>12939856</v>
      </c>
      <c r="H54" s="2">
        <v>-0.10045454545454546</v>
      </c>
      <c r="I54" s="1">
        <v>5</v>
      </c>
      <c r="J54" s="2">
        <v>0</v>
      </c>
    </row>
    <row r="55" spans="1:10" x14ac:dyDescent="0.25">
      <c r="A55" s="1">
        <f t="shared" si="0"/>
        <v>2004</v>
      </c>
      <c r="B55" s="3">
        <v>38139</v>
      </c>
      <c r="C55" s="1">
        <v>59.3</v>
      </c>
      <c r="D55" s="1">
        <v>64.78</v>
      </c>
      <c r="E55" s="1">
        <v>56.61</v>
      </c>
      <c r="F55" s="1">
        <v>61.74</v>
      </c>
      <c r="G55" s="1">
        <v>11089026</v>
      </c>
      <c r="H55" s="2">
        <v>4.1146711635750455E-2</v>
      </c>
      <c r="I55" s="1">
        <v>6</v>
      </c>
      <c r="J55" s="2">
        <v>0</v>
      </c>
    </row>
    <row r="56" spans="1:10" x14ac:dyDescent="0.25">
      <c r="A56" s="1">
        <f t="shared" si="0"/>
        <v>2004</v>
      </c>
      <c r="B56" s="3">
        <v>38169</v>
      </c>
      <c r="C56" s="1">
        <v>62.4</v>
      </c>
      <c r="D56" s="1">
        <v>63.72</v>
      </c>
      <c r="E56" s="1">
        <v>51.13</v>
      </c>
      <c r="F56" s="1">
        <v>53.87</v>
      </c>
      <c r="G56" s="1">
        <v>11097214</v>
      </c>
      <c r="H56" s="2">
        <v>-0.13669871794871802</v>
      </c>
      <c r="I56" s="1">
        <v>7</v>
      </c>
      <c r="J56" s="2">
        <v>0</v>
      </c>
    </row>
    <row r="57" spans="1:10" x14ac:dyDescent="0.25">
      <c r="A57" s="1">
        <f t="shared" si="0"/>
        <v>2004</v>
      </c>
      <c r="B57" s="3">
        <v>38200</v>
      </c>
      <c r="C57" s="1">
        <v>54.5</v>
      </c>
      <c r="D57" s="1">
        <v>59.6</v>
      </c>
      <c r="E57" s="1">
        <v>52.34</v>
      </c>
      <c r="F57" s="1">
        <v>59.19</v>
      </c>
      <c r="G57" s="1">
        <v>11967831</v>
      </c>
      <c r="H57" s="2">
        <v>8.6055045871559654E-2</v>
      </c>
      <c r="I57" s="1">
        <v>8</v>
      </c>
      <c r="J57" s="2">
        <v>0</v>
      </c>
    </row>
    <row r="58" spans="1:10" x14ac:dyDescent="0.25">
      <c r="A58" s="1">
        <f t="shared" si="0"/>
        <v>2004</v>
      </c>
      <c r="B58" s="3">
        <v>38231</v>
      </c>
      <c r="C58" s="1">
        <v>59.01</v>
      </c>
      <c r="D58" s="1">
        <v>65.84</v>
      </c>
      <c r="E58" s="1">
        <v>58.57</v>
      </c>
      <c r="F58" s="1">
        <v>65.69</v>
      </c>
      <c r="G58" s="1">
        <v>14803629</v>
      </c>
      <c r="H58" s="2">
        <v>0.11320115234705974</v>
      </c>
      <c r="I58" s="1">
        <v>9</v>
      </c>
      <c r="J58" s="2">
        <v>0</v>
      </c>
    </row>
    <row r="59" spans="1:10" x14ac:dyDescent="0.25">
      <c r="A59" s="1">
        <f t="shared" si="0"/>
        <v>2004</v>
      </c>
      <c r="B59" s="3">
        <v>38261</v>
      </c>
      <c r="C59" s="1">
        <v>65.7</v>
      </c>
      <c r="D59" s="1">
        <v>71.05</v>
      </c>
      <c r="E59" s="1">
        <v>62.7</v>
      </c>
      <c r="F59" s="1">
        <v>66.58</v>
      </c>
      <c r="G59" s="1">
        <v>19991354</v>
      </c>
      <c r="H59" s="2">
        <v>1.3394216133941983E-2</v>
      </c>
      <c r="I59" s="1">
        <v>10</v>
      </c>
      <c r="J59" s="2">
        <v>0</v>
      </c>
    </row>
    <row r="60" spans="1:10" x14ac:dyDescent="0.25">
      <c r="A60" s="1">
        <f t="shared" si="0"/>
        <v>2004</v>
      </c>
      <c r="B60" s="3">
        <v>38292</v>
      </c>
      <c r="C60" s="1">
        <v>67.010000000000005</v>
      </c>
      <c r="D60" s="1">
        <v>71.400000000000006</v>
      </c>
      <c r="E60" s="1">
        <v>59.85</v>
      </c>
      <c r="F60" s="1">
        <v>60.49</v>
      </c>
      <c r="G60" s="1">
        <v>17112718</v>
      </c>
      <c r="H60" s="2">
        <v>-9.729891061035667E-2</v>
      </c>
      <c r="I60" s="1">
        <v>11</v>
      </c>
      <c r="J60" s="2">
        <v>0</v>
      </c>
    </row>
    <row r="61" spans="1:10" x14ac:dyDescent="0.25">
      <c r="A61" s="1">
        <f t="shared" si="0"/>
        <v>2004</v>
      </c>
      <c r="B61" s="3">
        <v>38322</v>
      </c>
      <c r="C61" s="1">
        <v>60.35</v>
      </c>
      <c r="D61" s="1">
        <v>60.4</v>
      </c>
      <c r="E61" s="1">
        <v>45.88</v>
      </c>
      <c r="F61" s="1">
        <v>50.29</v>
      </c>
      <c r="G61" s="1">
        <v>19717582</v>
      </c>
      <c r="H61" s="2">
        <v>-0.16669428334714176</v>
      </c>
      <c r="I61" s="1">
        <v>12</v>
      </c>
      <c r="J61" s="2">
        <v>0</v>
      </c>
    </row>
    <row r="62" spans="1:10" x14ac:dyDescent="0.25">
      <c r="A62" s="1">
        <f t="shared" si="0"/>
        <v>2005</v>
      </c>
      <c r="B62" s="3">
        <v>38353</v>
      </c>
      <c r="C62" s="1">
        <v>50.15</v>
      </c>
      <c r="D62" s="1">
        <v>52.17</v>
      </c>
      <c r="E62" s="1">
        <v>47.45</v>
      </c>
      <c r="F62" s="1">
        <v>50.53</v>
      </c>
      <c r="G62" s="1">
        <v>8992304</v>
      </c>
      <c r="H62" s="2">
        <v>7.5772681954138221E-3</v>
      </c>
      <c r="I62" s="1">
        <v>1</v>
      </c>
      <c r="J62" s="2">
        <v>0.28753738783649041</v>
      </c>
    </row>
    <row r="63" spans="1:10" x14ac:dyDescent="0.25">
      <c r="A63" s="1">
        <f t="shared" si="0"/>
        <v>2005</v>
      </c>
      <c r="B63" s="3">
        <v>38384</v>
      </c>
      <c r="C63" s="1">
        <v>50.8</v>
      </c>
      <c r="D63" s="1">
        <v>60.74</v>
      </c>
      <c r="E63" s="1">
        <v>50.31</v>
      </c>
      <c r="F63" s="1">
        <v>60.36</v>
      </c>
      <c r="G63" s="1">
        <v>33398033</v>
      </c>
      <c r="H63" s="2">
        <v>0.18818897637795273</v>
      </c>
      <c r="I63" s="1">
        <v>2</v>
      </c>
      <c r="J63" s="2">
        <v>0</v>
      </c>
    </row>
    <row r="64" spans="1:10" x14ac:dyDescent="0.25">
      <c r="A64" s="1">
        <f t="shared" si="0"/>
        <v>2005</v>
      </c>
      <c r="B64" s="3">
        <v>38412</v>
      </c>
      <c r="C64" s="1">
        <v>60.4</v>
      </c>
      <c r="D64" s="1">
        <v>62.6</v>
      </c>
      <c r="E64" s="1">
        <v>55.8</v>
      </c>
      <c r="F64" s="1">
        <v>58.59</v>
      </c>
      <c r="G64" s="1">
        <v>29092690</v>
      </c>
      <c r="H64" s="2">
        <v>-2.9966887417218424E-2</v>
      </c>
      <c r="I64" s="1">
        <v>3</v>
      </c>
      <c r="J64" s="2">
        <v>0</v>
      </c>
    </row>
    <row r="65" spans="1:10" x14ac:dyDescent="0.25">
      <c r="A65" s="1">
        <f t="shared" si="0"/>
        <v>2005</v>
      </c>
      <c r="B65" s="3">
        <v>38443</v>
      </c>
      <c r="C65" s="1">
        <v>58.8</v>
      </c>
      <c r="D65" s="1">
        <v>65.3</v>
      </c>
      <c r="E65" s="1">
        <v>57.8</v>
      </c>
      <c r="F65" s="1">
        <v>58.31</v>
      </c>
      <c r="G65" s="1">
        <v>31104914</v>
      </c>
      <c r="H65" s="2">
        <v>-8.3333333333331927E-3</v>
      </c>
      <c r="I65" s="1">
        <v>4</v>
      </c>
      <c r="J65" s="2">
        <v>0</v>
      </c>
    </row>
    <row r="66" spans="1:10" x14ac:dyDescent="0.25">
      <c r="A66" s="1">
        <f t="shared" si="0"/>
        <v>2005</v>
      </c>
      <c r="B66" s="3">
        <v>38473</v>
      </c>
      <c r="C66" s="1">
        <v>58.93</v>
      </c>
      <c r="D66" s="1">
        <v>60.23</v>
      </c>
      <c r="E66" s="1">
        <v>54.81</v>
      </c>
      <c r="F66" s="1">
        <v>57.21</v>
      </c>
      <c r="G66" s="1">
        <v>15301958</v>
      </c>
      <c r="H66" s="2">
        <v>-2.9187171220091623E-2</v>
      </c>
      <c r="I66" s="1">
        <v>5</v>
      </c>
      <c r="J66" s="2">
        <v>0</v>
      </c>
    </row>
    <row r="67" spans="1:10" x14ac:dyDescent="0.25">
      <c r="A67" s="1">
        <f t="shared" ref="A67:A130" si="1">YEAR(B67)</f>
        <v>2005</v>
      </c>
      <c r="B67" s="3">
        <v>38504</v>
      </c>
      <c r="C67" s="1">
        <v>57.01</v>
      </c>
      <c r="D67" s="1">
        <v>59.45</v>
      </c>
      <c r="E67" s="1">
        <v>56.31</v>
      </c>
      <c r="F67" s="1">
        <v>57.46</v>
      </c>
      <c r="G67" s="1">
        <v>11543108</v>
      </c>
      <c r="H67" s="2">
        <v>7.8933520435011673E-3</v>
      </c>
      <c r="I67" s="1">
        <v>6</v>
      </c>
      <c r="J67" s="2">
        <v>0</v>
      </c>
    </row>
    <row r="68" spans="1:10" x14ac:dyDescent="0.25">
      <c r="A68" s="1">
        <f t="shared" si="1"/>
        <v>2005</v>
      </c>
      <c r="B68" s="3">
        <v>38534</v>
      </c>
      <c r="C68" s="1">
        <v>57.44</v>
      </c>
      <c r="D68" s="1">
        <v>62.56</v>
      </c>
      <c r="E68" s="1">
        <v>57</v>
      </c>
      <c r="F68" s="1">
        <v>59.65</v>
      </c>
      <c r="G68" s="1">
        <v>16384743</v>
      </c>
      <c r="H68" s="2">
        <v>3.8474930362117021E-2</v>
      </c>
      <c r="I68" s="1">
        <v>7</v>
      </c>
      <c r="J68" s="2">
        <v>0</v>
      </c>
    </row>
    <row r="69" spans="1:10" x14ac:dyDescent="0.25">
      <c r="A69" s="1">
        <f t="shared" si="1"/>
        <v>2005</v>
      </c>
      <c r="B69" s="3">
        <v>38565</v>
      </c>
      <c r="C69" s="1">
        <v>59.44</v>
      </c>
      <c r="D69" s="1">
        <v>66.19</v>
      </c>
      <c r="E69" s="1">
        <v>58.37</v>
      </c>
      <c r="F69" s="1">
        <v>64.180000000000007</v>
      </c>
      <c r="G69" s="1">
        <v>28907010</v>
      </c>
      <c r="H69" s="2">
        <v>7.9744279946164287E-2</v>
      </c>
      <c r="I69" s="1">
        <v>8</v>
      </c>
      <c r="J69" s="2">
        <v>0</v>
      </c>
    </row>
    <row r="70" spans="1:10" x14ac:dyDescent="0.25">
      <c r="A70" s="1">
        <f t="shared" si="1"/>
        <v>2005</v>
      </c>
      <c r="B70" s="3">
        <v>38596</v>
      </c>
      <c r="C70" s="1">
        <v>64.3</v>
      </c>
      <c r="D70" s="1">
        <v>75.73</v>
      </c>
      <c r="E70" s="1">
        <v>62.3</v>
      </c>
      <c r="F70" s="1">
        <v>72.25</v>
      </c>
      <c r="G70" s="1">
        <v>42711776</v>
      </c>
      <c r="H70" s="2">
        <v>0.12363919129082435</v>
      </c>
      <c r="I70" s="1">
        <v>9</v>
      </c>
      <c r="J70" s="2">
        <v>0</v>
      </c>
    </row>
    <row r="71" spans="1:10" x14ac:dyDescent="0.25">
      <c r="A71" s="1">
        <f t="shared" si="1"/>
        <v>2005</v>
      </c>
      <c r="B71" s="3">
        <v>38626</v>
      </c>
      <c r="C71" s="1">
        <v>72.33</v>
      </c>
      <c r="D71" s="1">
        <v>74.91</v>
      </c>
      <c r="E71" s="1">
        <v>57.61</v>
      </c>
      <c r="F71" s="1">
        <v>59.86</v>
      </c>
      <c r="G71" s="1">
        <v>23484589</v>
      </c>
      <c r="H71" s="2">
        <v>-0.17240425826074934</v>
      </c>
      <c r="I71" s="1">
        <v>10</v>
      </c>
      <c r="J71" s="2">
        <v>0</v>
      </c>
    </row>
    <row r="72" spans="1:10" x14ac:dyDescent="0.25">
      <c r="A72" s="1">
        <f t="shared" si="1"/>
        <v>2005</v>
      </c>
      <c r="B72" s="3">
        <v>38657</v>
      </c>
      <c r="C72" s="1">
        <v>60.51</v>
      </c>
      <c r="D72" s="1">
        <v>68.3</v>
      </c>
      <c r="E72" s="1">
        <v>59.82</v>
      </c>
      <c r="F72" s="1">
        <v>65.92</v>
      </c>
      <c r="G72" s="1">
        <v>16994890</v>
      </c>
      <c r="H72" s="2">
        <v>8.9406709634771264E-2</v>
      </c>
      <c r="I72" s="1">
        <v>11</v>
      </c>
      <c r="J72" s="2">
        <v>0</v>
      </c>
    </row>
    <row r="73" spans="1:10" x14ac:dyDescent="0.25">
      <c r="A73" s="1">
        <f t="shared" si="1"/>
        <v>2005</v>
      </c>
      <c r="B73" s="3">
        <v>38687</v>
      </c>
      <c r="C73" s="1">
        <v>65.91</v>
      </c>
      <c r="D73" s="1">
        <v>70.98</v>
      </c>
      <c r="E73" s="1">
        <v>63.25</v>
      </c>
      <c r="F73" s="1">
        <v>64.569999999999993</v>
      </c>
      <c r="G73" s="1">
        <v>18487026</v>
      </c>
      <c r="H73" s="2">
        <v>-2.0330754058564771E-2</v>
      </c>
      <c r="I73" s="1">
        <v>12</v>
      </c>
      <c r="J73" s="2">
        <v>0</v>
      </c>
    </row>
    <row r="74" spans="1:10" x14ac:dyDescent="0.25">
      <c r="A74" s="1">
        <f t="shared" si="1"/>
        <v>2006</v>
      </c>
      <c r="B74" s="3">
        <v>38718</v>
      </c>
      <c r="C74" s="1">
        <v>66.5</v>
      </c>
      <c r="D74" s="1">
        <v>70.400000000000006</v>
      </c>
      <c r="E74" s="1">
        <v>62.51</v>
      </c>
      <c r="F74" s="1">
        <v>63.29</v>
      </c>
      <c r="G74" s="1">
        <v>15214816</v>
      </c>
      <c r="H74" s="2">
        <v>-4.8270676691729353E-2</v>
      </c>
      <c r="I74" s="1">
        <v>1</v>
      </c>
      <c r="J74" s="2">
        <v>1.9872180451127819</v>
      </c>
    </row>
    <row r="75" spans="1:10" x14ac:dyDescent="0.25">
      <c r="A75" s="1">
        <f t="shared" si="1"/>
        <v>2006</v>
      </c>
      <c r="B75" s="3">
        <v>38749</v>
      </c>
      <c r="C75" s="1">
        <v>63.41</v>
      </c>
      <c r="D75" s="1">
        <v>108.41</v>
      </c>
      <c r="E75" s="1">
        <v>63.41</v>
      </c>
      <c r="F75" s="1">
        <v>92.82</v>
      </c>
      <c r="G75" s="1">
        <v>70112248</v>
      </c>
      <c r="H75" s="2">
        <v>0.46380697050938324</v>
      </c>
      <c r="I75" s="1">
        <v>2</v>
      </c>
      <c r="J75" s="2">
        <v>0</v>
      </c>
    </row>
    <row r="76" spans="1:10" x14ac:dyDescent="0.25">
      <c r="A76" s="1">
        <f t="shared" si="1"/>
        <v>2006</v>
      </c>
      <c r="B76" s="3">
        <v>38777</v>
      </c>
      <c r="C76" s="1">
        <v>93.55</v>
      </c>
      <c r="D76" s="1">
        <v>99.49</v>
      </c>
      <c r="E76" s="1">
        <v>83.32</v>
      </c>
      <c r="F76" s="1">
        <v>89.93</v>
      </c>
      <c r="G76" s="1">
        <v>43968922</v>
      </c>
      <c r="H76" s="2">
        <v>-3.8695884553714532E-2</v>
      </c>
      <c r="I76" s="1">
        <v>3</v>
      </c>
      <c r="J76" s="2">
        <v>0</v>
      </c>
    </row>
    <row r="77" spans="1:10" x14ac:dyDescent="0.25">
      <c r="A77" s="1">
        <f t="shared" si="1"/>
        <v>2006</v>
      </c>
      <c r="B77" s="3">
        <v>38808</v>
      </c>
      <c r="C77" s="1">
        <v>89.89</v>
      </c>
      <c r="D77" s="1">
        <v>100.45</v>
      </c>
      <c r="E77" s="1">
        <v>89.69</v>
      </c>
      <c r="F77" s="1">
        <v>96.83</v>
      </c>
      <c r="G77" s="1">
        <v>20787621</v>
      </c>
      <c r="H77" s="2">
        <v>7.7205473356324328E-2</v>
      </c>
      <c r="I77" s="1">
        <v>4</v>
      </c>
      <c r="J77" s="2">
        <v>0</v>
      </c>
    </row>
    <row r="78" spans="1:10" x14ac:dyDescent="0.25">
      <c r="A78" s="1">
        <f t="shared" si="1"/>
        <v>2006</v>
      </c>
      <c r="B78" s="3">
        <v>38838</v>
      </c>
      <c r="C78" s="1">
        <v>100.01</v>
      </c>
      <c r="D78" s="1">
        <v>110.94</v>
      </c>
      <c r="E78" s="1">
        <v>78.03</v>
      </c>
      <c r="F78" s="1">
        <v>109.37</v>
      </c>
      <c r="G78" s="1">
        <v>23930541</v>
      </c>
      <c r="H78" s="2">
        <v>9.3590640935906411E-2</v>
      </c>
      <c r="I78" s="1">
        <v>5</v>
      </c>
      <c r="J78" s="2">
        <v>0</v>
      </c>
    </row>
    <row r="79" spans="1:10" x14ac:dyDescent="0.25">
      <c r="A79" s="1">
        <f t="shared" si="1"/>
        <v>2006</v>
      </c>
      <c r="B79" s="3">
        <v>38869</v>
      </c>
      <c r="C79" s="1">
        <v>111</v>
      </c>
      <c r="D79" s="1">
        <v>131</v>
      </c>
      <c r="E79" s="1">
        <v>99</v>
      </c>
      <c r="F79" s="1">
        <v>128.6</v>
      </c>
      <c r="G79" s="1">
        <v>25241925</v>
      </c>
      <c r="H79" s="2">
        <v>0.15855855855855849</v>
      </c>
      <c r="I79" s="1">
        <v>6</v>
      </c>
      <c r="J79" s="2">
        <v>0</v>
      </c>
    </row>
    <row r="80" spans="1:10" x14ac:dyDescent="0.25">
      <c r="A80" s="1">
        <f t="shared" si="1"/>
        <v>2006</v>
      </c>
      <c r="B80" s="3">
        <v>38899</v>
      </c>
      <c r="C80" s="1">
        <v>128.69</v>
      </c>
      <c r="D80" s="1">
        <v>142</v>
      </c>
      <c r="E80" s="1">
        <v>116.69</v>
      </c>
      <c r="F80" s="1">
        <v>133.27000000000001</v>
      </c>
      <c r="G80" s="1">
        <v>7192785</v>
      </c>
      <c r="H80" s="2">
        <v>3.558940088584972E-2</v>
      </c>
      <c r="I80" s="1">
        <v>7</v>
      </c>
      <c r="J80" s="2">
        <v>0</v>
      </c>
    </row>
    <row r="81" spans="1:10" x14ac:dyDescent="0.25">
      <c r="A81" s="1">
        <f t="shared" si="1"/>
        <v>2006</v>
      </c>
      <c r="B81" s="3">
        <v>38930</v>
      </c>
      <c r="C81" s="1">
        <v>133.72999999999999</v>
      </c>
      <c r="D81" s="1">
        <v>138.80000000000001</v>
      </c>
      <c r="E81" s="1">
        <v>124.02</v>
      </c>
      <c r="F81" s="1">
        <v>127.3</v>
      </c>
      <c r="G81" s="1">
        <v>7557533</v>
      </c>
      <c r="H81" s="2">
        <v>-4.8081956180363372E-2</v>
      </c>
      <c r="I81" s="1">
        <v>8</v>
      </c>
      <c r="J81" s="2">
        <v>0</v>
      </c>
    </row>
    <row r="82" spans="1:10" x14ac:dyDescent="0.25">
      <c r="A82" s="1">
        <f t="shared" si="1"/>
        <v>2006</v>
      </c>
      <c r="B82" s="3">
        <v>38961</v>
      </c>
      <c r="C82" s="1">
        <v>127.01</v>
      </c>
      <c r="D82" s="1">
        <v>138.88999999999999</v>
      </c>
      <c r="E82" s="1">
        <v>125.13</v>
      </c>
      <c r="F82" s="1">
        <v>134</v>
      </c>
      <c r="G82" s="1">
        <v>4686759</v>
      </c>
      <c r="H82" s="2">
        <v>5.5035036611290389E-2</v>
      </c>
      <c r="I82" s="1">
        <v>9</v>
      </c>
      <c r="J82" s="2">
        <v>0</v>
      </c>
    </row>
    <row r="83" spans="1:10" x14ac:dyDescent="0.25">
      <c r="A83" s="1">
        <f t="shared" si="1"/>
        <v>2006</v>
      </c>
      <c r="B83" s="3">
        <v>38991</v>
      </c>
      <c r="C83" s="1">
        <v>134.44</v>
      </c>
      <c r="D83" s="1">
        <v>139.47999999999999</v>
      </c>
      <c r="E83" s="1">
        <v>126.76</v>
      </c>
      <c r="F83" s="1">
        <v>135.82</v>
      </c>
      <c r="G83" s="1">
        <v>4091903</v>
      </c>
      <c r="H83" s="2">
        <v>1.0264802142219587E-2</v>
      </c>
      <c r="I83" s="1">
        <v>10</v>
      </c>
      <c r="J83" s="2">
        <v>0</v>
      </c>
    </row>
    <row r="84" spans="1:10" x14ac:dyDescent="0.25">
      <c r="A84" s="1">
        <f t="shared" si="1"/>
        <v>2006</v>
      </c>
      <c r="B84" s="3">
        <v>39022</v>
      </c>
      <c r="C84" s="1">
        <v>135.85</v>
      </c>
      <c r="D84" s="1">
        <v>167.42</v>
      </c>
      <c r="E84" s="1">
        <v>135.53</v>
      </c>
      <c r="F84" s="1">
        <v>166.78</v>
      </c>
      <c r="G84" s="1">
        <v>5445172</v>
      </c>
      <c r="H84" s="2">
        <v>0.22767758557232254</v>
      </c>
      <c r="I84" s="1">
        <v>11</v>
      </c>
      <c r="J84" s="2">
        <v>0</v>
      </c>
    </row>
    <row r="85" spans="1:10" x14ac:dyDescent="0.25">
      <c r="A85" s="1">
        <f t="shared" si="1"/>
        <v>2006</v>
      </c>
      <c r="B85" s="3">
        <v>39052</v>
      </c>
      <c r="C85" s="1">
        <v>171</v>
      </c>
      <c r="D85" s="1">
        <v>205.84</v>
      </c>
      <c r="E85" s="1">
        <v>165.02</v>
      </c>
      <c r="F85" s="1">
        <v>198.65</v>
      </c>
      <c r="G85" s="1">
        <v>9469024</v>
      </c>
      <c r="H85" s="2">
        <v>0.16169590643274856</v>
      </c>
      <c r="I85" s="1">
        <v>12</v>
      </c>
      <c r="J85" s="2">
        <v>0</v>
      </c>
    </row>
    <row r="86" spans="1:10" x14ac:dyDescent="0.25">
      <c r="A86" s="1">
        <f t="shared" si="1"/>
        <v>2007</v>
      </c>
      <c r="B86" s="3">
        <v>39083</v>
      </c>
      <c r="C86" s="1">
        <v>196</v>
      </c>
      <c r="D86" s="1">
        <v>209.9</v>
      </c>
      <c r="E86" s="1">
        <v>185.5</v>
      </c>
      <c r="F86" s="1">
        <v>209.7</v>
      </c>
      <c r="G86" s="1">
        <v>4061968</v>
      </c>
      <c r="H86" s="2">
        <v>6.9897959183673475E-2</v>
      </c>
      <c r="I86" s="1">
        <v>1</v>
      </c>
      <c r="J86" s="2">
        <v>0.47091836734693882</v>
      </c>
    </row>
    <row r="87" spans="1:10" x14ac:dyDescent="0.25">
      <c r="A87" s="1">
        <f t="shared" si="1"/>
        <v>2007</v>
      </c>
      <c r="B87" s="3">
        <v>39114</v>
      </c>
      <c r="C87" s="1">
        <v>209.95</v>
      </c>
      <c r="D87" s="1">
        <v>224</v>
      </c>
      <c r="E87" s="1">
        <v>200</v>
      </c>
      <c r="F87" s="1">
        <v>209.98</v>
      </c>
      <c r="G87" s="1">
        <v>3601666</v>
      </c>
      <c r="H87" s="2">
        <v>1.4289116456289719E-4</v>
      </c>
      <c r="I87" s="1">
        <v>2</v>
      </c>
      <c r="J87" s="2">
        <v>0</v>
      </c>
    </row>
    <row r="88" spans="1:10" x14ac:dyDescent="0.25">
      <c r="A88" s="1">
        <f t="shared" si="1"/>
        <v>2007</v>
      </c>
      <c r="B88" s="3">
        <v>39142</v>
      </c>
      <c r="C88" s="1">
        <v>210.5</v>
      </c>
      <c r="D88" s="1">
        <v>230.9</v>
      </c>
      <c r="E88" s="1">
        <v>200.3</v>
      </c>
      <c r="F88" s="1">
        <v>223.77</v>
      </c>
      <c r="G88" s="1">
        <v>3493279</v>
      </c>
      <c r="H88" s="2">
        <v>6.3040380047505895E-2</v>
      </c>
      <c r="I88" s="1">
        <v>3</v>
      </c>
      <c r="J88" s="2">
        <v>0</v>
      </c>
    </row>
    <row r="89" spans="1:10" x14ac:dyDescent="0.25">
      <c r="A89" s="1">
        <f t="shared" si="1"/>
        <v>2007</v>
      </c>
      <c r="B89" s="3">
        <v>39173</v>
      </c>
      <c r="C89" s="1">
        <v>224</v>
      </c>
      <c r="D89" s="1">
        <v>258.39</v>
      </c>
      <c r="E89" s="1">
        <v>217.88</v>
      </c>
      <c r="F89" s="1">
        <v>225.07</v>
      </c>
      <c r="G89" s="1">
        <v>4397452</v>
      </c>
      <c r="H89" s="2">
        <v>4.7767857142857473E-3</v>
      </c>
      <c r="I89" s="1">
        <v>4</v>
      </c>
      <c r="J89" s="2">
        <v>0</v>
      </c>
    </row>
    <row r="90" spans="1:10" x14ac:dyDescent="0.25">
      <c r="A90" s="1">
        <f t="shared" si="1"/>
        <v>2007</v>
      </c>
      <c r="B90" s="3">
        <v>39203</v>
      </c>
      <c r="C90" s="1">
        <v>223.05</v>
      </c>
      <c r="D90" s="1">
        <v>244.83</v>
      </c>
      <c r="E90" s="1">
        <v>216</v>
      </c>
      <c r="F90" s="1">
        <v>225.87</v>
      </c>
      <c r="G90" s="1">
        <v>3938868</v>
      </c>
      <c r="H90" s="2">
        <v>1.2642905178211095E-2</v>
      </c>
      <c r="I90" s="1">
        <v>5</v>
      </c>
      <c r="J90" s="2">
        <v>0</v>
      </c>
    </row>
    <row r="91" spans="1:10" x14ac:dyDescent="0.25">
      <c r="A91" s="1">
        <f t="shared" si="1"/>
        <v>2007</v>
      </c>
      <c r="B91" s="3">
        <v>39234</v>
      </c>
      <c r="C91" s="1">
        <v>227</v>
      </c>
      <c r="D91" s="1">
        <v>250.01</v>
      </c>
      <c r="E91" s="1">
        <v>224.6</v>
      </c>
      <c r="F91" s="1">
        <v>245.02</v>
      </c>
      <c r="G91" s="1">
        <v>2456770</v>
      </c>
      <c r="H91" s="2">
        <v>7.9383259911894211E-2</v>
      </c>
      <c r="I91" s="1">
        <v>6</v>
      </c>
      <c r="J91" s="2">
        <v>0</v>
      </c>
    </row>
    <row r="92" spans="1:10" x14ac:dyDescent="0.25">
      <c r="A92" s="1">
        <f t="shared" si="1"/>
        <v>2007</v>
      </c>
      <c r="B92" s="3">
        <v>39264</v>
      </c>
      <c r="C92" s="1">
        <v>246.11</v>
      </c>
      <c r="D92" s="1">
        <v>253.98</v>
      </c>
      <c r="E92" s="1">
        <v>235.13</v>
      </c>
      <c r="F92" s="1">
        <v>242.95</v>
      </c>
      <c r="G92" s="1">
        <v>4293546</v>
      </c>
      <c r="H92" s="2">
        <v>-1.2839787087075005E-2</v>
      </c>
      <c r="I92" s="1">
        <v>7</v>
      </c>
      <c r="J92" s="2">
        <v>0</v>
      </c>
    </row>
    <row r="93" spans="1:10" x14ac:dyDescent="0.25">
      <c r="A93" s="1">
        <f t="shared" si="1"/>
        <v>2007</v>
      </c>
      <c r="B93" s="3">
        <v>39295</v>
      </c>
      <c r="C93" s="1">
        <v>238.64</v>
      </c>
      <c r="D93" s="1">
        <v>255.4</v>
      </c>
      <c r="E93" s="1">
        <v>237.1</v>
      </c>
      <c r="F93" s="1">
        <v>253.05</v>
      </c>
      <c r="G93" s="1">
        <v>5018990</v>
      </c>
      <c r="H93" s="2">
        <v>6.03838417700302E-2</v>
      </c>
      <c r="I93" s="1">
        <v>8</v>
      </c>
      <c r="J93" s="2">
        <v>0</v>
      </c>
    </row>
    <row r="94" spans="1:10" x14ac:dyDescent="0.25">
      <c r="A94" s="1">
        <f t="shared" si="1"/>
        <v>2007</v>
      </c>
      <c r="B94" s="3">
        <v>39326</v>
      </c>
      <c r="C94" s="1">
        <v>254.19</v>
      </c>
      <c r="D94" s="1">
        <v>263.39999999999998</v>
      </c>
      <c r="E94" s="1">
        <v>250.61</v>
      </c>
      <c r="F94" s="1">
        <v>262.7</v>
      </c>
      <c r="G94" s="1">
        <v>4739072</v>
      </c>
      <c r="H94" s="2">
        <v>3.3478893740902516E-2</v>
      </c>
      <c r="I94" s="1">
        <v>9</v>
      </c>
      <c r="J94" s="2">
        <v>0</v>
      </c>
    </row>
    <row r="95" spans="1:10" x14ac:dyDescent="0.25">
      <c r="A95" s="1">
        <f t="shared" si="1"/>
        <v>2007</v>
      </c>
      <c r="B95" s="3">
        <v>39356</v>
      </c>
      <c r="C95" s="1">
        <v>258.01</v>
      </c>
      <c r="D95" s="1">
        <v>277.75</v>
      </c>
      <c r="E95" s="1">
        <v>240.31</v>
      </c>
      <c r="F95" s="1">
        <v>242.98</v>
      </c>
      <c r="G95" s="1">
        <v>4336716</v>
      </c>
      <c r="H95" s="2">
        <v>-5.8253556063718515E-2</v>
      </c>
      <c r="I95" s="1">
        <v>10</v>
      </c>
      <c r="J95" s="2">
        <v>0</v>
      </c>
    </row>
    <row r="96" spans="1:10" x14ac:dyDescent="0.25">
      <c r="A96" s="1">
        <f t="shared" si="1"/>
        <v>2007</v>
      </c>
      <c r="B96" s="3">
        <v>39387</v>
      </c>
      <c r="C96" s="1">
        <v>244.75</v>
      </c>
      <c r="D96" s="1">
        <v>263.75</v>
      </c>
      <c r="E96" s="1">
        <v>229.16</v>
      </c>
      <c r="F96" s="1">
        <v>263.33999999999997</v>
      </c>
      <c r="G96" s="1">
        <v>3827757</v>
      </c>
      <c r="H96" s="2">
        <v>7.5955056179775271E-2</v>
      </c>
      <c r="I96" s="1">
        <v>11</v>
      </c>
      <c r="J96" s="2">
        <v>0</v>
      </c>
    </row>
    <row r="97" spans="1:10" x14ac:dyDescent="0.25">
      <c r="A97" s="1">
        <f t="shared" si="1"/>
        <v>2007</v>
      </c>
      <c r="B97" s="3">
        <v>39417</v>
      </c>
      <c r="C97" s="1">
        <v>262.7</v>
      </c>
      <c r="D97" s="1">
        <v>300</v>
      </c>
      <c r="E97" s="1">
        <v>260.01</v>
      </c>
      <c r="F97" s="1">
        <v>288.3</v>
      </c>
      <c r="G97" s="1">
        <v>3727346</v>
      </c>
      <c r="H97" s="2">
        <v>9.7449562238294707E-2</v>
      </c>
      <c r="I97" s="1">
        <v>12</v>
      </c>
      <c r="J97" s="2">
        <v>0</v>
      </c>
    </row>
    <row r="98" spans="1:10" x14ac:dyDescent="0.25">
      <c r="A98" s="1">
        <f t="shared" si="1"/>
        <v>2008</v>
      </c>
      <c r="B98" s="3">
        <v>39448</v>
      </c>
      <c r="C98" s="1">
        <v>277.69</v>
      </c>
      <c r="D98" s="1">
        <v>303.3</v>
      </c>
      <c r="E98" s="1">
        <v>250.1</v>
      </c>
      <c r="F98" s="1">
        <v>276.33999999999997</v>
      </c>
      <c r="G98" s="1">
        <v>3206095</v>
      </c>
      <c r="H98" s="2">
        <v>-4.8615362454536015E-3</v>
      </c>
      <c r="I98" s="1">
        <v>1</v>
      </c>
      <c r="J98" s="2">
        <v>-4.5698440707263477E-2</v>
      </c>
    </row>
    <row r="99" spans="1:10" x14ac:dyDescent="0.25">
      <c r="A99" s="1">
        <f t="shared" si="1"/>
        <v>2008</v>
      </c>
      <c r="B99" s="3">
        <v>39479</v>
      </c>
      <c r="C99" s="1">
        <v>279.94</v>
      </c>
      <c r="D99" s="1">
        <v>288.47000000000003</v>
      </c>
      <c r="E99" s="1">
        <v>265.5</v>
      </c>
      <c r="F99" s="1">
        <v>280.88</v>
      </c>
      <c r="G99" s="1">
        <v>4064060</v>
      </c>
      <c r="H99" s="2">
        <v>3.3578623990855316E-3</v>
      </c>
      <c r="I99" s="1">
        <v>2</v>
      </c>
      <c r="J99" s="2">
        <v>0</v>
      </c>
    </row>
    <row r="100" spans="1:10" x14ac:dyDescent="0.25">
      <c r="A100" s="1">
        <f t="shared" si="1"/>
        <v>2008</v>
      </c>
      <c r="B100" s="3">
        <v>39508</v>
      </c>
      <c r="C100" s="1">
        <v>279</v>
      </c>
      <c r="D100" s="1">
        <v>288.88</v>
      </c>
      <c r="E100" s="1">
        <v>262.18</v>
      </c>
      <c r="F100" s="1">
        <v>287.52999999999997</v>
      </c>
      <c r="G100" s="1">
        <v>3574199</v>
      </c>
      <c r="H100" s="2">
        <v>3.0573476702508762E-2</v>
      </c>
      <c r="I100" s="1">
        <v>3</v>
      </c>
      <c r="J100" s="2">
        <v>0</v>
      </c>
    </row>
    <row r="101" spans="1:10" x14ac:dyDescent="0.25">
      <c r="A101" s="1">
        <f t="shared" si="1"/>
        <v>2008</v>
      </c>
      <c r="B101" s="3">
        <v>39539</v>
      </c>
      <c r="C101" s="1">
        <v>287</v>
      </c>
      <c r="D101" s="1">
        <v>294.99</v>
      </c>
      <c r="E101" s="1">
        <v>252.31</v>
      </c>
      <c r="F101" s="1">
        <v>275.43</v>
      </c>
      <c r="G101" s="1">
        <v>4536783</v>
      </c>
      <c r="H101" s="2">
        <v>-4.031358885017422E-2</v>
      </c>
      <c r="I101" s="1">
        <v>4</v>
      </c>
      <c r="J101" s="2">
        <v>0</v>
      </c>
    </row>
    <row r="102" spans="1:10" x14ac:dyDescent="0.25">
      <c r="A102" s="1">
        <f t="shared" si="1"/>
        <v>2008</v>
      </c>
      <c r="B102" s="3">
        <v>39569</v>
      </c>
      <c r="C102" s="1">
        <v>277.5</v>
      </c>
      <c r="D102" s="1">
        <v>287.95</v>
      </c>
      <c r="E102" s="1">
        <v>266.33</v>
      </c>
      <c r="F102" s="1">
        <v>271.89999999999998</v>
      </c>
      <c r="G102" s="1">
        <v>4569930</v>
      </c>
      <c r="H102" s="2">
        <v>-2.0180180180180307E-2</v>
      </c>
      <c r="I102" s="1">
        <v>5</v>
      </c>
      <c r="J102" s="2">
        <v>0</v>
      </c>
    </row>
    <row r="103" spans="1:10" x14ac:dyDescent="0.25">
      <c r="A103" s="1">
        <f t="shared" si="1"/>
        <v>2008</v>
      </c>
      <c r="B103" s="3">
        <v>39600</v>
      </c>
      <c r="C103" s="1">
        <v>268.01</v>
      </c>
      <c r="D103" s="1">
        <v>294.39999999999998</v>
      </c>
      <c r="E103" s="1">
        <v>261.14999999999998</v>
      </c>
      <c r="F103" s="1">
        <v>284.25</v>
      </c>
      <c r="G103" s="1">
        <v>4483065</v>
      </c>
      <c r="H103" s="2">
        <v>6.0594753927092349E-2</v>
      </c>
      <c r="I103" s="1">
        <v>6</v>
      </c>
      <c r="J103" s="2">
        <v>0</v>
      </c>
    </row>
    <row r="104" spans="1:10" x14ac:dyDescent="0.25">
      <c r="A104" s="1">
        <f t="shared" si="1"/>
        <v>2008</v>
      </c>
      <c r="B104" s="3">
        <v>39630</v>
      </c>
      <c r="C104" s="1">
        <v>284.3</v>
      </c>
      <c r="D104" s="1">
        <v>288</v>
      </c>
      <c r="E104" s="1">
        <v>272.51</v>
      </c>
      <c r="F104" s="1">
        <v>281.33</v>
      </c>
      <c r="G104" s="1">
        <v>5000411</v>
      </c>
      <c r="H104" s="2">
        <v>-1.0446711220541749E-2</v>
      </c>
      <c r="I104" s="1">
        <v>7</v>
      </c>
      <c r="J104" s="2">
        <v>0</v>
      </c>
    </row>
    <row r="105" spans="1:10" x14ac:dyDescent="0.25">
      <c r="A105" s="1">
        <f t="shared" si="1"/>
        <v>2008</v>
      </c>
      <c r="B105" s="3">
        <v>39661</v>
      </c>
      <c r="C105" s="1">
        <v>287.5</v>
      </c>
      <c r="D105" s="1">
        <v>287.5</v>
      </c>
      <c r="E105" s="1">
        <v>260.01</v>
      </c>
      <c r="F105" s="1">
        <v>282.39</v>
      </c>
      <c r="G105" s="1">
        <v>4775903</v>
      </c>
      <c r="H105" s="2">
        <v>-1.7773913043478307E-2</v>
      </c>
      <c r="I105" s="1">
        <v>8</v>
      </c>
      <c r="J105" s="2">
        <v>0</v>
      </c>
    </row>
    <row r="106" spans="1:10" x14ac:dyDescent="0.25">
      <c r="A106" s="1">
        <f t="shared" si="1"/>
        <v>2008</v>
      </c>
      <c r="B106" s="3">
        <v>39692</v>
      </c>
      <c r="C106" s="1">
        <v>279.5</v>
      </c>
      <c r="D106" s="1">
        <v>287.17</v>
      </c>
      <c r="E106" s="1">
        <v>166</v>
      </c>
      <c r="F106" s="1">
        <v>183.49</v>
      </c>
      <c r="G106" s="1">
        <v>2798794</v>
      </c>
      <c r="H106" s="2">
        <v>-0.34350626118067973</v>
      </c>
      <c r="I106" s="1">
        <v>9</v>
      </c>
      <c r="J106" s="2">
        <v>0</v>
      </c>
    </row>
    <row r="107" spans="1:10" x14ac:dyDescent="0.25">
      <c r="A107" s="1">
        <f t="shared" si="1"/>
        <v>2008</v>
      </c>
      <c r="B107" s="3">
        <v>39722</v>
      </c>
      <c r="C107" s="1">
        <v>185</v>
      </c>
      <c r="D107" s="1">
        <v>249.99</v>
      </c>
      <c r="E107" s="1">
        <v>150</v>
      </c>
      <c r="F107" s="1">
        <v>220.4</v>
      </c>
      <c r="G107" s="1">
        <v>387495</v>
      </c>
      <c r="H107" s="2">
        <v>0.1913513513513514</v>
      </c>
      <c r="I107" s="1">
        <v>10</v>
      </c>
      <c r="J107" s="2">
        <v>0</v>
      </c>
    </row>
    <row r="108" spans="1:10" x14ac:dyDescent="0.25">
      <c r="A108" s="1">
        <f t="shared" si="1"/>
        <v>2008</v>
      </c>
      <c r="B108" s="3">
        <v>39753</v>
      </c>
      <c r="C108" s="1">
        <v>214.19</v>
      </c>
      <c r="D108" s="1">
        <v>241.2</v>
      </c>
      <c r="E108" s="1">
        <v>165</v>
      </c>
      <c r="F108" s="1">
        <v>201.76</v>
      </c>
      <c r="G108" s="1">
        <v>205221</v>
      </c>
      <c r="H108" s="2">
        <v>-5.8032587889257248E-2</v>
      </c>
      <c r="I108" s="1">
        <v>11</v>
      </c>
      <c r="J108" s="2">
        <v>0</v>
      </c>
    </row>
    <row r="109" spans="1:10" x14ac:dyDescent="0.25">
      <c r="A109" s="1">
        <f t="shared" si="1"/>
        <v>2008</v>
      </c>
      <c r="B109" s="3">
        <v>39783</v>
      </c>
      <c r="C109" s="1">
        <v>200</v>
      </c>
      <c r="D109" s="1">
        <v>286.99</v>
      </c>
      <c r="E109" s="1">
        <v>182.01</v>
      </c>
      <c r="F109" s="1">
        <v>265</v>
      </c>
      <c r="G109" s="1">
        <v>332581</v>
      </c>
      <c r="H109" s="2">
        <v>0.32499999999999996</v>
      </c>
      <c r="I109" s="1">
        <v>12</v>
      </c>
      <c r="J109" s="2">
        <v>0</v>
      </c>
    </row>
    <row r="110" spans="1:10" x14ac:dyDescent="0.25">
      <c r="A110" s="1">
        <f t="shared" si="1"/>
        <v>2009</v>
      </c>
      <c r="B110" s="3">
        <v>39814</v>
      </c>
      <c r="C110" s="1">
        <v>265</v>
      </c>
      <c r="D110" s="1">
        <v>323</v>
      </c>
      <c r="E110" s="1">
        <v>262</v>
      </c>
      <c r="F110" s="1">
        <v>309.01</v>
      </c>
      <c r="G110" s="1">
        <v>240779</v>
      </c>
      <c r="H110" s="2">
        <v>0.16607547169811321</v>
      </c>
      <c r="I110" s="1">
        <v>1</v>
      </c>
      <c r="J110" s="2">
        <v>-0.43950943396226416</v>
      </c>
    </row>
    <row r="111" spans="1:10" x14ac:dyDescent="0.25">
      <c r="A111" s="1">
        <f t="shared" si="1"/>
        <v>2009</v>
      </c>
      <c r="B111" s="3">
        <v>39845</v>
      </c>
      <c r="C111" s="1">
        <v>303.75</v>
      </c>
      <c r="D111" s="1">
        <v>333</v>
      </c>
      <c r="E111" s="1">
        <v>276.99</v>
      </c>
      <c r="F111" s="1">
        <v>287.99</v>
      </c>
      <c r="G111" s="1">
        <v>340688</v>
      </c>
      <c r="H111" s="2">
        <v>-5.1884773662551398E-2</v>
      </c>
      <c r="I111" s="1">
        <v>2</v>
      </c>
      <c r="J111" s="2">
        <v>0</v>
      </c>
    </row>
    <row r="112" spans="1:10" x14ac:dyDescent="0.25">
      <c r="A112" s="1">
        <f t="shared" si="1"/>
        <v>2009</v>
      </c>
      <c r="B112" s="3">
        <v>39873</v>
      </c>
      <c r="C112" s="1">
        <v>285</v>
      </c>
      <c r="D112" s="1">
        <v>338</v>
      </c>
      <c r="E112" s="1">
        <v>256.95</v>
      </c>
      <c r="F112" s="1">
        <v>299.99</v>
      </c>
      <c r="G112" s="1">
        <v>416439</v>
      </c>
      <c r="H112" s="2">
        <v>5.2596491228070308E-2</v>
      </c>
      <c r="I112" s="1">
        <v>3</v>
      </c>
      <c r="J112" s="2">
        <v>0</v>
      </c>
    </row>
    <row r="113" spans="1:10" x14ac:dyDescent="0.25">
      <c r="A113" s="1">
        <f t="shared" si="1"/>
        <v>2009</v>
      </c>
      <c r="B113" s="3">
        <v>39904</v>
      </c>
      <c r="C113" s="1">
        <v>299.98</v>
      </c>
      <c r="D113" s="1">
        <v>350.05</v>
      </c>
      <c r="E113" s="1">
        <v>278.83</v>
      </c>
      <c r="F113" s="1">
        <v>309.5</v>
      </c>
      <c r="G113" s="1">
        <v>281496</v>
      </c>
      <c r="H113" s="2">
        <v>3.1735449029935303E-2</v>
      </c>
      <c r="I113" s="1">
        <v>4</v>
      </c>
      <c r="J113" s="2">
        <v>0</v>
      </c>
    </row>
    <row r="114" spans="1:10" x14ac:dyDescent="0.25">
      <c r="A114" s="1">
        <f t="shared" si="1"/>
        <v>2009</v>
      </c>
      <c r="B114" s="3">
        <v>39934</v>
      </c>
      <c r="C114" s="1">
        <v>311.44</v>
      </c>
      <c r="D114" s="1">
        <v>314.60000000000002</v>
      </c>
      <c r="E114" s="1">
        <v>208</v>
      </c>
      <c r="F114" s="1">
        <v>225.08</v>
      </c>
      <c r="G114" s="1">
        <v>713317</v>
      </c>
      <c r="H114" s="2">
        <v>-0.2772925764192139</v>
      </c>
      <c r="I114" s="1">
        <v>5</v>
      </c>
      <c r="J114" s="2">
        <v>0</v>
      </c>
    </row>
    <row r="115" spans="1:10" x14ac:dyDescent="0.25">
      <c r="A115" s="1">
        <f t="shared" si="1"/>
        <v>2009</v>
      </c>
      <c r="B115" s="3">
        <v>39965</v>
      </c>
      <c r="C115" s="1">
        <v>228.75</v>
      </c>
      <c r="D115" s="1">
        <v>261.2</v>
      </c>
      <c r="E115" s="1">
        <v>150.03</v>
      </c>
      <c r="F115" s="1">
        <v>162.66</v>
      </c>
      <c r="G115" s="1">
        <v>4282936</v>
      </c>
      <c r="H115" s="2">
        <v>-0.28891803278688521</v>
      </c>
      <c r="I115" s="1">
        <v>6</v>
      </c>
      <c r="J115" s="2">
        <v>0</v>
      </c>
    </row>
    <row r="116" spans="1:10" x14ac:dyDescent="0.25">
      <c r="A116" s="1">
        <f t="shared" si="1"/>
        <v>2009</v>
      </c>
      <c r="B116" s="3">
        <v>39995</v>
      </c>
      <c r="C116" s="1">
        <v>163</v>
      </c>
      <c r="D116" s="1">
        <v>168.12</v>
      </c>
      <c r="E116" s="1">
        <v>144.55000000000001</v>
      </c>
      <c r="F116" s="1">
        <v>158.84</v>
      </c>
      <c r="G116" s="1">
        <v>797208</v>
      </c>
      <c r="H116" s="2">
        <v>-2.5521472392638023E-2</v>
      </c>
      <c r="I116" s="1">
        <v>7</v>
      </c>
      <c r="J116" s="2">
        <v>0</v>
      </c>
    </row>
    <row r="117" spans="1:10" x14ac:dyDescent="0.25">
      <c r="A117" s="1">
        <f t="shared" si="1"/>
        <v>2009</v>
      </c>
      <c r="B117" s="3">
        <v>40026</v>
      </c>
      <c r="C117" s="1">
        <v>160</v>
      </c>
      <c r="D117" s="1">
        <v>169.9</v>
      </c>
      <c r="E117" s="1">
        <v>154.75</v>
      </c>
      <c r="F117" s="1">
        <v>163.62</v>
      </c>
      <c r="G117" s="1">
        <v>849533</v>
      </c>
      <c r="H117" s="2">
        <v>2.2625000000000117E-2</v>
      </c>
      <c r="I117" s="1">
        <v>8</v>
      </c>
      <c r="J117" s="2">
        <v>0</v>
      </c>
    </row>
    <row r="118" spans="1:10" x14ac:dyDescent="0.25">
      <c r="A118" s="1">
        <f t="shared" si="1"/>
        <v>2009</v>
      </c>
      <c r="B118" s="3">
        <v>40057</v>
      </c>
      <c r="C118" s="1">
        <v>161.26</v>
      </c>
      <c r="D118" s="1">
        <v>165.5</v>
      </c>
      <c r="E118" s="1">
        <v>144.51</v>
      </c>
      <c r="F118" s="1">
        <v>144.99</v>
      </c>
      <c r="G118" s="1">
        <v>986354</v>
      </c>
      <c r="H118" s="2">
        <v>-0.10089296787796098</v>
      </c>
      <c r="I118" s="1">
        <v>9</v>
      </c>
      <c r="J118" s="2">
        <v>0</v>
      </c>
    </row>
    <row r="119" spans="1:10" x14ac:dyDescent="0.25">
      <c r="A119" s="1">
        <f t="shared" si="1"/>
        <v>2009</v>
      </c>
      <c r="B119" s="3">
        <v>40087</v>
      </c>
      <c r="C119" s="1">
        <v>145.62</v>
      </c>
      <c r="D119" s="1">
        <v>219.2</v>
      </c>
      <c r="E119" s="1">
        <v>132</v>
      </c>
      <c r="F119" s="1">
        <v>193</v>
      </c>
      <c r="G119" s="1">
        <v>5490643</v>
      </c>
      <c r="H119" s="2">
        <v>0.32536739458865527</v>
      </c>
      <c r="I119" s="1">
        <v>10</v>
      </c>
      <c r="J119" s="2">
        <v>0</v>
      </c>
    </row>
    <row r="120" spans="1:10" x14ac:dyDescent="0.25">
      <c r="A120" s="1">
        <f t="shared" si="1"/>
        <v>2009</v>
      </c>
      <c r="B120" s="3">
        <v>40118</v>
      </c>
      <c r="C120" s="1">
        <v>191.25</v>
      </c>
      <c r="D120" s="1">
        <v>204</v>
      </c>
      <c r="E120" s="1">
        <v>173.01</v>
      </c>
      <c r="F120" s="1">
        <v>180.59</v>
      </c>
      <c r="G120" s="1">
        <v>1515702</v>
      </c>
      <c r="H120" s="2">
        <v>-5.5738562091503296E-2</v>
      </c>
      <c r="I120" s="1">
        <v>11</v>
      </c>
      <c r="J120" s="2">
        <v>0</v>
      </c>
    </row>
    <row r="121" spans="1:10" x14ac:dyDescent="0.25">
      <c r="A121" s="1">
        <f t="shared" si="1"/>
        <v>2009</v>
      </c>
      <c r="B121" s="3">
        <v>40148</v>
      </c>
      <c r="C121" s="1">
        <v>181.3</v>
      </c>
      <c r="D121" s="1">
        <v>181.3</v>
      </c>
      <c r="E121" s="1">
        <v>143.69999999999999</v>
      </c>
      <c r="F121" s="1">
        <v>148.53</v>
      </c>
      <c r="G121" s="1">
        <v>2383344</v>
      </c>
      <c r="H121" s="2">
        <v>-0.1807501378929951</v>
      </c>
      <c r="I121" s="1">
        <v>12</v>
      </c>
      <c r="J121" s="2">
        <v>0</v>
      </c>
    </row>
    <row r="122" spans="1:10" x14ac:dyDescent="0.25">
      <c r="A122" s="1">
        <f t="shared" si="1"/>
        <v>2010</v>
      </c>
      <c r="B122" s="3">
        <v>40179</v>
      </c>
      <c r="C122" s="1">
        <v>150</v>
      </c>
      <c r="D122" s="1">
        <v>161.94999999999999</v>
      </c>
      <c r="E122" s="1">
        <v>143.31</v>
      </c>
      <c r="F122" s="1">
        <v>147.87</v>
      </c>
      <c r="G122" s="1">
        <v>3300495</v>
      </c>
      <c r="H122" s="2">
        <v>-1.419999999999999E-2</v>
      </c>
      <c r="I122" s="1">
        <v>1</v>
      </c>
      <c r="J122" s="2">
        <v>4.9666666666666526E-2</v>
      </c>
    </row>
    <row r="123" spans="1:10" x14ac:dyDescent="0.25">
      <c r="A123" s="1">
        <f t="shared" si="1"/>
        <v>2010</v>
      </c>
      <c r="B123" s="3">
        <v>40210</v>
      </c>
      <c r="C123" s="1">
        <v>148</v>
      </c>
      <c r="D123" s="1">
        <v>160.9</v>
      </c>
      <c r="E123" s="1">
        <v>140.44999999999999</v>
      </c>
      <c r="F123" s="1">
        <v>143.99</v>
      </c>
      <c r="G123" s="1">
        <v>2433230</v>
      </c>
      <c r="H123" s="2">
        <v>-2.7094594594594512E-2</v>
      </c>
      <c r="I123" s="1">
        <v>2</v>
      </c>
      <c r="J123" s="2">
        <v>0</v>
      </c>
    </row>
    <row r="124" spans="1:10" x14ac:dyDescent="0.25">
      <c r="A124" s="1">
        <f t="shared" si="1"/>
        <v>2010</v>
      </c>
      <c r="B124" s="3">
        <v>40238</v>
      </c>
      <c r="C124" s="1">
        <v>144</v>
      </c>
      <c r="D124" s="1">
        <v>158.38</v>
      </c>
      <c r="E124" s="1">
        <v>142.87</v>
      </c>
      <c r="F124" s="1">
        <v>148.09</v>
      </c>
      <c r="G124" s="1">
        <v>2752156</v>
      </c>
      <c r="H124" s="2">
        <v>2.8402777777777777E-2</v>
      </c>
      <c r="I124" s="1">
        <v>3</v>
      </c>
      <c r="J124" s="2">
        <v>0</v>
      </c>
    </row>
    <row r="125" spans="1:10" x14ac:dyDescent="0.25">
      <c r="A125" s="1">
        <f t="shared" si="1"/>
        <v>2010</v>
      </c>
      <c r="B125" s="3">
        <v>40269</v>
      </c>
      <c r="C125" s="1">
        <v>148.6</v>
      </c>
      <c r="D125" s="1">
        <v>149.80000000000001</v>
      </c>
      <c r="E125" s="1">
        <v>123.6</v>
      </c>
      <c r="F125" s="1">
        <v>123.98</v>
      </c>
      <c r="G125" s="1">
        <v>1640014</v>
      </c>
      <c r="H125" s="2">
        <v>-0.16567967698519515</v>
      </c>
      <c r="I125" s="1">
        <v>4</v>
      </c>
      <c r="J125" s="2">
        <v>0</v>
      </c>
    </row>
    <row r="126" spans="1:10" x14ac:dyDescent="0.25">
      <c r="A126" s="1">
        <f t="shared" si="1"/>
        <v>2010</v>
      </c>
      <c r="B126" s="3">
        <v>40299</v>
      </c>
      <c r="C126" s="1">
        <v>124.5</v>
      </c>
      <c r="D126" s="1">
        <v>124.5</v>
      </c>
      <c r="E126" s="1">
        <v>95.13</v>
      </c>
      <c r="F126" s="1">
        <v>105.5</v>
      </c>
      <c r="G126" s="1">
        <v>2289203</v>
      </c>
      <c r="H126" s="2">
        <v>-0.15261044176706828</v>
      </c>
      <c r="I126" s="1">
        <v>5</v>
      </c>
      <c r="J126" s="2">
        <v>0</v>
      </c>
    </row>
    <row r="127" spans="1:10" x14ac:dyDescent="0.25">
      <c r="A127" s="1">
        <f t="shared" si="1"/>
        <v>2010</v>
      </c>
      <c r="B127" s="3">
        <v>40330</v>
      </c>
      <c r="C127" s="1">
        <v>104.47</v>
      </c>
      <c r="D127" s="1">
        <v>120.5</v>
      </c>
      <c r="E127" s="1">
        <v>99.01</v>
      </c>
      <c r="F127" s="1">
        <v>111.6</v>
      </c>
      <c r="G127" s="1">
        <v>1962911</v>
      </c>
      <c r="H127" s="2">
        <v>6.8249258160237414E-2</v>
      </c>
      <c r="I127" s="1">
        <v>6</v>
      </c>
      <c r="J127" s="2">
        <v>0</v>
      </c>
    </row>
    <row r="128" spans="1:10" x14ac:dyDescent="0.25">
      <c r="A128" s="1">
        <f t="shared" si="1"/>
        <v>2010</v>
      </c>
      <c r="B128" s="3">
        <v>40360</v>
      </c>
      <c r="C128" s="1">
        <v>109.8</v>
      </c>
      <c r="D128" s="1">
        <v>114.25</v>
      </c>
      <c r="E128" s="1">
        <v>104.47</v>
      </c>
      <c r="F128" s="1">
        <v>110.75</v>
      </c>
      <c r="G128" s="1">
        <v>1255053</v>
      </c>
      <c r="H128" s="2">
        <v>8.6520947176684793E-3</v>
      </c>
      <c r="I128" s="1">
        <v>7</v>
      </c>
      <c r="J128" s="2">
        <v>0</v>
      </c>
    </row>
    <row r="129" spans="1:10" x14ac:dyDescent="0.25">
      <c r="A129" s="1">
        <f t="shared" si="1"/>
        <v>2010</v>
      </c>
      <c r="B129" s="3">
        <v>40391</v>
      </c>
      <c r="C129" s="1">
        <v>110.93</v>
      </c>
      <c r="D129" s="1">
        <v>127.45</v>
      </c>
      <c r="E129" s="1">
        <v>106.45</v>
      </c>
      <c r="F129" s="1">
        <v>124.53</v>
      </c>
      <c r="G129" s="1">
        <v>2916106</v>
      </c>
      <c r="H129" s="2">
        <v>0.12259983773550887</v>
      </c>
      <c r="I129" s="1">
        <v>8</v>
      </c>
      <c r="J129" s="2">
        <v>0</v>
      </c>
    </row>
    <row r="130" spans="1:10" x14ac:dyDescent="0.25">
      <c r="A130" s="1">
        <f t="shared" si="1"/>
        <v>2010</v>
      </c>
      <c r="B130" s="3">
        <v>40422</v>
      </c>
      <c r="C130" s="1">
        <v>124.4</v>
      </c>
      <c r="D130" s="1">
        <v>147.76</v>
      </c>
      <c r="E130" s="1">
        <v>117.7</v>
      </c>
      <c r="F130" s="1">
        <v>134.09</v>
      </c>
      <c r="G130" s="1">
        <v>4991482</v>
      </c>
      <c r="H130" s="2">
        <v>7.7893890675241106E-2</v>
      </c>
      <c r="I130" s="1">
        <v>9</v>
      </c>
      <c r="J130" s="2">
        <v>0</v>
      </c>
    </row>
    <row r="131" spans="1:10" x14ac:dyDescent="0.25">
      <c r="A131" s="1">
        <f t="shared" ref="A131:A194" si="2">YEAR(B131)</f>
        <v>2010</v>
      </c>
      <c r="B131" s="3">
        <v>40452</v>
      </c>
      <c r="C131" s="1">
        <v>134</v>
      </c>
      <c r="D131" s="1">
        <v>141.97</v>
      </c>
      <c r="E131" s="1">
        <v>130.69999999999999</v>
      </c>
      <c r="F131" s="1">
        <v>136.62</v>
      </c>
      <c r="G131" s="1">
        <v>1542611</v>
      </c>
      <c r="H131" s="2">
        <v>1.9552238805970124E-2</v>
      </c>
      <c r="I131" s="1">
        <v>10</v>
      </c>
      <c r="J131" s="2">
        <v>0</v>
      </c>
    </row>
    <row r="132" spans="1:10" x14ac:dyDescent="0.25">
      <c r="A132" s="1">
        <f t="shared" si="2"/>
        <v>2010</v>
      </c>
      <c r="B132" s="3">
        <v>40483</v>
      </c>
      <c r="C132" s="1">
        <v>137</v>
      </c>
      <c r="D132" s="1">
        <v>145.88999999999999</v>
      </c>
      <c r="E132" s="1">
        <v>132.77000000000001</v>
      </c>
      <c r="F132" s="1">
        <v>139.24</v>
      </c>
      <c r="G132" s="1">
        <v>1240989</v>
      </c>
      <c r="H132" s="2">
        <v>1.6350364963503727E-2</v>
      </c>
      <c r="I132" s="1">
        <v>11</v>
      </c>
      <c r="J132" s="2">
        <v>0</v>
      </c>
    </row>
    <row r="133" spans="1:10" x14ac:dyDescent="0.25">
      <c r="A133" s="1">
        <f t="shared" si="2"/>
        <v>2010</v>
      </c>
      <c r="B133" s="3">
        <v>40513</v>
      </c>
      <c r="C133" s="1">
        <v>139.52000000000001</v>
      </c>
      <c r="D133" s="1">
        <v>158.5</v>
      </c>
      <c r="E133" s="1">
        <v>138.13999999999999</v>
      </c>
      <c r="F133" s="1">
        <v>157.44999999999999</v>
      </c>
      <c r="G133" s="1">
        <v>1524710</v>
      </c>
      <c r="H133" s="2">
        <v>0.12851204128440341</v>
      </c>
      <c r="I133" s="1">
        <v>12</v>
      </c>
      <c r="J133" s="2">
        <v>0</v>
      </c>
    </row>
    <row r="134" spans="1:10" x14ac:dyDescent="0.25">
      <c r="A134" s="1">
        <f t="shared" si="2"/>
        <v>2011</v>
      </c>
      <c r="B134" s="3">
        <v>40544</v>
      </c>
      <c r="C134" s="1">
        <v>155.63</v>
      </c>
      <c r="D134" s="1">
        <v>186.79</v>
      </c>
      <c r="E134" s="1">
        <v>154</v>
      </c>
      <c r="F134" s="1">
        <v>165.75</v>
      </c>
      <c r="G134" s="1">
        <v>2396259</v>
      </c>
      <c r="H134" s="2">
        <v>6.5026023260296828E-2</v>
      </c>
      <c r="I134" s="1">
        <v>1</v>
      </c>
      <c r="J134" s="2">
        <v>-2.3324551821628181E-2</v>
      </c>
    </row>
    <row r="135" spans="1:10" x14ac:dyDescent="0.25">
      <c r="A135" s="1">
        <f t="shared" si="2"/>
        <v>2011</v>
      </c>
      <c r="B135" s="3">
        <v>40575</v>
      </c>
      <c r="C135" s="1">
        <v>165.9</v>
      </c>
      <c r="D135" s="1">
        <v>172.8</v>
      </c>
      <c r="E135" s="1">
        <v>144.81</v>
      </c>
      <c r="F135" s="1">
        <v>155.37</v>
      </c>
      <c r="G135" s="1">
        <v>1227813</v>
      </c>
      <c r="H135" s="2">
        <v>-6.3471971066907829E-2</v>
      </c>
      <c r="I135" s="1">
        <v>2</v>
      </c>
      <c r="J135" s="2">
        <v>0</v>
      </c>
    </row>
    <row r="136" spans="1:10" x14ac:dyDescent="0.25">
      <c r="A136" s="1">
        <f t="shared" si="2"/>
        <v>2011</v>
      </c>
      <c r="B136" s="3">
        <v>40603</v>
      </c>
      <c r="C136" s="1">
        <v>155.05000000000001</v>
      </c>
      <c r="D136" s="1">
        <v>178.79</v>
      </c>
      <c r="E136" s="1">
        <v>153.21</v>
      </c>
      <c r="F136" s="1">
        <v>171.81</v>
      </c>
      <c r="G136" s="1">
        <v>2273927</v>
      </c>
      <c r="H136" s="2">
        <v>0.10809416317316978</v>
      </c>
      <c r="I136" s="1">
        <v>3</v>
      </c>
      <c r="J136" s="2">
        <v>0</v>
      </c>
    </row>
    <row r="137" spans="1:10" x14ac:dyDescent="0.25">
      <c r="A137" s="1">
        <f t="shared" si="2"/>
        <v>2011</v>
      </c>
      <c r="B137" s="3">
        <v>40634</v>
      </c>
      <c r="C137" s="1">
        <v>171.81</v>
      </c>
      <c r="D137" s="1">
        <v>179.75</v>
      </c>
      <c r="E137" s="1">
        <v>157.5</v>
      </c>
      <c r="F137" s="1">
        <v>165.82</v>
      </c>
      <c r="G137" s="1">
        <v>2272230</v>
      </c>
      <c r="H137" s="2">
        <v>-3.4864094057388995E-2</v>
      </c>
      <c r="I137" s="1">
        <v>4</v>
      </c>
      <c r="J137" s="2">
        <v>0</v>
      </c>
    </row>
    <row r="138" spans="1:10" x14ac:dyDescent="0.25">
      <c r="A138" s="1">
        <f t="shared" si="2"/>
        <v>2011</v>
      </c>
      <c r="B138" s="3">
        <v>40664</v>
      </c>
      <c r="C138" s="1">
        <v>164.91</v>
      </c>
      <c r="D138" s="1">
        <v>179.95</v>
      </c>
      <c r="E138" s="1">
        <v>153.72</v>
      </c>
      <c r="F138" s="1">
        <v>160.6</v>
      </c>
      <c r="G138" s="1">
        <v>2928550</v>
      </c>
      <c r="H138" s="2">
        <v>-2.6135467830938119E-2</v>
      </c>
      <c r="I138" s="1">
        <v>5</v>
      </c>
      <c r="J138" s="2">
        <v>0</v>
      </c>
    </row>
    <row r="139" spans="1:10" x14ac:dyDescent="0.25">
      <c r="A139" s="1">
        <f t="shared" si="2"/>
        <v>2011</v>
      </c>
      <c r="B139" s="3">
        <v>40695</v>
      </c>
      <c r="C139" s="1">
        <v>160.99</v>
      </c>
      <c r="D139" s="1">
        <v>252</v>
      </c>
      <c r="E139" s="1">
        <v>158.32</v>
      </c>
      <c r="F139" s="1">
        <v>189</v>
      </c>
      <c r="G139" s="1">
        <v>4971016</v>
      </c>
      <c r="H139" s="2">
        <v>0.17398596186098514</v>
      </c>
      <c r="I139" s="1">
        <v>6</v>
      </c>
      <c r="J139" s="2">
        <v>0</v>
      </c>
    </row>
    <row r="140" spans="1:10" x14ac:dyDescent="0.25">
      <c r="A140" s="1">
        <f t="shared" si="2"/>
        <v>2011</v>
      </c>
      <c r="B140" s="3">
        <v>40725</v>
      </c>
      <c r="C140" s="1">
        <v>189.04</v>
      </c>
      <c r="D140" s="1">
        <v>220</v>
      </c>
      <c r="E140" s="1">
        <v>185</v>
      </c>
      <c r="F140" s="1">
        <v>203.36</v>
      </c>
      <c r="G140" s="1">
        <v>3527912</v>
      </c>
      <c r="H140" s="2">
        <v>7.5751163774862684E-2</v>
      </c>
      <c r="I140" s="1">
        <v>7</v>
      </c>
      <c r="J140" s="2">
        <v>0</v>
      </c>
    </row>
    <row r="141" spans="1:10" x14ac:dyDescent="0.25">
      <c r="A141" s="1">
        <f t="shared" si="2"/>
        <v>2011</v>
      </c>
      <c r="B141" s="3">
        <v>40756</v>
      </c>
      <c r="C141" s="1">
        <v>205.3</v>
      </c>
      <c r="D141" s="1">
        <v>208.92</v>
      </c>
      <c r="E141" s="1">
        <v>124.15</v>
      </c>
      <c r="F141" s="1">
        <v>188.85</v>
      </c>
      <c r="G141" s="1">
        <v>30407905</v>
      </c>
      <c r="H141" s="2">
        <v>-8.0126643935703901E-2</v>
      </c>
      <c r="I141" s="1">
        <v>8</v>
      </c>
      <c r="J141" s="2">
        <v>0</v>
      </c>
    </row>
    <row r="142" spans="1:10" x14ac:dyDescent="0.25">
      <c r="A142" s="1">
        <f t="shared" si="2"/>
        <v>2011</v>
      </c>
      <c r="B142" s="3">
        <v>40787</v>
      </c>
      <c r="C142" s="1">
        <v>186.1</v>
      </c>
      <c r="D142" s="1">
        <v>187.5</v>
      </c>
      <c r="E142" s="1">
        <v>143.19999999999999</v>
      </c>
      <c r="F142" s="1">
        <v>148.75</v>
      </c>
      <c r="G142" s="1">
        <v>16909511</v>
      </c>
      <c r="H142" s="2">
        <v>-0.20069854916711438</v>
      </c>
      <c r="I142" s="1">
        <v>9</v>
      </c>
      <c r="J142" s="2">
        <v>0</v>
      </c>
    </row>
    <row r="143" spans="1:10" x14ac:dyDescent="0.25">
      <c r="A143" s="1">
        <f t="shared" si="2"/>
        <v>2011</v>
      </c>
      <c r="B143" s="3">
        <v>40817</v>
      </c>
      <c r="C143" s="1">
        <v>145</v>
      </c>
      <c r="D143" s="1">
        <v>160.33000000000001</v>
      </c>
      <c r="E143" s="1">
        <v>127.65</v>
      </c>
      <c r="F143" s="1">
        <v>154.94</v>
      </c>
      <c r="G143" s="1">
        <v>17018052</v>
      </c>
      <c r="H143" s="2">
        <v>6.8551724137930981E-2</v>
      </c>
      <c r="I143" s="1">
        <v>10</v>
      </c>
      <c r="J143" s="2">
        <v>0</v>
      </c>
    </row>
    <row r="144" spans="1:10" x14ac:dyDescent="0.25">
      <c r="A144" s="1">
        <f t="shared" si="2"/>
        <v>2011</v>
      </c>
      <c r="B144" s="3">
        <v>40848</v>
      </c>
      <c r="C144" s="1">
        <v>155</v>
      </c>
      <c r="D144" s="1">
        <v>163.25</v>
      </c>
      <c r="E144" s="1">
        <v>146</v>
      </c>
      <c r="F144" s="1">
        <v>161.68</v>
      </c>
      <c r="G144" s="1">
        <v>12752449</v>
      </c>
      <c r="H144" s="2">
        <v>4.3096774193548404E-2</v>
      </c>
      <c r="I144" s="1">
        <v>11</v>
      </c>
      <c r="J144" s="2">
        <v>0</v>
      </c>
    </row>
    <row r="145" spans="1:10" x14ac:dyDescent="0.25">
      <c r="A145" s="1">
        <f t="shared" si="2"/>
        <v>2011</v>
      </c>
      <c r="B145" s="3">
        <v>40878</v>
      </c>
      <c r="C145" s="1">
        <v>162.54</v>
      </c>
      <c r="D145" s="1">
        <v>168.88</v>
      </c>
      <c r="E145" s="1">
        <v>136.91999999999999</v>
      </c>
      <c r="F145" s="1">
        <v>152</v>
      </c>
      <c r="G145" s="1">
        <v>12678551</v>
      </c>
      <c r="H145" s="2">
        <v>-6.4845576473483435E-2</v>
      </c>
      <c r="I145" s="1">
        <v>12</v>
      </c>
      <c r="J145" s="2">
        <v>0</v>
      </c>
    </row>
    <row r="146" spans="1:10" x14ac:dyDescent="0.25">
      <c r="A146" s="1">
        <f t="shared" si="2"/>
        <v>2012</v>
      </c>
      <c r="B146" s="3">
        <v>40909</v>
      </c>
      <c r="C146" s="1">
        <v>153.5</v>
      </c>
      <c r="D146" s="1">
        <v>155.79</v>
      </c>
      <c r="E146" s="1">
        <v>144.56</v>
      </c>
      <c r="F146" s="1">
        <v>149.59</v>
      </c>
      <c r="G146" s="1">
        <v>7768497</v>
      </c>
      <c r="H146" s="2">
        <v>-2.5472312703583078E-2</v>
      </c>
      <c r="I146" s="1">
        <v>1</v>
      </c>
      <c r="J146" s="2">
        <v>-0.21524429967426717</v>
      </c>
    </row>
    <row r="147" spans="1:10" x14ac:dyDescent="0.25">
      <c r="A147" s="1">
        <f t="shared" si="2"/>
        <v>2012</v>
      </c>
      <c r="B147" s="3">
        <v>40940</v>
      </c>
      <c r="C147" s="1">
        <v>148.51</v>
      </c>
      <c r="D147" s="1">
        <v>154.99</v>
      </c>
      <c r="E147" s="1">
        <v>143.76</v>
      </c>
      <c r="F147" s="1">
        <v>147.19999999999999</v>
      </c>
      <c r="G147" s="1">
        <v>6275439</v>
      </c>
      <c r="H147" s="2">
        <v>-8.8209548178573849E-3</v>
      </c>
      <c r="I147" s="1">
        <v>2</v>
      </c>
      <c r="J147" s="2">
        <v>0</v>
      </c>
    </row>
    <row r="148" spans="1:10" x14ac:dyDescent="0.25">
      <c r="A148" s="1">
        <f t="shared" si="2"/>
        <v>2012</v>
      </c>
      <c r="B148" s="3">
        <v>40969</v>
      </c>
      <c r="C148" s="1">
        <v>147</v>
      </c>
      <c r="D148" s="1">
        <v>152.19999999999999</v>
      </c>
      <c r="E148" s="1">
        <v>141.5</v>
      </c>
      <c r="F148" s="1">
        <v>145.55000000000001</v>
      </c>
      <c r="G148" s="1">
        <v>8229699</v>
      </c>
      <c r="H148" s="2">
        <v>-9.8639455782312258E-3</v>
      </c>
      <c r="I148" s="1">
        <v>3</v>
      </c>
      <c r="J148" s="2">
        <v>0</v>
      </c>
    </row>
    <row r="149" spans="1:10" x14ac:dyDescent="0.25">
      <c r="A149" s="1">
        <f t="shared" si="2"/>
        <v>2012</v>
      </c>
      <c r="B149" s="3">
        <v>41000</v>
      </c>
      <c r="C149" s="1">
        <v>145.37</v>
      </c>
      <c r="D149" s="1">
        <v>147.27000000000001</v>
      </c>
      <c r="E149" s="1">
        <v>132.16999999999999</v>
      </c>
      <c r="F149" s="1">
        <v>136.76</v>
      </c>
      <c r="G149" s="1">
        <v>6506238</v>
      </c>
      <c r="H149" s="2">
        <v>-5.9228176377519537E-2</v>
      </c>
      <c r="I149" s="1">
        <v>4</v>
      </c>
      <c r="J149" s="2">
        <v>0</v>
      </c>
    </row>
    <row r="150" spans="1:10" x14ac:dyDescent="0.25">
      <c r="A150" s="1">
        <f t="shared" si="2"/>
        <v>2012</v>
      </c>
      <c r="B150" s="3">
        <v>41030</v>
      </c>
      <c r="C150" s="1">
        <v>132.71</v>
      </c>
      <c r="D150" s="1">
        <v>135.30000000000001</v>
      </c>
      <c r="E150" s="1">
        <v>105</v>
      </c>
      <c r="F150" s="1">
        <v>106.5</v>
      </c>
      <c r="G150" s="1">
        <v>9688121</v>
      </c>
      <c r="H150" s="2">
        <v>-0.19749830457388295</v>
      </c>
      <c r="I150" s="1">
        <v>5</v>
      </c>
      <c r="J150" s="2">
        <v>0</v>
      </c>
    </row>
    <row r="151" spans="1:10" x14ac:dyDescent="0.25">
      <c r="A151" s="1">
        <f t="shared" si="2"/>
        <v>2012</v>
      </c>
      <c r="B151" s="3">
        <v>41061</v>
      </c>
      <c r="C151" s="1">
        <v>106.2</v>
      </c>
      <c r="D151" s="1">
        <v>118.94</v>
      </c>
      <c r="E151" s="1">
        <v>105.22</v>
      </c>
      <c r="F151" s="1">
        <v>116.59</v>
      </c>
      <c r="G151" s="1">
        <v>8531875</v>
      </c>
      <c r="H151" s="2">
        <v>9.7834274952919076E-2</v>
      </c>
      <c r="I151" s="1">
        <v>6</v>
      </c>
      <c r="J151" s="2">
        <v>0</v>
      </c>
    </row>
    <row r="152" spans="1:10" x14ac:dyDescent="0.25">
      <c r="A152" s="1">
        <f t="shared" si="2"/>
        <v>2012</v>
      </c>
      <c r="B152" s="3">
        <v>41091</v>
      </c>
      <c r="C152" s="1">
        <v>117.12</v>
      </c>
      <c r="D152" s="1">
        <v>122</v>
      </c>
      <c r="E152" s="1">
        <v>110.98</v>
      </c>
      <c r="F152" s="1">
        <v>111.9</v>
      </c>
      <c r="G152" s="1">
        <v>6442174</v>
      </c>
      <c r="H152" s="2">
        <v>-4.4569672131147486E-2</v>
      </c>
      <c r="I152" s="1">
        <v>7</v>
      </c>
      <c r="J152" s="2">
        <v>0</v>
      </c>
    </row>
    <row r="153" spans="1:10" x14ac:dyDescent="0.25">
      <c r="A153" s="1">
        <f t="shared" si="2"/>
        <v>2012</v>
      </c>
      <c r="B153" s="3">
        <v>41122</v>
      </c>
      <c r="C153" s="1">
        <v>111.5</v>
      </c>
      <c r="D153" s="1">
        <v>127.35</v>
      </c>
      <c r="E153" s="1">
        <v>111.14</v>
      </c>
      <c r="F153" s="1">
        <v>123.5</v>
      </c>
      <c r="G153" s="1">
        <v>7436328</v>
      </c>
      <c r="H153" s="2">
        <v>0.10762331838565031</v>
      </c>
      <c r="I153" s="1">
        <v>8</v>
      </c>
      <c r="J153" s="2">
        <v>0</v>
      </c>
    </row>
    <row r="154" spans="1:10" x14ac:dyDescent="0.25">
      <c r="A154" s="1">
        <f t="shared" si="2"/>
        <v>2012</v>
      </c>
      <c r="B154" s="3">
        <v>41153</v>
      </c>
      <c r="C154" s="1">
        <v>123.45</v>
      </c>
      <c r="D154" s="1">
        <v>141.4</v>
      </c>
      <c r="E154" s="1">
        <v>108.96</v>
      </c>
      <c r="F154" s="1">
        <v>134.5</v>
      </c>
      <c r="G154" s="1">
        <v>7099277</v>
      </c>
      <c r="H154" s="2">
        <v>8.9509923045767437E-2</v>
      </c>
      <c r="I154" s="1">
        <v>9</v>
      </c>
      <c r="J154" s="2">
        <v>0</v>
      </c>
    </row>
    <row r="155" spans="1:10" x14ac:dyDescent="0.25">
      <c r="A155" s="1">
        <f t="shared" si="2"/>
        <v>2012</v>
      </c>
      <c r="B155" s="3">
        <v>41183</v>
      </c>
      <c r="C155" s="1">
        <v>133.5</v>
      </c>
      <c r="D155" s="1">
        <v>138.85</v>
      </c>
      <c r="E155" s="1">
        <v>122.02</v>
      </c>
      <c r="F155" s="1">
        <v>123.62</v>
      </c>
      <c r="G155" s="1">
        <v>4897987</v>
      </c>
      <c r="H155" s="2">
        <v>-7.4007490636704087E-2</v>
      </c>
      <c r="I155" s="1">
        <v>10</v>
      </c>
      <c r="J155" s="2">
        <v>0</v>
      </c>
    </row>
    <row r="156" spans="1:10" x14ac:dyDescent="0.25">
      <c r="A156" s="1">
        <f t="shared" si="2"/>
        <v>2012</v>
      </c>
      <c r="B156" s="3">
        <v>41214</v>
      </c>
      <c r="C156" s="1">
        <v>123</v>
      </c>
      <c r="D156" s="1">
        <v>125.5</v>
      </c>
      <c r="E156" s="1">
        <v>108.09</v>
      </c>
      <c r="F156" s="1">
        <v>108.65</v>
      </c>
      <c r="G156" s="1">
        <v>8482686</v>
      </c>
      <c r="H156" s="2">
        <v>-0.11666666666666659</v>
      </c>
      <c r="I156" s="1">
        <v>11</v>
      </c>
      <c r="J156" s="2">
        <v>0</v>
      </c>
    </row>
    <row r="157" spans="1:10" x14ac:dyDescent="0.25">
      <c r="A157" s="1">
        <f t="shared" si="2"/>
        <v>2012</v>
      </c>
      <c r="B157" s="3">
        <v>41244</v>
      </c>
      <c r="C157" s="1">
        <v>99.36</v>
      </c>
      <c r="D157" s="1">
        <v>121.6</v>
      </c>
      <c r="E157" s="1">
        <v>99.36</v>
      </c>
      <c r="F157" s="1">
        <v>120.46</v>
      </c>
      <c r="G157" s="1">
        <v>7737579</v>
      </c>
      <c r="H157" s="2">
        <v>0.21235909822866339</v>
      </c>
      <c r="I157" s="1">
        <v>12</v>
      </c>
      <c r="J157" s="2">
        <v>0</v>
      </c>
    </row>
    <row r="158" spans="1:10" x14ac:dyDescent="0.25">
      <c r="A158" s="1">
        <f t="shared" si="2"/>
        <v>2013</v>
      </c>
      <c r="B158" s="3">
        <v>41275</v>
      </c>
      <c r="C158" s="1">
        <v>122.6</v>
      </c>
      <c r="D158" s="1">
        <v>126.5</v>
      </c>
      <c r="E158" s="1">
        <v>120.35</v>
      </c>
      <c r="F158" s="1">
        <v>120.99</v>
      </c>
      <c r="G158" s="1">
        <v>4918815</v>
      </c>
      <c r="H158" s="2">
        <v>-1.3132137030995139E-2</v>
      </c>
      <c r="I158" s="1">
        <v>1</v>
      </c>
      <c r="J158" s="2">
        <v>-9.7879282218597097E-2</v>
      </c>
    </row>
    <row r="159" spans="1:10" x14ac:dyDescent="0.25">
      <c r="A159" s="1">
        <f t="shared" si="2"/>
        <v>2013</v>
      </c>
      <c r="B159" s="3">
        <v>41306</v>
      </c>
      <c r="C159" s="1">
        <v>121</v>
      </c>
      <c r="D159" s="1">
        <v>124.81</v>
      </c>
      <c r="E159" s="1">
        <v>114.25</v>
      </c>
      <c r="F159" s="1">
        <v>122.76</v>
      </c>
      <c r="G159" s="1">
        <v>6842251</v>
      </c>
      <c r="H159" s="2">
        <v>1.4545454545454639E-2</v>
      </c>
      <c r="I159" s="1">
        <v>2</v>
      </c>
      <c r="J159" s="2">
        <v>0</v>
      </c>
    </row>
    <row r="160" spans="1:10" x14ac:dyDescent="0.25">
      <c r="A160" s="1">
        <f t="shared" si="2"/>
        <v>2013</v>
      </c>
      <c r="B160" s="3">
        <v>41334</v>
      </c>
      <c r="C160" s="1">
        <v>124.09</v>
      </c>
      <c r="D160" s="1">
        <v>126.25</v>
      </c>
      <c r="E160" s="1">
        <v>113.4</v>
      </c>
      <c r="F160" s="1">
        <v>122</v>
      </c>
      <c r="G160" s="1">
        <v>8892406</v>
      </c>
      <c r="H160" s="2">
        <v>-1.6842614231606157E-2</v>
      </c>
      <c r="I160" s="1">
        <v>3</v>
      </c>
      <c r="J160" s="2">
        <v>0</v>
      </c>
    </row>
    <row r="161" spans="1:10" x14ac:dyDescent="0.25">
      <c r="A161" s="1">
        <f t="shared" si="2"/>
        <v>2013</v>
      </c>
      <c r="B161" s="3">
        <v>41365</v>
      </c>
      <c r="C161" s="1">
        <v>123.15</v>
      </c>
      <c r="D161" s="1">
        <v>123.15</v>
      </c>
      <c r="E161" s="1">
        <v>103.55</v>
      </c>
      <c r="F161" s="1">
        <v>116.4</v>
      </c>
      <c r="G161" s="1">
        <v>8275527</v>
      </c>
      <c r="H161" s="2">
        <v>-5.4811205846528654E-2</v>
      </c>
      <c r="I161" s="1">
        <v>4</v>
      </c>
      <c r="J161" s="2">
        <v>0</v>
      </c>
    </row>
    <row r="162" spans="1:10" x14ac:dyDescent="0.25">
      <c r="A162" s="1">
        <f t="shared" si="2"/>
        <v>2013</v>
      </c>
      <c r="B162" s="3">
        <v>41395</v>
      </c>
      <c r="C162" s="1">
        <v>115</v>
      </c>
      <c r="D162" s="1">
        <v>119.75</v>
      </c>
      <c r="E162" s="1">
        <v>100.35</v>
      </c>
      <c r="F162" s="1">
        <v>101.2</v>
      </c>
      <c r="G162" s="1">
        <v>6463282</v>
      </c>
      <c r="H162" s="2">
        <v>-0.12</v>
      </c>
      <c r="I162" s="1">
        <v>5</v>
      </c>
      <c r="J162" s="2">
        <v>0</v>
      </c>
    </row>
    <row r="163" spans="1:10" x14ac:dyDescent="0.25">
      <c r="A163" s="1">
        <f t="shared" si="2"/>
        <v>2013</v>
      </c>
      <c r="B163" s="3">
        <v>41426</v>
      </c>
      <c r="C163" s="1">
        <v>100</v>
      </c>
      <c r="D163" s="1">
        <v>105.21</v>
      </c>
      <c r="E163" s="1">
        <v>86.54</v>
      </c>
      <c r="F163" s="1">
        <v>87.7</v>
      </c>
      <c r="G163" s="1">
        <v>10021179</v>
      </c>
      <c r="H163" s="2">
        <v>-0.123</v>
      </c>
      <c r="I163" s="1">
        <v>6</v>
      </c>
      <c r="J163" s="2">
        <v>0</v>
      </c>
    </row>
    <row r="164" spans="1:10" x14ac:dyDescent="0.25">
      <c r="A164" s="1">
        <f t="shared" si="2"/>
        <v>2013</v>
      </c>
      <c r="B164" s="3">
        <v>41456</v>
      </c>
      <c r="C164" s="1">
        <v>90.35</v>
      </c>
      <c r="D164" s="1">
        <v>118.73</v>
      </c>
      <c r="E164" s="1">
        <v>87.53</v>
      </c>
      <c r="F164" s="1">
        <v>111.63</v>
      </c>
      <c r="G164" s="1">
        <v>12167789</v>
      </c>
      <c r="H164" s="2">
        <v>0.2355285002767018</v>
      </c>
      <c r="I164" s="1">
        <v>7</v>
      </c>
      <c r="J164" s="2">
        <v>0</v>
      </c>
    </row>
    <row r="165" spans="1:10" x14ac:dyDescent="0.25">
      <c r="A165" s="1">
        <f t="shared" si="2"/>
        <v>2013</v>
      </c>
      <c r="B165" s="3">
        <v>41487</v>
      </c>
      <c r="C165" s="1">
        <v>112.61</v>
      </c>
      <c r="D165" s="1">
        <v>120.71</v>
      </c>
      <c r="E165" s="1">
        <v>100.51</v>
      </c>
      <c r="F165" s="1">
        <v>101</v>
      </c>
      <c r="G165" s="1">
        <v>6753038</v>
      </c>
      <c r="H165" s="2">
        <v>-0.10309919190125205</v>
      </c>
      <c r="I165" s="1">
        <v>8</v>
      </c>
      <c r="J165" s="2">
        <v>0</v>
      </c>
    </row>
    <row r="166" spans="1:10" x14ac:dyDescent="0.25">
      <c r="A166" s="1">
        <f t="shared" si="2"/>
        <v>2013</v>
      </c>
      <c r="B166" s="3">
        <v>41518</v>
      </c>
      <c r="C166" s="1">
        <v>101.98</v>
      </c>
      <c r="D166" s="1">
        <v>110.9</v>
      </c>
      <c r="E166" s="1">
        <v>97.5</v>
      </c>
      <c r="F166" s="1">
        <v>101.55</v>
      </c>
      <c r="G166" s="1">
        <v>10458241</v>
      </c>
      <c r="H166" s="2">
        <v>-4.2165130417729513E-3</v>
      </c>
      <c r="I166" s="1">
        <v>9</v>
      </c>
      <c r="J166" s="2">
        <v>0</v>
      </c>
    </row>
    <row r="167" spans="1:10" x14ac:dyDescent="0.25">
      <c r="A167" s="1">
        <f t="shared" si="2"/>
        <v>2013</v>
      </c>
      <c r="B167" s="3">
        <v>41548</v>
      </c>
      <c r="C167" s="1">
        <v>103.06</v>
      </c>
      <c r="D167" s="1">
        <v>119</v>
      </c>
      <c r="E167" s="1">
        <v>101.54</v>
      </c>
      <c r="F167" s="1">
        <v>117.18</v>
      </c>
      <c r="G167" s="1">
        <v>11949006</v>
      </c>
      <c r="H167" s="2">
        <v>0.13700756840675332</v>
      </c>
      <c r="I167" s="1">
        <v>10</v>
      </c>
      <c r="J167" s="2">
        <v>0</v>
      </c>
    </row>
    <row r="168" spans="1:10" x14ac:dyDescent="0.25">
      <c r="A168" s="1">
        <f t="shared" si="2"/>
        <v>2013</v>
      </c>
      <c r="B168" s="3">
        <v>41579</v>
      </c>
      <c r="C168" s="1">
        <v>117.15</v>
      </c>
      <c r="D168" s="1">
        <v>119.54</v>
      </c>
      <c r="E168" s="1">
        <v>104.51</v>
      </c>
      <c r="F168" s="1">
        <v>106.55</v>
      </c>
      <c r="G168" s="1">
        <v>7408032</v>
      </c>
      <c r="H168" s="2">
        <v>-9.0482287665386352E-2</v>
      </c>
      <c r="I168" s="1">
        <v>11</v>
      </c>
      <c r="J168" s="2">
        <v>0</v>
      </c>
    </row>
    <row r="169" spans="1:10" x14ac:dyDescent="0.25">
      <c r="A169" s="1">
        <f t="shared" si="2"/>
        <v>2013</v>
      </c>
      <c r="B169" s="3">
        <v>41609</v>
      </c>
      <c r="C169" s="1">
        <v>106.42</v>
      </c>
      <c r="D169" s="1">
        <v>113.99</v>
      </c>
      <c r="E169" s="1">
        <v>105.16</v>
      </c>
      <c r="F169" s="1">
        <v>110.6</v>
      </c>
      <c r="G169" s="1">
        <v>5626745</v>
      </c>
      <c r="H169" s="2">
        <v>3.9278331140762957E-2</v>
      </c>
      <c r="I169" s="1">
        <v>12</v>
      </c>
      <c r="J169" s="2">
        <v>0</v>
      </c>
    </row>
    <row r="170" spans="1:10" x14ac:dyDescent="0.25">
      <c r="A170" s="1">
        <f t="shared" si="2"/>
        <v>2014</v>
      </c>
      <c r="B170" s="3">
        <v>41640</v>
      </c>
      <c r="C170" s="1">
        <v>110.41</v>
      </c>
      <c r="D170" s="1">
        <v>114</v>
      </c>
      <c r="E170" s="1">
        <v>109.6</v>
      </c>
      <c r="F170" s="1">
        <v>110.75</v>
      </c>
      <c r="G170" s="1">
        <v>3639889</v>
      </c>
      <c r="H170" s="2">
        <v>3.0794312109410082E-3</v>
      </c>
      <c r="I170" s="1">
        <v>1</v>
      </c>
      <c r="J170" s="2">
        <v>-0.21193732451770664</v>
      </c>
    </row>
    <row r="171" spans="1:10" x14ac:dyDescent="0.25">
      <c r="A171" s="1">
        <f t="shared" si="2"/>
        <v>2014</v>
      </c>
      <c r="B171" s="3">
        <v>41671</v>
      </c>
      <c r="C171" s="1">
        <v>110.05</v>
      </c>
      <c r="D171" s="1">
        <v>116.72</v>
      </c>
      <c r="E171" s="1">
        <v>98.86</v>
      </c>
      <c r="F171" s="1">
        <v>99</v>
      </c>
      <c r="G171" s="1">
        <v>4947080</v>
      </c>
      <c r="H171" s="2">
        <v>-0.10040890504316213</v>
      </c>
      <c r="I171" s="1">
        <v>2</v>
      </c>
      <c r="J171" s="2">
        <v>0</v>
      </c>
    </row>
    <row r="172" spans="1:10" x14ac:dyDescent="0.25">
      <c r="A172" s="1">
        <f t="shared" si="2"/>
        <v>2014</v>
      </c>
      <c r="B172" s="3">
        <v>41699</v>
      </c>
      <c r="C172" s="1">
        <v>95</v>
      </c>
      <c r="D172" s="1">
        <v>96.64</v>
      </c>
      <c r="E172" s="1">
        <v>72.27</v>
      </c>
      <c r="F172" s="1">
        <v>83.48</v>
      </c>
      <c r="G172" s="1">
        <v>4781248</v>
      </c>
      <c r="H172" s="2">
        <v>-0.12126315789473685</v>
      </c>
      <c r="I172" s="1">
        <v>3</v>
      </c>
      <c r="J172" s="2">
        <v>0</v>
      </c>
    </row>
    <row r="173" spans="1:10" x14ac:dyDescent="0.25">
      <c r="A173" s="1">
        <f t="shared" si="2"/>
        <v>2014</v>
      </c>
      <c r="B173" s="3">
        <v>41730</v>
      </c>
      <c r="C173" s="1">
        <v>88</v>
      </c>
      <c r="D173" s="1">
        <v>92.29</v>
      </c>
      <c r="E173" s="1">
        <v>71.27</v>
      </c>
      <c r="F173" s="1">
        <v>76.650000000000006</v>
      </c>
      <c r="G173" s="1">
        <v>5708432</v>
      </c>
      <c r="H173" s="2">
        <v>-0.12897727272727266</v>
      </c>
      <c r="I173" s="1">
        <v>4</v>
      </c>
      <c r="J173" s="2">
        <v>0</v>
      </c>
    </row>
    <row r="174" spans="1:10" x14ac:dyDescent="0.25">
      <c r="A174" s="1">
        <f t="shared" si="2"/>
        <v>2014</v>
      </c>
      <c r="B174" s="3">
        <v>41760</v>
      </c>
      <c r="C174" s="1">
        <v>75.59</v>
      </c>
      <c r="D174" s="1">
        <v>88.77</v>
      </c>
      <c r="E174" s="1">
        <v>73.53</v>
      </c>
      <c r="F174" s="1">
        <v>82.8</v>
      </c>
      <c r="G174" s="1">
        <v>4268457</v>
      </c>
      <c r="H174" s="2">
        <v>9.5382987167614619E-2</v>
      </c>
      <c r="I174" s="1">
        <v>5</v>
      </c>
      <c r="J174" s="2">
        <v>0</v>
      </c>
    </row>
    <row r="175" spans="1:10" x14ac:dyDescent="0.25">
      <c r="A175" s="1">
        <f t="shared" si="2"/>
        <v>2014</v>
      </c>
      <c r="B175" s="3">
        <v>41791</v>
      </c>
      <c r="C175" s="1">
        <v>83.49</v>
      </c>
      <c r="D175" s="1">
        <v>89.5</v>
      </c>
      <c r="E175" s="1">
        <v>83</v>
      </c>
      <c r="F175" s="1">
        <v>86.31</v>
      </c>
      <c r="G175" s="1">
        <v>5778743</v>
      </c>
      <c r="H175" s="2">
        <v>3.3776500179662383E-2</v>
      </c>
      <c r="I175" s="1">
        <v>6</v>
      </c>
      <c r="J175" s="2">
        <v>0</v>
      </c>
    </row>
    <row r="176" spans="1:10" x14ac:dyDescent="0.25">
      <c r="A176" s="1">
        <f t="shared" si="2"/>
        <v>2014</v>
      </c>
      <c r="B176" s="3">
        <v>41821</v>
      </c>
      <c r="C176" s="1">
        <v>86.79</v>
      </c>
      <c r="D176" s="1">
        <v>93.16</v>
      </c>
      <c r="E176" s="1">
        <v>85.36</v>
      </c>
      <c r="F176" s="1">
        <v>87.8</v>
      </c>
      <c r="G176" s="1">
        <v>5998750</v>
      </c>
      <c r="H176" s="2">
        <v>1.1637285401543851E-2</v>
      </c>
      <c r="I176" s="1">
        <v>7</v>
      </c>
      <c r="J176" s="2">
        <v>0</v>
      </c>
    </row>
    <row r="177" spans="1:10" x14ac:dyDescent="0.25">
      <c r="A177" s="1">
        <f t="shared" si="2"/>
        <v>2014</v>
      </c>
      <c r="B177" s="3">
        <v>41852</v>
      </c>
      <c r="C177" s="1">
        <v>89.15</v>
      </c>
      <c r="D177" s="1">
        <v>100.54</v>
      </c>
      <c r="E177" s="1">
        <v>86.31</v>
      </c>
      <c r="F177" s="1">
        <v>99</v>
      </c>
      <c r="G177" s="1">
        <v>4727930</v>
      </c>
      <c r="H177" s="2">
        <v>0.11048794167134046</v>
      </c>
      <c r="I177" s="1">
        <v>8</v>
      </c>
      <c r="J177" s="2">
        <v>0</v>
      </c>
    </row>
    <row r="178" spans="1:10" x14ac:dyDescent="0.25">
      <c r="A178" s="1">
        <f t="shared" si="2"/>
        <v>2014</v>
      </c>
      <c r="B178" s="3">
        <v>41883</v>
      </c>
      <c r="C178" s="1">
        <v>99.47</v>
      </c>
      <c r="D178" s="1">
        <v>107.92</v>
      </c>
      <c r="E178" s="1">
        <v>97.31</v>
      </c>
      <c r="F178" s="1">
        <v>104.92</v>
      </c>
      <c r="G178" s="1">
        <v>3983246</v>
      </c>
      <c r="H178" s="2">
        <v>5.479038906202871E-2</v>
      </c>
      <c r="I178" s="1">
        <v>9</v>
      </c>
      <c r="J178" s="2">
        <v>0</v>
      </c>
    </row>
    <row r="179" spans="1:10" x14ac:dyDescent="0.25">
      <c r="A179" s="1">
        <f t="shared" si="2"/>
        <v>2014</v>
      </c>
      <c r="B179" s="3">
        <v>41913</v>
      </c>
      <c r="C179" s="1">
        <v>104.6</v>
      </c>
      <c r="D179" s="1">
        <v>107.7</v>
      </c>
      <c r="E179" s="1">
        <v>97.87</v>
      </c>
      <c r="F179" s="1">
        <v>107.19</v>
      </c>
      <c r="G179" s="1">
        <v>4660357</v>
      </c>
      <c r="H179" s="2">
        <v>2.4760994263862468E-2</v>
      </c>
      <c r="I179" s="1">
        <v>10</v>
      </c>
      <c r="J179" s="2">
        <v>0</v>
      </c>
    </row>
    <row r="180" spans="1:10" x14ac:dyDescent="0.25">
      <c r="A180" s="1">
        <f t="shared" si="2"/>
        <v>2014</v>
      </c>
      <c r="B180" s="3">
        <v>41944</v>
      </c>
      <c r="C180" s="1">
        <v>106.4</v>
      </c>
      <c r="D180" s="1">
        <v>112.4</v>
      </c>
      <c r="E180" s="1">
        <v>105.24</v>
      </c>
      <c r="F180" s="1">
        <v>107</v>
      </c>
      <c r="G180" s="1">
        <v>5364034</v>
      </c>
      <c r="H180" s="2">
        <v>5.639097744360777E-3</v>
      </c>
      <c r="I180" s="1">
        <v>11</v>
      </c>
      <c r="J180" s="2">
        <v>0</v>
      </c>
    </row>
    <row r="181" spans="1:10" x14ac:dyDescent="0.25">
      <c r="A181" s="1">
        <f t="shared" si="2"/>
        <v>2014</v>
      </c>
      <c r="B181" s="3">
        <v>41974</v>
      </c>
      <c r="C181" s="1">
        <v>106.4</v>
      </c>
      <c r="D181" s="1">
        <v>109.8</v>
      </c>
      <c r="E181" s="1">
        <v>77</v>
      </c>
      <c r="F181" s="1">
        <v>87.01</v>
      </c>
      <c r="G181" s="1">
        <v>6818572</v>
      </c>
      <c r="H181" s="2">
        <v>-0.18223684210526314</v>
      </c>
      <c r="I181" s="1">
        <v>12</v>
      </c>
      <c r="J181" s="2">
        <v>0</v>
      </c>
    </row>
    <row r="182" spans="1:10" x14ac:dyDescent="0.25">
      <c r="A182" s="1">
        <f t="shared" si="2"/>
        <v>2015</v>
      </c>
      <c r="B182" s="3">
        <v>42005</v>
      </c>
      <c r="C182" s="1">
        <v>86.67</v>
      </c>
      <c r="D182" s="1">
        <v>97.98</v>
      </c>
      <c r="E182" s="1">
        <v>83.53</v>
      </c>
      <c r="F182" s="1">
        <v>86.61</v>
      </c>
      <c r="G182" s="1">
        <v>4173386</v>
      </c>
      <c r="H182" s="2">
        <v>-6.9228106611285423E-4</v>
      </c>
      <c r="I182" s="1">
        <v>1</v>
      </c>
      <c r="J182" s="2">
        <v>4.4767508941963685E-2</v>
      </c>
    </row>
    <row r="183" spans="1:10" x14ac:dyDescent="0.25">
      <c r="A183" s="1">
        <f t="shared" si="2"/>
        <v>2015</v>
      </c>
      <c r="B183" s="3">
        <v>42036</v>
      </c>
      <c r="C183" s="1">
        <v>86.09</v>
      </c>
      <c r="D183" s="1">
        <v>95.19</v>
      </c>
      <c r="E183" s="1">
        <v>84.12</v>
      </c>
      <c r="F183" s="1">
        <v>91</v>
      </c>
      <c r="G183" s="1">
        <v>4281783</v>
      </c>
      <c r="H183" s="2">
        <v>5.7033337205250279E-2</v>
      </c>
      <c r="I183" s="1">
        <v>2</v>
      </c>
      <c r="J183" s="2">
        <v>0</v>
      </c>
    </row>
    <row r="184" spans="1:10" x14ac:dyDescent="0.25">
      <c r="A184" s="1">
        <f t="shared" si="2"/>
        <v>2015</v>
      </c>
      <c r="B184" s="3">
        <v>42064</v>
      </c>
      <c r="C184" s="1">
        <v>90.43</v>
      </c>
      <c r="D184" s="1">
        <v>91.82</v>
      </c>
      <c r="E184" s="1">
        <v>75.62</v>
      </c>
      <c r="F184" s="1">
        <v>79</v>
      </c>
      <c r="G184" s="1">
        <v>5066062</v>
      </c>
      <c r="H184" s="2">
        <v>-0.12639610748645369</v>
      </c>
      <c r="I184" s="1">
        <v>3</v>
      </c>
      <c r="J184" s="2">
        <v>0</v>
      </c>
    </row>
    <row r="185" spans="1:10" x14ac:dyDescent="0.25">
      <c r="A185" s="1">
        <f t="shared" si="2"/>
        <v>2015</v>
      </c>
      <c r="B185" s="3">
        <v>42095</v>
      </c>
      <c r="C185" s="1">
        <v>78.709999999999994</v>
      </c>
      <c r="D185" s="1">
        <v>85.46</v>
      </c>
      <c r="E185" s="1">
        <v>77.739999999999995</v>
      </c>
      <c r="F185" s="1">
        <v>79.25</v>
      </c>
      <c r="G185" s="1">
        <v>4438958</v>
      </c>
      <c r="H185" s="2">
        <v>6.8606276203786454E-3</v>
      </c>
      <c r="I185" s="1">
        <v>4</v>
      </c>
      <c r="J185" s="2">
        <v>0</v>
      </c>
    </row>
    <row r="186" spans="1:10" x14ac:dyDescent="0.25">
      <c r="A186" s="1">
        <f t="shared" si="2"/>
        <v>2015</v>
      </c>
      <c r="B186" s="3">
        <v>42125</v>
      </c>
      <c r="C186" s="1">
        <v>79.25</v>
      </c>
      <c r="D186" s="1">
        <v>81.819999999999993</v>
      </c>
      <c r="E186" s="1">
        <v>77.67</v>
      </c>
      <c r="F186" s="1">
        <v>80.95</v>
      </c>
      <c r="G186" s="1">
        <v>3097403</v>
      </c>
      <c r="H186" s="2">
        <v>2.1451104100946417E-2</v>
      </c>
      <c r="I186" s="1">
        <v>5</v>
      </c>
      <c r="J186" s="2">
        <v>0</v>
      </c>
    </row>
    <row r="187" spans="1:10" x14ac:dyDescent="0.25">
      <c r="A187" s="1">
        <f t="shared" si="2"/>
        <v>2015</v>
      </c>
      <c r="B187" s="3">
        <v>42156</v>
      </c>
      <c r="C187" s="1">
        <v>80.510000000000005</v>
      </c>
      <c r="D187" s="1">
        <v>97.45</v>
      </c>
      <c r="E187" s="1">
        <v>80.13</v>
      </c>
      <c r="F187" s="1">
        <v>90.7</v>
      </c>
      <c r="G187" s="1">
        <v>7361196</v>
      </c>
      <c r="H187" s="2">
        <v>0.12656812818283436</v>
      </c>
      <c r="I187" s="1">
        <v>6</v>
      </c>
      <c r="J187" s="2">
        <v>0</v>
      </c>
    </row>
    <row r="188" spans="1:10" x14ac:dyDescent="0.25">
      <c r="A188" s="1">
        <f t="shared" si="2"/>
        <v>2015</v>
      </c>
      <c r="B188" s="3">
        <v>42186</v>
      </c>
      <c r="C188" s="1">
        <v>90.61</v>
      </c>
      <c r="D188" s="1">
        <v>91.3</v>
      </c>
      <c r="E188" s="1">
        <v>80.709999999999994</v>
      </c>
      <c r="F188" s="1">
        <v>84.99</v>
      </c>
      <c r="G188" s="1">
        <v>4676420</v>
      </c>
      <c r="H188" s="2">
        <v>-6.2024059154618727E-2</v>
      </c>
      <c r="I188" s="1">
        <v>7</v>
      </c>
      <c r="J188" s="2">
        <v>0</v>
      </c>
    </row>
    <row r="189" spans="1:10" x14ac:dyDescent="0.25">
      <c r="A189" s="1">
        <f t="shared" si="2"/>
        <v>2015</v>
      </c>
      <c r="B189" s="3">
        <v>42217</v>
      </c>
      <c r="C189" s="1">
        <v>84.01</v>
      </c>
      <c r="D189" s="1">
        <v>85.8</v>
      </c>
      <c r="E189" s="1">
        <v>76</v>
      </c>
      <c r="F189" s="1">
        <v>81.489999999999995</v>
      </c>
      <c r="G189" s="1">
        <v>4897954</v>
      </c>
      <c r="H189" s="2">
        <v>-2.9996428996548197E-2</v>
      </c>
      <c r="I189" s="1">
        <v>8</v>
      </c>
      <c r="J189" s="2">
        <v>0</v>
      </c>
    </row>
    <row r="190" spans="1:10" x14ac:dyDescent="0.25">
      <c r="A190" s="1">
        <f t="shared" si="2"/>
        <v>2015</v>
      </c>
      <c r="B190" s="3">
        <v>42248</v>
      </c>
      <c r="C190" s="1">
        <v>81</v>
      </c>
      <c r="D190" s="1">
        <v>91.56</v>
      </c>
      <c r="E190" s="1">
        <v>78.72</v>
      </c>
      <c r="F190" s="1">
        <v>85.98</v>
      </c>
      <c r="G190" s="1">
        <v>5633800</v>
      </c>
      <c r="H190" s="2">
        <v>6.148148148148147E-2</v>
      </c>
      <c r="I190" s="1">
        <v>9</v>
      </c>
      <c r="J190" s="2">
        <v>0</v>
      </c>
    </row>
    <row r="191" spans="1:10" x14ac:dyDescent="0.25">
      <c r="A191" s="1">
        <f t="shared" si="2"/>
        <v>2015</v>
      </c>
      <c r="B191" s="3">
        <v>42278</v>
      </c>
      <c r="C191" s="1">
        <v>85.7</v>
      </c>
      <c r="D191" s="1">
        <v>94.15</v>
      </c>
      <c r="E191" s="1">
        <v>84.28</v>
      </c>
      <c r="F191" s="1">
        <v>93.55</v>
      </c>
      <c r="G191" s="1">
        <v>4622758</v>
      </c>
      <c r="H191" s="2">
        <v>9.1598599766627764E-2</v>
      </c>
      <c r="I191" s="1">
        <v>10</v>
      </c>
      <c r="J191" s="2">
        <v>0</v>
      </c>
    </row>
    <row r="192" spans="1:10" x14ac:dyDescent="0.25">
      <c r="A192" s="1">
        <f t="shared" si="2"/>
        <v>2015</v>
      </c>
      <c r="B192" s="3">
        <v>42309</v>
      </c>
      <c r="C192" s="1">
        <v>94.04</v>
      </c>
      <c r="D192" s="1">
        <v>96.41</v>
      </c>
      <c r="E192" s="1">
        <v>86.4</v>
      </c>
      <c r="F192" s="1">
        <v>87.74</v>
      </c>
      <c r="G192" s="1">
        <v>4480007</v>
      </c>
      <c r="H192" s="2">
        <v>-6.6992769034453503E-2</v>
      </c>
      <c r="I192" s="1">
        <v>11</v>
      </c>
      <c r="J192" s="2">
        <v>0</v>
      </c>
    </row>
    <row r="193" spans="1:10" x14ac:dyDescent="0.25">
      <c r="A193" s="1">
        <f t="shared" si="2"/>
        <v>2015</v>
      </c>
      <c r="B193" s="3">
        <v>42339</v>
      </c>
      <c r="C193" s="1">
        <v>87.12</v>
      </c>
      <c r="D193" s="1">
        <v>93.46</v>
      </c>
      <c r="E193" s="1">
        <v>85.16</v>
      </c>
      <c r="F193" s="1">
        <v>90.55</v>
      </c>
      <c r="G193" s="1">
        <v>3323962</v>
      </c>
      <c r="H193" s="2">
        <v>3.9370982552800582E-2</v>
      </c>
      <c r="I193" s="1">
        <v>12</v>
      </c>
      <c r="J193" s="2">
        <v>0</v>
      </c>
    </row>
    <row r="194" spans="1:10" x14ac:dyDescent="0.25">
      <c r="A194" s="1">
        <f t="shared" si="2"/>
        <v>2016</v>
      </c>
      <c r="B194" s="3">
        <v>42370</v>
      </c>
      <c r="C194" s="1">
        <v>90.78</v>
      </c>
      <c r="D194" s="1">
        <v>90.78</v>
      </c>
      <c r="E194" s="1">
        <v>80.010000000000005</v>
      </c>
      <c r="F194" s="1">
        <v>86.29</v>
      </c>
      <c r="G194" s="1">
        <v>3359333</v>
      </c>
      <c r="H194" s="2">
        <v>-4.9460233531614883E-2</v>
      </c>
      <c r="I194" s="1">
        <v>1</v>
      </c>
      <c r="J194" s="2">
        <v>-7.4686054196959728E-2</v>
      </c>
    </row>
    <row r="195" spans="1:10" x14ac:dyDescent="0.25">
      <c r="A195" s="1">
        <f t="shared" ref="A195:A251" si="3">YEAR(B195)</f>
        <v>2016</v>
      </c>
      <c r="B195" s="3">
        <v>42401</v>
      </c>
      <c r="C195" s="1">
        <v>86.55</v>
      </c>
      <c r="D195" s="1">
        <v>92.9</v>
      </c>
      <c r="E195" s="1">
        <v>83.21</v>
      </c>
      <c r="F195" s="1">
        <v>88.8</v>
      </c>
      <c r="G195" s="1">
        <v>4108302</v>
      </c>
      <c r="H195" s="2">
        <v>2.5996533795493937E-2</v>
      </c>
      <c r="I195" s="1">
        <v>2</v>
      </c>
      <c r="J195" s="2">
        <v>0</v>
      </c>
    </row>
    <row r="196" spans="1:10" x14ac:dyDescent="0.25">
      <c r="A196" s="1">
        <f t="shared" si="3"/>
        <v>2016</v>
      </c>
      <c r="B196" s="3">
        <v>42430</v>
      </c>
      <c r="C196" s="1">
        <v>88.79</v>
      </c>
      <c r="D196" s="1">
        <v>99.65</v>
      </c>
      <c r="E196" s="1">
        <v>88.63</v>
      </c>
      <c r="F196" s="1">
        <v>98.6</v>
      </c>
      <c r="G196" s="1">
        <v>5380716</v>
      </c>
      <c r="H196" s="2">
        <v>0.11048541502421427</v>
      </c>
      <c r="I196" s="1">
        <v>3</v>
      </c>
      <c r="J196" s="2">
        <v>0</v>
      </c>
    </row>
    <row r="197" spans="1:10" x14ac:dyDescent="0.25">
      <c r="A197" s="1">
        <f t="shared" si="3"/>
        <v>2016</v>
      </c>
      <c r="B197" s="3">
        <v>42461</v>
      </c>
      <c r="C197" s="1">
        <v>98.5</v>
      </c>
      <c r="D197" s="1">
        <v>102.74</v>
      </c>
      <c r="E197" s="1">
        <v>92.31</v>
      </c>
      <c r="F197" s="1">
        <v>98.5</v>
      </c>
      <c r="G197" s="1">
        <v>4704171</v>
      </c>
      <c r="H197" s="2">
        <v>0</v>
      </c>
      <c r="I197" s="1">
        <v>4</v>
      </c>
      <c r="J197" s="2">
        <v>0</v>
      </c>
    </row>
    <row r="198" spans="1:10" x14ac:dyDescent="0.25">
      <c r="A198" s="1">
        <f t="shared" si="3"/>
        <v>2016</v>
      </c>
      <c r="B198" s="3">
        <v>42491</v>
      </c>
      <c r="C198" s="1">
        <v>97.5</v>
      </c>
      <c r="D198" s="1">
        <v>100</v>
      </c>
      <c r="E198" s="1">
        <v>93.06</v>
      </c>
      <c r="F198" s="1">
        <v>97.5</v>
      </c>
      <c r="G198" s="1">
        <v>3716421</v>
      </c>
      <c r="H198" s="2">
        <v>0</v>
      </c>
      <c r="I198" s="1">
        <v>5</v>
      </c>
      <c r="J198" s="2">
        <v>0</v>
      </c>
    </row>
    <row r="199" spans="1:10" x14ac:dyDescent="0.25">
      <c r="A199" s="1">
        <f t="shared" si="3"/>
        <v>2016</v>
      </c>
      <c r="B199" s="3">
        <v>42522</v>
      </c>
      <c r="C199" s="1">
        <v>97.5</v>
      </c>
      <c r="D199" s="1">
        <v>98.79</v>
      </c>
      <c r="E199" s="1">
        <v>86.7</v>
      </c>
      <c r="F199" s="1">
        <v>92.2</v>
      </c>
      <c r="G199" s="1">
        <v>3406739</v>
      </c>
      <c r="H199" s="2">
        <v>-5.4358974358974299E-2</v>
      </c>
      <c r="I199" s="1">
        <v>6</v>
      </c>
      <c r="J199" s="2">
        <v>0</v>
      </c>
    </row>
    <row r="200" spans="1:10" x14ac:dyDescent="0.25">
      <c r="A200" s="1">
        <f t="shared" si="3"/>
        <v>2016</v>
      </c>
      <c r="B200" s="3">
        <v>42552</v>
      </c>
      <c r="C200" s="1">
        <v>92.4</v>
      </c>
      <c r="D200" s="1">
        <v>92.95</v>
      </c>
      <c r="E200" s="1">
        <v>84.8</v>
      </c>
      <c r="F200" s="1">
        <v>85.5</v>
      </c>
      <c r="G200" s="1">
        <v>4552447</v>
      </c>
      <c r="H200" s="2">
        <v>-7.4675324675324783E-2</v>
      </c>
      <c r="I200" s="1">
        <v>7</v>
      </c>
      <c r="J200" s="2">
        <v>0</v>
      </c>
    </row>
    <row r="201" spans="1:10" x14ac:dyDescent="0.25">
      <c r="A201" s="1">
        <f t="shared" si="3"/>
        <v>2016</v>
      </c>
      <c r="B201" s="3">
        <v>42583</v>
      </c>
      <c r="C201" s="1">
        <v>85.56</v>
      </c>
      <c r="D201" s="1">
        <v>88</v>
      </c>
      <c r="E201" s="1">
        <v>81.400000000000006</v>
      </c>
      <c r="F201" s="1">
        <v>82.18</v>
      </c>
      <c r="G201" s="1">
        <v>4779574</v>
      </c>
      <c r="H201" s="2">
        <v>-3.9504441327723128E-2</v>
      </c>
      <c r="I201" s="1">
        <v>8</v>
      </c>
      <c r="J201" s="2">
        <v>0</v>
      </c>
    </row>
    <row r="202" spans="1:10" x14ac:dyDescent="0.25">
      <c r="A202" s="1">
        <f t="shared" si="3"/>
        <v>2016</v>
      </c>
      <c r="B202" s="3">
        <v>42614</v>
      </c>
      <c r="C202" s="1">
        <v>82.06</v>
      </c>
      <c r="D202" s="1">
        <v>84.5</v>
      </c>
      <c r="E202" s="1">
        <v>78.510000000000005</v>
      </c>
      <c r="F202" s="1">
        <v>78.819999999999993</v>
      </c>
      <c r="G202" s="1">
        <v>4707146</v>
      </c>
      <c r="H202" s="2">
        <v>-3.9483304898854654E-2</v>
      </c>
      <c r="I202" s="1">
        <v>9</v>
      </c>
      <c r="J202" s="2">
        <v>0</v>
      </c>
    </row>
    <row r="203" spans="1:10" x14ac:dyDescent="0.25">
      <c r="A203" s="1">
        <f t="shared" si="3"/>
        <v>2016</v>
      </c>
      <c r="B203" s="3">
        <v>42644</v>
      </c>
      <c r="C203" s="1">
        <v>78.8</v>
      </c>
      <c r="D203" s="1">
        <v>81.2</v>
      </c>
      <c r="E203" s="1">
        <v>78.28</v>
      </c>
      <c r="F203" s="1">
        <v>79.010000000000005</v>
      </c>
      <c r="G203" s="1">
        <v>2900092</v>
      </c>
      <c r="H203" s="2">
        <v>2.6649746192894952E-3</v>
      </c>
      <c r="I203" s="1">
        <v>10</v>
      </c>
      <c r="J203" s="2">
        <v>0</v>
      </c>
    </row>
    <row r="204" spans="1:10" x14ac:dyDescent="0.25">
      <c r="A204" s="1">
        <f t="shared" si="3"/>
        <v>2016</v>
      </c>
      <c r="B204" s="3">
        <v>42675</v>
      </c>
      <c r="C204" s="1">
        <v>79.5</v>
      </c>
      <c r="D204" s="1">
        <v>85.44</v>
      </c>
      <c r="E204" s="1">
        <v>78.819999999999993</v>
      </c>
      <c r="F204" s="1">
        <v>84.6</v>
      </c>
      <c r="G204" s="1">
        <v>6937565</v>
      </c>
      <c r="H204" s="2">
        <v>6.4150943396226401E-2</v>
      </c>
      <c r="I204" s="1">
        <v>11</v>
      </c>
      <c r="J204" s="2">
        <v>0</v>
      </c>
    </row>
    <row r="205" spans="1:10" x14ac:dyDescent="0.25">
      <c r="A205" s="1">
        <f t="shared" si="3"/>
        <v>2016</v>
      </c>
      <c r="B205" s="3">
        <v>42705</v>
      </c>
      <c r="C205" s="1">
        <v>84.87</v>
      </c>
      <c r="D205" s="1">
        <v>88.88</v>
      </c>
      <c r="E205" s="1">
        <v>82</v>
      </c>
      <c r="F205" s="1">
        <v>84</v>
      </c>
      <c r="G205" s="1">
        <v>6556393</v>
      </c>
      <c r="H205" s="2">
        <v>-1.0250972074938192E-2</v>
      </c>
      <c r="I205" s="1">
        <v>12</v>
      </c>
      <c r="J205" s="2">
        <v>0</v>
      </c>
    </row>
    <row r="206" spans="1:10" x14ac:dyDescent="0.25">
      <c r="A206" s="1">
        <f t="shared" si="3"/>
        <v>2017</v>
      </c>
      <c r="B206" s="3">
        <v>42736</v>
      </c>
      <c r="C206" s="1">
        <v>84.11</v>
      </c>
      <c r="D206" s="1">
        <v>86</v>
      </c>
      <c r="E206" s="1">
        <v>81.290000000000006</v>
      </c>
      <c r="F206" s="1">
        <v>83.49</v>
      </c>
      <c r="G206" s="1">
        <v>3893678</v>
      </c>
      <c r="H206" s="2">
        <v>-7.3712994887648042E-3</v>
      </c>
      <c r="I206" s="1">
        <v>1</v>
      </c>
      <c r="J206" s="2">
        <v>-0.24028058494828197</v>
      </c>
    </row>
    <row r="207" spans="1:10" x14ac:dyDescent="0.25">
      <c r="A207" s="1">
        <f t="shared" si="3"/>
        <v>2017</v>
      </c>
      <c r="B207" s="3">
        <v>42767</v>
      </c>
      <c r="C207" s="1">
        <v>83.5</v>
      </c>
      <c r="D207" s="1">
        <v>86.6</v>
      </c>
      <c r="E207" s="1">
        <v>78.06</v>
      </c>
      <c r="F207" s="1">
        <v>78.06</v>
      </c>
      <c r="G207" s="1">
        <v>5331762</v>
      </c>
      <c r="H207" s="2">
        <v>-6.5149700598802318E-2</v>
      </c>
      <c r="I207" s="1">
        <v>2</v>
      </c>
      <c r="J207" s="2">
        <v>0</v>
      </c>
    </row>
    <row r="208" spans="1:10" x14ac:dyDescent="0.25">
      <c r="A208" s="1">
        <f t="shared" si="3"/>
        <v>2017</v>
      </c>
      <c r="B208" s="3">
        <v>42795</v>
      </c>
      <c r="C208" s="1">
        <v>78.27</v>
      </c>
      <c r="D208" s="1">
        <v>79.599999999999994</v>
      </c>
      <c r="E208" s="1">
        <v>74</v>
      </c>
      <c r="F208" s="1">
        <v>76.95</v>
      </c>
      <c r="G208" s="1">
        <v>6147360</v>
      </c>
      <c r="H208" s="2">
        <v>-1.6864699118436133E-2</v>
      </c>
      <c r="I208" s="1">
        <v>3</v>
      </c>
      <c r="J208" s="2">
        <v>0</v>
      </c>
    </row>
    <row r="209" spans="1:10" x14ac:dyDescent="0.25">
      <c r="A209" s="1">
        <f t="shared" si="3"/>
        <v>2017</v>
      </c>
      <c r="B209" s="3">
        <v>42826</v>
      </c>
      <c r="C209" s="1">
        <v>76.930000000000007</v>
      </c>
      <c r="D209" s="1">
        <v>78.489999999999995</v>
      </c>
      <c r="E209" s="1">
        <v>72.2</v>
      </c>
      <c r="F209" s="1">
        <v>74.5</v>
      </c>
      <c r="G209" s="1">
        <v>4738248</v>
      </c>
      <c r="H209" s="2">
        <v>-3.1587157155856027E-2</v>
      </c>
      <c r="I209" s="1">
        <v>4</v>
      </c>
      <c r="J209" s="2">
        <v>0</v>
      </c>
    </row>
    <row r="210" spans="1:10" x14ac:dyDescent="0.25">
      <c r="A210" s="1">
        <f t="shared" si="3"/>
        <v>2017</v>
      </c>
      <c r="B210" s="3">
        <v>42856</v>
      </c>
      <c r="C210" s="1">
        <v>74.5</v>
      </c>
      <c r="D210" s="1">
        <v>76</v>
      </c>
      <c r="E210" s="1">
        <v>71.2</v>
      </c>
      <c r="F210" s="1">
        <v>71.5</v>
      </c>
      <c r="G210" s="1">
        <v>3360308</v>
      </c>
      <c r="H210" s="2">
        <v>-4.0268456375838979E-2</v>
      </c>
      <c r="I210" s="1">
        <v>5</v>
      </c>
      <c r="J210" s="2">
        <v>0</v>
      </c>
    </row>
    <row r="211" spans="1:10" x14ac:dyDescent="0.25">
      <c r="A211" s="1">
        <f t="shared" si="3"/>
        <v>2017</v>
      </c>
      <c r="B211" s="3">
        <v>42887</v>
      </c>
      <c r="C211" s="1">
        <v>71.67</v>
      </c>
      <c r="D211" s="1">
        <v>72.55</v>
      </c>
      <c r="E211" s="1">
        <v>68.8</v>
      </c>
      <c r="F211" s="1">
        <v>71.37</v>
      </c>
      <c r="G211" s="1">
        <v>6578745</v>
      </c>
      <c r="H211" s="2">
        <v>-4.1858518208455209E-3</v>
      </c>
      <c r="I211" s="1">
        <v>6</v>
      </c>
      <c r="J211" s="2">
        <v>0</v>
      </c>
    </row>
    <row r="212" spans="1:10" x14ac:dyDescent="0.25">
      <c r="A212" s="1">
        <f t="shared" si="3"/>
        <v>2017</v>
      </c>
      <c r="B212" s="3">
        <v>42917</v>
      </c>
      <c r="C212" s="1">
        <v>71.69</v>
      </c>
      <c r="D212" s="1">
        <v>71.98</v>
      </c>
      <c r="E212" s="1">
        <v>65.03</v>
      </c>
      <c r="F212" s="1">
        <v>65.150000000000006</v>
      </c>
      <c r="G212" s="1">
        <v>5056217</v>
      </c>
      <c r="H212" s="2">
        <v>-9.122611242851153E-2</v>
      </c>
      <c r="I212" s="1">
        <v>7</v>
      </c>
      <c r="J212" s="2">
        <v>0</v>
      </c>
    </row>
    <row r="213" spans="1:10" x14ac:dyDescent="0.25">
      <c r="A213" s="1">
        <f t="shared" si="3"/>
        <v>2017</v>
      </c>
      <c r="B213" s="3">
        <v>42948</v>
      </c>
      <c r="C213" s="1">
        <v>65.510000000000005</v>
      </c>
      <c r="D213" s="1">
        <v>67</v>
      </c>
      <c r="E213" s="1">
        <v>63.83</v>
      </c>
      <c r="F213" s="1">
        <v>67</v>
      </c>
      <c r="G213" s="1">
        <v>3707695</v>
      </c>
      <c r="H213" s="2">
        <v>2.2744619142115674E-2</v>
      </c>
      <c r="I213" s="1">
        <v>8</v>
      </c>
      <c r="J213" s="2">
        <v>0</v>
      </c>
    </row>
    <row r="214" spans="1:10" x14ac:dyDescent="0.25">
      <c r="A214" s="1">
        <f t="shared" si="3"/>
        <v>2017</v>
      </c>
      <c r="B214" s="3">
        <v>42979</v>
      </c>
      <c r="C214" s="1">
        <v>67</v>
      </c>
      <c r="D214" s="1">
        <v>70.2</v>
      </c>
      <c r="E214" s="1">
        <v>59.6</v>
      </c>
      <c r="F214" s="1">
        <v>69.36</v>
      </c>
      <c r="G214" s="1">
        <v>6784984</v>
      </c>
      <c r="H214" s="2">
        <v>3.5223880597014867E-2</v>
      </c>
      <c r="I214" s="1">
        <v>9</v>
      </c>
      <c r="J214" s="2">
        <v>0</v>
      </c>
    </row>
    <row r="215" spans="1:10" x14ac:dyDescent="0.25">
      <c r="A215" s="1">
        <f t="shared" si="3"/>
        <v>2017</v>
      </c>
      <c r="B215" s="3">
        <v>43009</v>
      </c>
      <c r="C215" s="1">
        <v>69.36</v>
      </c>
      <c r="D215" s="1">
        <v>69.41</v>
      </c>
      <c r="E215" s="1">
        <v>66</v>
      </c>
      <c r="F215" s="1">
        <v>68.3</v>
      </c>
      <c r="G215" s="1">
        <v>4937007</v>
      </c>
      <c r="H215" s="2">
        <v>-1.5282583621683998E-2</v>
      </c>
      <c r="I215" s="1">
        <v>10</v>
      </c>
      <c r="J215" s="2">
        <v>0</v>
      </c>
    </row>
    <row r="216" spans="1:10" x14ac:dyDescent="0.25">
      <c r="A216" s="1">
        <f t="shared" si="3"/>
        <v>2017</v>
      </c>
      <c r="B216" s="3">
        <v>43040</v>
      </c>
      <c r="C216" s="1">
        <v>68.16</v>
      </c>
      <c r="D216" s="1">
        <v>73.5</v>
      </c>
      <c r="E216" s="1">
        <v>62.75</v>
      </c>
      <c r="F216" s="1">
        <v>64</v>
      </c>
      <c r="G216" s="1">
        <v>17076331</v>
      </c>
      <c r="H216" s="2">
        <v>-6.1032863849765251E-2</v>
      </c>
      <c r="I216" s="1">
        <v>11</v>
      </c>
      <c r="J216" s="2">
        <v>0</v>
      </c>
    </row>
    <row r="217" spans="1:10" x14ac:dyDescent="0.25">
      <c r="A217" s="1">
        <f t="shared" si="3"/>
        <v>2017</v>
      </c>
      <c r="B217" s="3">
        <v>43070</v>
      </c>
      <c r="C217" s="1">
        <v>65</v>
      </c>
      <c r="D217" s="1">
        <v>65.67</v>
      </c>
      <c r="E217" s="1">
        <v>63.14</v>
      </c>
      <c r="F217" s="1">
        <v>63.9</v>
      </c>
      <c r="G217" s="1">
        <v>7209533</v>
      </c>
      <c r="H217" s="2">
        <v>-1.692307692307693E-2</v>
      </c>
      <c r="I217" s="1">
        <v>12</v>
      </c>
      <c r="J217" s="2">
        <v>0</v>
      </c>
    </row>
    <row r="218" spans="1:10" x14ac:dyDescent="0.25">
      <c r="A218" s="1">
        <f t="shared" si="3"/>
        <v>2018</v>
      </c>
      <c r="B218" s="3">
        <v>43101</v>
      </c>
      <c r="C218" s="1">
        <v>63.85</v>
      </c>
      <c r="D218" s="1">
        <v>67.33</v>
      </c>
      <c r="E218" s="1">
        <v>63.5</v>
      </c>
      <c r="F218" s="1">
        <v>67</v>
      </c>
      <c r="G218" s="1">
        <v>6238326</v>
      </c>
      <c r="H218" s="2">
        <v>4.9334377447141753E-2</v>
      </c>
      <c r="I218" s="1">
        <v>1</v>
      </c>
      <c r="J218" s="2">
        <v>0.14440093970242751</v>
      </c>
    </row>
    <row r="219" spans="1:10" x14ac:dyDescent="0.25">
      <c r="A219" s="1">
        <f t="shared" si="3"/>
        <v>2018</v>
      </c>
      <c r="B219" s="3">
        <v>43132</v>
      </c>
      <c r="C219" s="1">
        <v>66.7</v>
      </c>
      <c r="D219" s="1">
        <v>68.75</v>
      </c>
      <c r="E219" s="1">
        <v>64.16</v>
      </c>
      <c r="F219" s="1">
        <v>68.209999999999994</v>
      </c>
      <c r="G219" s="1">
        <v>5247762</v>
      </c>
      <c r="H219" s="2">
        <v>2.2638680659670118E-2</v>
      </c>
      <c r="I219" s="1">
        <v>2</v>
      </c>
      <c r="J219" s="2">
        <v>0</v>
      </c>
    </row>
    <row r="220" spans="1:10" x14ac:dyDescent="0.25">
      <c r="A220" s="1">
        <f t="shared" si="3"/>
        <v>2018</v>
      </c>
      <c r="B220" s="3">
        <v>43160</v>
      </c>
      <c r="C220" s="1">
        <v>67.72</v>
      </c>
      <c r="D220" s="1">
        <v>69.55</v>
      </c>
      <c r="E220" s="1">
        <v>66.010000000000005</v>
      </c>
      <c r="F220" s="1">
        <v>67.75</v>
      </c>
      <c r="G220" s="1">
        <v>7704248</v>
      </c>
      <c r="H220" s="2">
        <v>4.4300059066748609E-4</v>
      </c>
      <c r="I220" s="1">
        <v>3</v>
      </c>
      <c r="J220" s="2">
        <v>0</v>
      </c>
    </row>
    <row r="221" spans="1:10" x14ac:dyDescent="0.25">
      <c r="A221" s="1">
        <f t="shared" si="3"/>
        <v>2018</v>
      </c>
      <c r="B221" s="3">
        <v>43191</v>
      </c>
      <c r="C221" s="1">
        <v>67.989999999999995</v>
      </c>
      <c r="D221" s="1">
        <v>68.040000000000006</v>
      </c>
      <c r="E221" s="1">
        <v>61.7</v>
      </c>
      <c r="F221" s="1">
        <v>65.680000000000007</v>
      </c>
      <c r="G221" s="1">
        <v>5987023</v>
      </c>
      <c r="H221" s="2">
        <v>-3.3975584644800549E-2</v>
      </c>
      <c r="I221" s="1">
        <v>4</v>
      </c>
      <c r="J221" s="2">
        <v>0</v>
      </c>
    </row>
    <row r="222" spans="1:10" x14ac:dyDescent="0.25">
      <c r="A222" s="1">
        <f t="shared" si="3"/>
        <v>2018</v>
      </c>
      <c r="B222" s="3">
        <v>43221</v>
      </c>
      <c r="C222" s="1">
        <v>65.31</v>
      </c>
      <c r="D222" s="1">
        <v>66.430000000000007</v>
      </c>
      <c r="E222" s="1">
        <v>64.61</v>
      </c>
      <c r="F222" s="1">
        <v>65.989999999999995</v>
      </c>
      <c r="G222" s="1">
        <v>6397524</v>
      </c>
      <c r="H222" s="2">
        <v>1.0411881794518241E-2</v>
      </c>
      <c r="I222" s="1">
        <v>5</v>
      </c>
      <c r="J222" s="2">
        <v>0</v>
      </c>
    </row>
    <row r="223" spans="1:10" x14ac:dyDescent="0.25">
      <c r="A223" s="1">
        <f t="shared" si="3"/>
        <v>2018</v>
      </c>
      <c r="B223" s="3">
        <v>43252</v>
      </c>
      <c r="C223" s="1">
        <v>66.010000000000005</v>
      </c>
      <c r="D223" s="1">
        <v>74.3</v>
      </c>
      <c r="E223" s="1">
        <v>65.73</v>
      </c>
      <c r="F223" s="1">
        <v>73.22</v>
      </c>
      <c r="G223" s="1">
        <v>10853146</v>
      </c>
      <c r="H223" s="2">
        <v>0.10922587486744417</v>
      </c>
      <c r="I223" s="1">
        <v>6</v>
      </c>
      <c r="J223" s="2">
        <v>0</v>
      </c>
    </row>
    <row r="224" spans="1:10" x14ac:dyDescent="0.25">
      <c r="A224" s="1">
        <f t="shared" si="3"/>
        <v>2018</v>
      </c>
      <c r="B224" s="3">
        <v>43282</v>
      </c>
      <c r="C224" s="1">
        <v>73.010000000000005</v>
      </c>
      <c r="D224" s="1">
        <v>74.900000000000006</v>
      </c>
      <c r="E224" s="1">
        <v>67.510000000000005</v>
      </c>
      <c r="F224" s="1">
        <v>70.3</v>
      </c>
      <c r="G224" s="1">
        <v>8622806</v>
      </c>
      <c r="H224" s="2">
        <v>-3.7118202985892412E-2</v>
      </c>
      <c r="I224" s="1">
        <v>7</v>
      </c>
      <c r="J224" s="2">
        <v>0</v>
      </c>
    </row>
    <row r="225" spans="1:10" x14ac:dyDescent="0.25">
      <c r="A225" s="1">
        <f t="shared" si="3"/>
        <v>2018</v>
      </c>
      <c r="B225" s="3">
        <v>43313</v>
      </c>
      <c r="C225" s="1">
        <v>70.05</v>
      </c>
      <c r="D225" s="1">
        <v>72.77</v>
      </c>
      <c r="E225" s="1">
        <v>65.55</v>
      </c>
      <c r="F225" s="1">
        <v>67.599999999999994</v>
      </c>
      <c r="G225" s="1">
        <v>8668181</v>
      </c>
      <c r="H225" s="2">
        <v>-3.4975017844396938E-2</v>
      </c>
      <c r="I225" s="1">
        <v>8</v>
      </c>
      <c r="J225" s="2">
        <v>0</v>
      </c>
    </row>
    <row r="226" spans="1:10" x14ac:dyDescent="0.25">
      <c r="A226" s="1">
        <f t="shared" si="3"/>
        <v>2018</v>
      </c>
      <c r="B226" s="3">
        <v>43344</v>
      </c>
      <c r="C226" s="1">
        <v>67.67</v>
      </c>
      <c r="D226" s="1">
        <v>72.260000000000005</v>
      </c>
      <c r="E226" s="1">
        <v>58.81</v>
      </c>
      <c r="F226" s="1">
        <v>69.95</v>
      </c>
      <c r="G226" s="1">
        <v>5645453</v>
      </c>
      <c r="H226" s="2">
        <v>3.3692921530959152E-2</v>
      </c>
      <c r="I226" s="1">
        <v>9</v>
      </c>
      <c r="J226" s="2">
        <v>0</v>
      </c>
    </row>
    <row r="227" spans="1:10" x14ac:dyDescent="0.25">
      <c r="A227" s="1">
        <f t="shared" si="3"/>
        <v>2018</v>
      </c>
      <c r="B227" s="3">
        <v>43374</v>
      </c>
      <c r="C227" s="1">
        <v>69.790000000000006</v>
      </c>
      <c r="D227" s="1">
        <v>71.680000000000007</v>
      </c>
      <c r="E227" s="1">
        <v>67.7</v>
      </c>
      <c r="F227" s="1">
        <v>70</v>
      </c>
      <c r="G227" s="1">
        <v>6830434</v>
      </c>
      <c r="H227" s="2">
        <v>3.0090270812437314E-3</v>
      </c>
      <c r="I227" s="1">
        <v>10</v>
      </c>
      <c r="J227" s="2">
        <v>0</v>
      </c>
    </row>
    <row r="228" spans="1:10" x14ac:dyDescent="0.25">
      <c r="A228" s="1">
        <f t="shared" si="3"/>
        <v>2018</v>
      </c>
      <c r="B228" s="3">
        <v>43405</v>
      </c>
      <c r="C228" s="1">
        <v>70</v>
      </c>
      <c r="D228" s="1">
        <v>72.2</v>
      </c>
      <c r="E228" s="1">
        <v>69.650000000000006</v>
      </c>
      <c r="F228" s="1">
        <v>71.27</v>
      </c>
      <c r="G228" s="1">
        <v>4014268</v>
      </c>
      <c r="H228" s="2">
        <v>1.8142857142857016E-2</v>
      </c>
      <c r="I228" s="1">
        <v>11</v>
      </c>
      <c r="J228" s="2">
        <v>0</v>
      </c>
    </row>
    <row r="229" spans="1:10" x14ac:dyDescent="0.25">
      <c r="A229" s="1">
        <f t="shared" si="3"/>
        <v>2018</v>
      </c>
      <c r="B229" s="3">
        <v>43435</v>
      </c>
      <c r="C229" s="1">
        <v>71.5</v>
      </c>
      <c r="D229" s="1">
        <v>73.48</v>
      </c>
      <c r="E229" s="1">
        <v>69.7</v>
      </c>
      <c r="F229" s="1">
        <v>73.069999999999993</v>
      </c>
      <c r="G229" s="1">
        <v>3821330</v>
      </c>
      <c r="H229" s="2">
        <v>2.1958041958041852E-2</v>
      </c>
      <c r="I229" s="1">
        <v>12</v>
      </c>
      <c r="J229" s="2">
        <v>0</v>
      </c>
    </row>
    <row r="230" spans="1:10" x14ac:dyDescent="0.25">
      <c r="A230" s="1">
        <f t="shared" si="3"/>
        <v>2019</v>
      </c>
      <c r="B230" s="3">
        <v>43466</v>
      </c>
      <c r="C230" s="1">
        <v>73</v>
      </c>
      <c r="D230" s="1">
        <v>74.680000000000007</v>
      </c>
      <c r="E230" s="1">
        <v>70.5</v>
      </c>
      <c r="F230" s="1">
        <v>72.25</v>
      </c>
      <c r="G230" s="1">
        <v>3229583</v>
      </c>
      <c r="H230" s="2">
        <v>-1.0273972602739767E-2</v>
      </c>
      <c r="I230" s="1">
        <v>1</v>
      </c>
      <c r="J230" s="2">
        <v>7.342465753424654E-2</v>
      </c>
    </row>
    <row r="231" spans="1:10" x14ac:dyDescent="0.25">
      <c r="A231" s="1">
        <f t="shared" si="3"/>
        <v>2019</v>
      </c>
      <c r="B231" s="3">
        <v>43497</v>
      </c>
      <c r="C231" s="1">
        <v>72.819999999999993</v>
      </c>
      <c r="D231" s="1">
        <v>73.62</v>
      </c>
      <c r="E231" s="1">
        <v>71.5</v>
      </c>
      <c r="F231" s="1">
        <v>72.900000000000006</v>
      </c>
      <c r="G231" s="1">
        <v>2250653</v>
      </c>
      <c r="H231" s="2">
        <v>1.0985992859107174E-3</v>
      </c>
      <c r="I231" s="1">
        <v>2</v>
      </c>
      <c r="J231" s="2">
        <v>0</v>
      </c>
    </row>
    <row r="232" spans="1:10" x14ac:dyDescent="0.25">
      <c r="A232" s="1">
        <f t="shared" si="3"/>
        <v>2019</v>
      </c>
      <c r="B232" s="3">
        <v>43525</v>
      </c>
      <c r="C232" s="1">
        <v>72.709999999999994</v>
      </c>
      <c r="D232" s="1">
        <v>74.3</v>
      </c>
      <c r="E232" s="1">
        <v>71.53</v>
      </c>
      <c r="F232" s="1">
        <v>72.510000000000005</v>
      </c>
      <c r="G232" s="1">
        <v>3254255</v>
      </c>
      <c r="H232" s="2">
        <v>-2.7506532801538919E-3</v>
      </c>
      <c r="I232" s="1">
        <v>3</v>
      </c>
      <c r="J232" s="2">
        <v>0</v>
      </c>
    </row>
    <row r="233" spans="1:10" x14ac:dyDescent="0.25">
      <c r="A233" s="1">
        <f t="shared" si="3"/>
        <v>2019</v>
      </c>
      <c r="B233" s="3">
        <v>43556</v>
      </c>
      <c r="C233" s="1">
        <v>72.41</v>
      </c>
      <c r="D233" s="1">
        <v>74.94</v>
      </c>
      <c r="E233" s="1">
        <v>71.55</v>
      </c>
      <c r="F233" s="1">
        <v>74</v>
      </c>
      <c r="G233" s="1">
        <v>2117559</v>
      </c>
      <c r="H233" s="2">
        <v>2.1958293053445654E-2</v>
      </c>
      <c r="I233" s="1">
        <v>4</v>
      </c>
      <c r="J233" s="2">
        <v>0</v>
      </c>
    </row>
    <row r="234" spans="1:10" x14ac:dyDescent="0.25">
      <c r="A234" s="1">
        <f t="shared" si="3"/>
        <v>2019</v>
      </c>
      <c r="B234" s="3">
        <v>43586</v>
      </c>
      <c r="C234" s="1">
        <v>73.91</v>
      </c>
      <c r="D234" s="1">
        <v>82.6</v>
      </c>
      <c r="E234" s="1">
        <v>73.55</v>
      </c>
      <c r="F234" s="1">
        <v>76.989999999999995</v>
      </c>
      <c r="G234" s="1">
        <v>4954763</v>
      </c>
      <c r="H234" s="2">
        <v>4.1672304153700379E-2</v>
      </c>
      <c r="I234" s="1">
        <v>5</v>
      </c>
      <c r="J234" s="2">
        <v>0</v>
      </c>
    </row>
    <row r="235" spans="1:10" x14ac:dyDescent="0.25">
      <c r="A235" s="1">
        <f t="shared" si="3"/>
        <v>2019</v>
      </c>
      <c r="B235" s="3">
        <v>43617</v>
      </c>
      <c r="C235" s="1">
        <v>76.77</v>
      </c>
      <c r="D235" s="1">
        <v>82.88</v>
      </c>
      <c r="E235" s="1">
        <v>75.8</v>
      </c>
      <c r="F235" s="1">
        <v>81.150000000000006</v>
      </c>
      <c r="G235" s="1">
        <v>3213314</v>
      </c>
      <c r="H235" s="2">
        <v>5.7053536537710281E-2</v>
      </c>
      <c r="I235" s="1">
        <v>6</v>
      </c>
      <c r="J235" s="2">
        <v>0</v>
      </c>
    </row>
    <row r="236" spans="1:10" x14ac:dyDescent="0.25">
      <c r="A236" s="1">
        <f t="shared" si="3"/>
        <v>2019</v>
      </c>
      <c r="B236" s="3">
        <v>43647</v>
      </c>
      <c r="C236" s="1">
        <v>81.64</v>
      </c>
      <c r="D236" s="1">
        <v>84.5</v>
      </c>
      <c r="E236" s="1">
        <v>78.489999999999995</v>
      </c>
      <c r="F236" s="1">
        <v>82.46</v>
      </c>
      <c r="G236" s="1">
        <v>3809959</v>
      </c>
      <c r="H236" s="2">
        <v>1.004409603135703E-2</v>
      </c>
      <c r="I236" s="1">
        <v>7</v>
      </c>
      <c r="J236" s="2">
        <v>0</v>
      </c>
    </row>
    <row r="237" spans="1:10" x14ac:dyDescent="0.25">
      <c r="A237" s="1">
        <f t="shared" si="3"/>
        <v>2019</v>
      </c>
      <c r="B237" s="3">
        <v>43678</v>
      </c>
      <c r="C237" s="1">
        <v>82.38</v>
      </c>
      <c r="D237" s="1">
        <v>82.85</v>
      </c>
      <c r="E237" s="1">
        <v>75.099999999999994</v>
      </c>
      <c r="F237" s="1">
        <v>81.010000000000005</v>
      </c>
      <c r="G237" s="1">
        <v>2371729</v>
      </c>
      <c r="H237" s="2">
        <v>-1.6630250060694185E-2</v>
      </c>
      <c r="I237" s="1">
        <v>8</v>
      </c>
      <c r="J237" s="2">
        <v>0</v>
      </c>
    </row>
    <row r="238" spans="1:10" x14ac:dyDescent="0.25">
      <c r="A238" s="1">
        <f t="shared" si="3"/>
        <v>2019</v>
      </c>
      <c r="B238" s="3">
        <v>43709</v>
      </c>
      <c r="C238" s="1">
        <v>81.010000000000005</v>
      </c>
      <c r="D238" s="1">
        <v>82.54</v>
      </c>
      <c r="E238" s="1">
        <v>71.11</v>
      </c>
      <c r="F238" s="1">
        <v>78.5</v>
      </c>
      <c r="G238" s="1">
        <v>3032308</v>
      </c>
      <c r="H238" s="2">
        <v>-3.0983829156894238E-2</v>
      </c>
      <c r="I238" s="1">
        <v>9</v>
      </c>
      <c r="J238" s="2">
        <v>0</v>
      </c>
    </row>
    <row r="239" spans="1:10" x14ac:dyDescent="0.25">
      <c r="A239" s="1">
        <f t="shared" si="3"/>
        <v>2019</v>
      </c>
      <c r="B239" s="3">
        <v>43739</v>
      </c>
      <c r="C239" s="1">
        <v>78.69</v>
      </c>
      <c r="D239" s="1">
        <v>80.94</v>
      </c>
      <c r="E239" s="1">
        <v>78.11</v>
      </c>
      <c r="F239" s="1">
        <v>78.5</v>
      </c>
      <c r="G239" s="1">
        <v>2464179</v>
      </c>
      <c r="H239" s="2">
        <v>-2.4145380607446532E-3</v>
      </c>
      <c r="I239" s="1">
        <v>10</v>
      </c>
      <c r="J239" s="2">
        <v>0</v>
      </c>
    </row>
    <row r="240" spans="1:10" x14ac:dyDescent="0.25">
      <c r="A240" s="1">
        <f t="shared" si="3"/>
        <v>2019</v>
      </c>
      <c r="B240" s="3">
        <v>43770</v>
      </c>
      <c r="C240" s="1">
        <v>78.78</v>
      </c>
      <c r="D240" s="1">
        <v>87.92</v>
      </c>
      <c r="E240" s="1">
        <v>78.17</v>
      </c>
      <c r="F240" s="1">
        <v>80.5</v>
      </c>
      <c r="G240" s="1">
        <v>5908232</v>
      </c>
      <c r="H240" s="2">
        <v>2.1832952526021909E-2</v>
      </c>
      <c r="I240" s="1">
        <v>11</v>
      </c>
      <c r="J240" s="2">
        <v>0</v>
      </c>
    </row>
    <row r="241" spans="1:10" x14ac:dyDescent="0.25">
      <c r="A241" s="1">
        <f t="shared" si="3"/>
        <v>2019</v>
      </c>
      <c r="B241" s="3">
        <v>43800</v>
      </c>
      <c r="C241" s="1">
        <v>80.52</v>
      </c>
      <c r="D241" s="1">
        <v>80.900000000000006</v>
      </c>
      <c r="E241" s="1">
        <v>78.36</v>
      </c>
      <c r="F241" s="1">
        <v>78.36</v>
      </c>
      <c r="G241" s="1">
        <v>2463571</v>
      </c>
      <c r="H241" s="2">
        <v>-2.6825633383010361E-2</v>
      </c>
      <c r="I241" s="1">
        <v>12</v>
      </c>
      <c r="J241" s="2">
        <v>0</v>
      </c>
    </row>
    <row r="242" spans="1:10" x14ac:dyDescent="0.25">
      <c r="A242" s="1">
        <f t="shared" si="3"/>
        <v>2020</v>
      </c>
      <c r="B242" s="3">
        <v>43831</v>
      </c>
      <c r="C242" s="1">
        <v>78.760000000000005</v>
      </c>
      <c r="D242" s="1">
        <v>89.91</v>
      </c>
      <c r="E242" s="1">
        <v>78.36</v>
      </c>
      <c r="F242" s="1">
        <v>88</v>
      </c>
      <c r="G242" s="1">
        <v>6702454</v>
      </c>
      <c r="H242" s="2">
        <v>0.11731843575418988</v>
      </c>
      <c r="I242" s="1">
        <v>1</v>
      </c>
      <c r="J242" s="2">
        <v>-1</v>
      </c>
    </row>
    <row r="243" spans="1:10" x14ac:dyDescent="0.25">
      <c r="A243" s="1">
        <f t="shared" si="3"/>
        <v>2020</v>
      </c>
      <c r="B243" s="3">
        <v>43862</v>
      </c>
      <c r="C243" s="1">
        <v>87.29</v>
      </c>
      <c r="D243" s="1">
        <v>92.02</v>
      </c>
      <c r="E243" s="1">
        <v>79.89</v>
      </c>
      <c r="F243" s="1">
        <v>86.68</v>
      </c>
      <c r="G243" s="1">
        <v>4949259</v>
      </c>
      <c r="H243" s="2">
        <v>-6.9882002520333941E-3</v>
      </c>
      <c r="I243" s="1">
        <v>2</v>
      </c>
      <c r="J243" s="2">
        <v>0</v>
      </c>
    </row>
    <row r="244" spans="1:10" x14ac:dyDescent="0.25">
      <c r="A244" s="1">
        <f t="shared" si="3"/>
        <v>2020</v>
      </c>
      <c r="B244" s="3">
        <v>43891</v>
      </c>
      <c r="C244" s="1">
        <v>86.86</v>
      </c>
      <c r="D244" s="1">
        <v>88.55</v>
      </c>
      <c r="E244" s="1">
        <v>62.16</v>
      </c>
      <c r="F244" s="1">
        <v>74</v>
      </c>
      <c r="G244" s="1">
        <v>13164540</v>
      </c>
      <c r="H244" s="2">
        <v>-0.14805434031775266</v>
      </c>
      <c r="I244" s="1">
        <v>3</v>
      </c>
      <c r="J244" s="2">
        <v>0</v>
      </c>
    </row>
    <row r="245" spans="1:10" x14ac:dyDescent="0.25">
      <c r="A245" s="1">
        <f t="shared" si="3"/>
        <v>2020</v>
      </c>
      <c r="B245" s="3">
        <v>43922</v>
      </c>
      <c r="C245" s="1">
        <v>74</v>
      </c>
      <c r="D245" s="1">
        <v>83.78</v>
      </c>
      <c r="E245" s="1">
        <v>71.180000000000007</v>
      </c>
      <c r="F245" s="1">
        <v>82.1</v>
      </c>
      <c r="G245" s="1">
        <v>8875167</v>
      </c>
      <c r="H245" s="2">
        <v>0.10945945945945934</v>
      </c>
      <c r="I245" s="1">
        <v>4</v>
      </c>
      <c r="J245" s="2">
        <v>0</v>
      </c>
    </row>
    <row r="246" spans="1:10" x14ac:dyDescent="0.25">
      <c r="A246" s="1">
        <f t="shared" si="3"/>
        <v>2020</v>
      </c>
      <c r="B246" s="3">
        <v>43952</v>
      </c>
      <c r="C246" s="1">
        <v>81.400000000000006</v>
      </c>
      <c r="D246" s="1">
        <v>83.9</v>
      </c>
      <c r="E246" s="1">
        <v>79.39</v>
      </c>
      <c r="F246" s="1">
        <v>82.92</v>
      </c>
      <c r="G246" s="1">
        <v>4783172</v>
      </c>
      <c r="H246" s="2">
        <v>1.8673218673218583E-2</v>
      </c>
      <c r="I246" s="1">
        <v>5</v>
      </c>
      <c r="J246" s="2">
        <v>0</v>
      </c>
    </row>
    <row r="247" spans="1:10" x14ac:dyDescent="0.25">
      <c r="A247" s="1">
        <f t="shared" si="3"/>
        <v>2020</v>
      </c>
      <c r="B247" s="3">
        <v>43983</v>
      </c>
      <c r="C247" s="1">
        <v>83</v>
      </c>
      <c r="D247" s="1">
        <v>90.37</v>
      </c>
      <c r="E247" s="1">
        <v>80.67</v>
      </c>
      <c r="F247" s="1">
        <v>87.7</v>
      </c>
      <c r="G247" s="1">
        <v>7635660</v>
      </c>
      <c r="H247" s="2">
        <v>5.6626506024096468E-2</v>
      </c>
      <c r="I247" s="1">
        <v>6</v>
      </c>
      <c r="J247" s="2">
        <v>0</v>
      </c>
    </row>
    <row r="248" spans="1:10" x14ac:dyDescent="0.25">
      <c r="A248" s="1">
        <f t="shared" si="3"/>
        <v>2020</v>
      </c>
      <c r="B248" s="3">
        <v>44013</v>
      </c>
      <c r="C248" s="1">
        <v>88.2</v>
      </c>
      <c r="D248" s="1">
        <v>91.91</v>
      </c>
      <c r="E248" s="1">
        <v>84.08</v>
      </c>
      <c r="F248" s="1">
        <v>89.88</v>
      </c>
      <c r="G248" s="1">
        <v>4598016</v>
      </c>
      <c r="H248" s="2">
        <v>1.904761904761898E-2</v>
      </c>
      <c r="I248" s="1">
        <v>7</v>
      </c>
      <c r="J248" s="2">
        <v>0</v>
      </c>
    </row>
    <row r="249" spans="1:10" x14ac:dyDescent="0.25">
      <c r="A249" s="1">
        <f t="shared" si="3"/>
        <v>2020</v>
      </c>
      <c r="B249" s="3">
        <v>44044</v>
      </c>
      <c r="C249" s="1">
        <v>90.2</v>
      </c>
      <c r="D249" s="1">
        <v>101.79</v>
      </c>
      <c r="E249" s="1">
        <v>90.2</v>
      </c>
      <c r="F249" s="1">
        <v>96.63</v>
      </c>
      <c r="G249" s="1">
        <v>9444428</v>
      </c>
      <c r="H249" s="2">
        <v>7.1286031042128606E-2</v>
      </c>
      <c r="I249" s="1">
        <v>8</v>
      </c>
      <c r="J249" s="2">
        <v>0</v>
      </c>
    </row>
    <row r="250" spans="1:10" x14ac:dyDescent="0.25">
      <c r="A250" s="1">
        <f t="shared" si="3"/>
        <v>2020</v>
      </c>
      <c r="B250" s="3">
        <v>44075</v>
      </c>
      <c r="C250" s="1">
        <v>96.81</v>
      </c>
      <c r="D250" s="1">
        <v>100.35</v>
      </c>
      <c r="E250" s="1">
        <v>93.62</v>
      </c>
      <c r="F250" s="1">
        <v>98.41</v>
      </c>
      <c r="G250" s="1">
        <v>6370870</v>
      </c>
      <c r="H250" s="2">
        <v>1.6527218262576193E-2</v>
      </c>
      <c r="I250" s="1">
        <v>9</v>
      </c>
      <c r="J250" s="2">
        <v>0</v>
      </c>
    </row>
    <row r="251" spans="1:10" x14ac:dyDescent="0.25">
      <c r="A251" s="1">
        <f t="shared" si="3"/>
        <v>2020</v>
      </c>
      <c r="B251" s="3">
        <v>44105</v>
      </c>
      <c r="C251" s="1">
        <v>98.5</v>
      </c>
      <c r="D251" s="1">
        <v>98.7</v>
      </c>
      <c r="E251" s="1">
        <v>92.56</v>
      </c>
      <c r="F251" s="1">
        <v>94.21</v>
      </c>
      <c r="G251" s="1">
        <v>2320813</v>
      </c>
      <c r="H251" s="2">
        <v>-4.3553299492385844E-2</v>
      </c>
      <c r="I251" s="1">
        <v>10</v>
      </c>
      <c r="J251" s="2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6"/>
  <sheetViews>
    <sheetView tabSelected="1" workbookViewId="0">
      <selection activeCell="D7" sqref="D7"/>
    </sheetView>
  </sheetViews>
  <sheetFormatPr defaultRowHeight="15" x14ac:dyDescent="0.25"/>
  <sheetData>
    <row r="1" spans="4:15" x14ac:dyDescent="0.25">
      <c r="H1" s="5">
        <v>2000</v>
      </c>
      <c r="I1" s="5"/>
      <c r="J1" s="5">
        <v>2003</v>
      </c>
      <c r="K1" s="5"/>
      <c r="L1" s="5">
        <v>2005</v>
      </c>
      <c r="M1" s="5"/>
      <c r="N1" s="5">
        <v>2018</v>
      </c>
      <c r="O1" s="5"/>
    </row>
    <row r="2" spans="4:15" x14ac:dyDescent="0.25">
      <c r="H2" t="s">
        <v>11</v>
      </c>
      <c r="J2" s="1" t="s">
        <v>11</v>
      </c>
      <c r="K2" s="1"/>
      <c r="L2" s="1" t="s">
        <v>11</v>
      </c>
      <c r="M2" s="1"/>
      <c r="N2" s="1" t="s">
        <v>11</v>
      </c>
      <c r="O2" s="1"/>
    </row>
    <row r="3" spans="4:15" x14ac:dyDescent="0.25">
      <c r="H3">
        <f>MAX('Ростел -ао (Price)'!C2:F13)</f>
        <v>136.75</v>
      </c>
      <c r="J3">
        <f>MAX('Ростел -ао (Price)'!C38:F49)</f>
        <v>67.59</v>
      </c>
      <c r="L3">
        <f>MAX('Ростел -ао (Price)'!C62:F73)</f>
        <v>75.73</v>
      </c>
      <c r="N3">
        <f>MAX('Ростел -ао (Price)'!C218:F229)</f>
        <v>74.900000000000006</v>
      </c>
    </row>
    <row r="6" spans="4:15" x14ac:dyDescent="0.25">
      <c r="D6">
        <v>2000</v>
      </c>
      <c r="E6">
        <f t="array" ref="E6">MAX(IF(Таблица1[&lt;PER&gt;]=формула!D6,Таблица1[[&lt;OPEN&gt;]:[&lt;CLOSE&gt;]]))</f>
        <v>136.75</v>
      </c>
    </row>
  </sheetData>
  <mergeCells count="4">
    <mergeCell ref="H1:I1"/>
    <mergeCell ref="J1:K1"/>
    <mergeCell ref="L1:M1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Ростел -ао (Price)</vt:lpstr>
      <vt:lpstr>формула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2020-10-17T11:15:00Z</dcterms:created>
  <dcterms:modified xsi:type="dcterms:W3CDTF">2020-10-17T11:22:31Z</dcterms:modified>
</cp:coreProperties>
</file>